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DieseArbeitsmappe"/>
  <xr:revisionPtr revIDLastSave="0" documentId="13_ncr:1_{18F396A9-1CA4-4920-B95A-EA63E96E3145}" xr6:coauthVersionLast="44" xr6:coauthVersionMax="47" xr10:uidLastSave="{00000000-0000-0000-0000-000000000000}"/>
  <bookViews>
    <workbookView xWindow="28680" yWindow="-120" windowWidth="29040" windowHeight="17790" tabRatio="878" activeTab="1" xr2:uid="{00000000-000D-0000-FFFF-FFFF00000000}"/>
  </bookViews>
  <sheets>
    <sheet name="Stundenverteilung INGE" sheetId="86" r:id="rId1"/>
    <sheet name="Rapportierung" sheetId="89" r:id="rId2"/>
  </sheets>
  <definedNames>
    <definedName name="_xlnm.Print_Area" localSheetId="1">Rapportierung!$A$1:$CD$461</definedName>
    <definedName name="_xlnm.Print_Area" localSheetId="0">'Stundenverteilung INGE'!$A$1:$T$76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X242" i="89" l="1"/>
  <c r="FX243" i="89"/>
  <c r="FX246" i="89"/>
  <c r="FX247" i="89"/>
  <c r="FX250" i="89"/>
  <c r="FX251" i="89"/>
  <c r="FX254" i="89"/>
  <c r="FX255" i="89"/>
  <c r="FX258" i="89"/>
  <c r="FX259" i="89"/>
  <c r="FX262" i="89"/>
  <c r="FX263" i="89"/>
  <c r="FX266" i="89"/>
  <c r="FX267" i="89"/>
  <c r="FW240" i="89"/>
  <c r="FX240" i="89" s="1"/>
  <c r="FW241" i="89"/>
  <c r="FX241" i="89" s="1"/>
  <c r="FW242" i="89"/>
  <c r="FW243" i="89"/>
  <c r="FW245" i="89"/>
  <c r="FX245" i="89" s="1"/>
  <c r="FW246" i="89"/>
  <c r="FW247" i="89"/>
  <c r="FW248" i="89"/>
  <c r="FX248" i="89" s="1"/>
  <c r="FW249" i="89"/>
  <c r="FX249" i="89" s="1"/>
  <c r="FW250" i="89"/>
  <c r="FW251" i="89"/>
  <c r="FW252" i="89"/>
  <c r="FX252" i="89" s="1"/>
  <c r="FW253" i="89"/>
  <c r="FX253" i="89" s="1"/>
  <c r="FW254" i="89"/>
  <c r="FW255" i="89"/>
  <c r="FW256" i="89"/>
  <c r="FX256" i="89" s="1"/>
  <c r="FW257" i="89"/>
  <c r="FX257" i="89" s="1"/>
  <c r="FW258" i="89"/>
  <c r="FW259" i="89"/>
  <c r="FW260" i="89"/>
  <c r="FX260" i="89" s="1"/>
  <c r="FW261" i="89"/>
  <c r="FX261" i="89" s="1"/>
  <c r="FW262" i="89"/>
  <c r="FW263" i="89"/>
  <c r="FW264" i="89"/>
  <c r="FX264" i="89" s="1"/>
  <c r="FW265" i="89"/>
  <c r="FX265" i="89" s="1"/>
  <c r="FW266" i="89"/>
  <c r="FW267" i="89"/>
  <c r="FW268" i="89"/>
  <c r="FX268" i="89" s="1"/>
  <c r="FW269" i="89"/>
  <c r="FX269" i="89" s="1"/>
  <c r="FW270" i="89"/>
  <c r="FX270" i="89" s="1"/>
  <c r="FW239" i="89"/>
  <c r="FX239" i="89" s="1"/>
  <c r="FX87" i="89"/>
  <c r="FX90" i="89"/>
  <c r="FX91" i="89"/>
  <c r="FX94" i="89"/>
  <c r="FX95" i="89"/>
  <c r="FX98" i="89"/>
  <c r="FX99" i="89"/>
  <c r="FX102" i="89"/>
  <c r="FX103" i="89"/>
  <c r="FX106" i="89"/>
  <c r="FX107" i="89"/>
  <c r="FX110" i="89"/>
  <c r="FX111" i="89"/>
  <c r="FX114" i="89"/>
  <c r="FX115" i="89"/>
  <c r="FX118" i="89"/>
  <c r="FX119" i="89"/>
  <c r="FX122" i="89"/>
  <c r="FX123" i="89"/>
  <c r="FX126" i="89"/>
  <c r="FX127" i="89"/>
  <c r="FX130" i="89"/>
  <c r="FX131" i="89"/>
  <c r="FX134" i="89"/>
  <c r="FX135" i="89"/>
  <c r="FW87" i="89"/>
  <c r="FW88" i="89"/>
  <c r="FX88" i="89" s="1"/>
  <c r="FW89" i="89"/>
  <c r="FX89" i="89" s="1"/>
  <c r="FW90" i="89"/>
  <c r="FW91" i="89"/>
  <c r="FW92" i="89"/>
  <c r="FX92" i="89" s="1"/>
  <c r="FW93" i="89"/>
  <c r="FX93" i="89" s="1"/>
  <c r="FW94" i="89"/>
  <c r="FW95" i="89"/>
  <c r="FW96" i="89"/>
  <c r="FX96" i="89" s="1"/>
  <c r="FW97" i="89"/>
  <c r="FX97" i="89" s="1"/>
  <c r="FW98" i="89"/>
  <c r="FW99" i="89"/>
  <c r="FW100" i="89"/>
  <c r="FX100" i="89" s="1"/>
  <c r="FW101" i="89"/>
  <c r="FX101" i="89" s="1"/>
  <c r="FW102" i="89"/>
  <c r="FW103" i="89"/>
  <c r="FW104" i="89"/>
  <c r="FX104" i="89" s="1"/>
  <c r="FW105" i="89"/>
  <c r="FX105" i="89" s="1"/>
  <c r="FW106" i="89"/>
  <c r="FW107" i="89"/>
  <c r="FW108" i="89"/>
  <c r="FX108" i="89" s="1"/>
  <c r="FW109" i="89"/>
  <c r="FX109" i="89" s="1"/>
  <c r="FW110" i="89"/>
  <c r="FW111" i="89"/>
  <c r="FW112" i="89"/>
  <c r="FX112" i="89" s="1"/>
  <c r="FW113" i="89"/>
  <c r="FX113" i="89" s="1"/>
  <c r="FW114" i="89"/>
  <c r="FW115" i="89"/>
  <c r="FW116" i="89"/>
  <c r="FX116" i="89" s="1"/>
  <c r="FW117" i="89"/>
  <c r="FX117" i="89" s="1"/>
  <c r="FW118" i="89"/>
  <c r="FW119" i="89"/>
  <c r="FW120" i="89"/>
  <c r="FX120" i="89" s="1"/>
  <c r="FW121" i="89"/>
  <c r="FX121" i="89" s="1"/>
  <c r="FW122" i="89"/>
  <c r="FW123" i="89"/>
  <c r="FW124" i="89"/>
  <c r="FX124" i="89" s="1"/>
  <c r="FW125" i="89"/>
  <c r="FX125" i="89" s="1"/>
  <c r="FW126" i="89"/>
  <c r="FW127" i="89"/>
  <c r="FW128" i="89"/>
  <c r="FX128" i="89" s="1"/>
  <c r="FW129" i="89"/>
  <c r="FX129" i="89" s="1"/>
  <c r="FW130" i="89"/>
  <c r="FW131" i="89"/>
  <c r="FW132" i="89"/>
  <c r="FX132" i="89" s="1"/>
  <c r="FW133" i="89"/>
  <c r="FX133" i="89" s="1"/>
  <c r="FW134" i="89"/>
  <c r="FW135" i="89"/>
  <c r="FW136" i="89"/>
  <c r="FX136" i="89" s="1"/>
  <c r="FX86" i="89"/>
  <c r="FW86" i="89"/>
  <c r="FW145" i="89"/>
  <c r="FX145" i="89" s="1"/>
  <c r="FW146" i="89"/>
  <c r="FX146" i="89" s="1"/>
  <c r="FW147" i="89"/>
  <c r="FX147" i="89" s="1"/>
  <c r="FW148" i="89"/>
  <c r="FX148" i="89" s="1"/>
  <c r="FW149" i="89"/>
  <c r="FX149" i="89" s="1"/>
  <c r="FW150" i="89"/>
  <c r="FX150" i="89" s="1"/>
  <c r="FW151" i="89"/>
  <c r="FX151" i="89" s="1"/>
  <c r="FW152" i="89"/>
  <c r="FX152" i="89" s="1"/>
  <c r="FW153" i="89"/>
  <c r="FX153" i="89" s="1"/>
  <c r="FW154" i="89"/>
  <c r="FX154" i="89" s="1"/>
  <c r="FW155" i="89"/>
  <c r="FX155" i="89" s="1"/>
  <c r="FW156" i="89"/>
  <c r="FX156" i="89" s="1"/>
  <c r="FW157" i="89"/>
  <c r="FX157" i="89" s="1"/>
  <c r="FW158" i="89"/>
  <c r="FX158" i="89" s="1"/>
  <c r="FW159" i="89"/>
  <c r="FX159" i="89" s="1"/>
  <c r="FW160" i="89"/>
  <c r="FX160" i="89" s="1"/>
  <c r="FW161" i="89"/>
  <c r="FX161" i="89" s="1"/>
  <c r="FW162" i="89"/>
  <c r="FX162" i="89" s="1"/>
  <c r="FW163" i="89"/>
  <c r="FX163" i="89" s="1"/>
  <c r="FW164" i="89"/>
  <c r="FX164" i="89" s="1"/>
  <c r="FW165" i="89"/>
  <c r="FX165" i="89" s="1"/>
  <c r="FW166" i="89"/>
  <c r="FX166" i="89" s="1"/>
  <c r="FW167" i="89"/>
  <c r="FX167" i="89" s="1"/>
  <c r="FW168" i="89"/>
  <c r="FX168" i="89" s="1"/>
  <c r="FW169" i="89"/>
  <c r="FX169" i="89" s="1"/>
  <c r="FW170" i="89"/>
  <c r="FX170" i="89" s="1"/>
  <c r="FW171" i="89"/>
  <c r="FX171" i="89" s="1"/>
  <c r="FW172" i="89"/>
  <c r="FX172" i="89" s="1"/>
  <c r="FW173" i="89"/>
  <c r="FX173" i="89" s="1"/>
  <c r="FW174" i="89"/>
  <c r="FX174" i="89" s="1"/>
  <c r="FW175" i="89"/>
  <c r="FX175" i="89" s="1"/>
  <c r="FW176" i="89"/>
  <c r="FX176" i="89" s="1"/>
  <c r="FW177" i="89"/>
  <c r="FX177" i="89" s="1"/>
  <c r="FW178" i="89"/>
  <c r="FX178" i="89" s="1"/>
  <c r="FW179" i="89"/>
  <c r="FX179" i="89" s="1"/>
  <c r="FW144" i="89"/>
  <c r="FX144" i="89" s="1"/>
  <c r="FX194" i="89" l="1"/>
  <c r="FX199" i="89"/>
  <c r="FX202" i="89"/>
  <c r="FX207" i="89"/>
  <c r="FX218" i="89"/>
  <c r="FX226" i="89"/>
  <c r="FX231" i="89"/>
  <c r="FW190" i="89"/>
  <c r="FX190" i="89" s="1"/>
  <c r="FW191" i="89"/>
  <c r="FX191" i="89" s="1"/>
  <c r="FW192" i="89"/>
  <c r="FX192" i="89" s="1"/>
  <c r="FW193" i="89"/>
  <c r="FX193" i="89" s="1"/>
  <c r="FW194" i="89"/>
  <c r="FW195" i="89"/>
  <c r="FX195" i="89" s="1"/>
  <c r="FW196" i="89"/>
  <c r="FX196" i="89" s="1"/>
  <c r="FW197" i="89"/>
  <c r="FX197" i="89" s="1"/>
  <c r="FW198" i="89"/>
  <c r="FX198" i="89" s="1"/>
  <c r="FW199" i="89"/>
  <c r="FW200" i="89"/>
  <c r="FX200" i="89" s="1"/>
  <c r="FW201" i="89"/>
  <c r="FX201" i="89" s="1"/>
  <c r="FW202" i="89"/>
  <c r="FW203" i="89"/>
  <c r="FX203" i="89" s="1"/>
  <c r="FW204" i="89"/>
  <c r="FX204" i="89" s="1"/>
  <c r="FW205" i="89"/>
  <c r="FX205" i="89" s="1"/>
  <c r="FW206" i="89"/>
  <c r="FX206" i="89" s="1"/>
  <c r="FW207" i="89"/>
  <c r="FW208" i="89"/>
  <c r="FX208" i="89" s="1"/>
  <c r="FW209" i="89"/>
  <c r="FX209" i="89" s="1"/>
  <c r="FW210" i="89"/>
  <c r="FX210" i="89" s="1"/>
  <c r="FW211" i="89"/>
  <c r="FX211" i="89" s="1"/>
  <c r="FW212" i="89"/>
  <c r="FX212" i="89" s="1"/>
  <c r="FW213" i="89"/>
  <c r="FX213" i="89" s="1"/>
  <c r="FW214" i="89"/>
  <c r="FX214" i="89" s="1"/>
  <c r="FW215" i="89"/>
  <c r="FX215" i="89" s="1"/>
  <c r="FW216" i="89"/>
  <c r="FX216" i="89" s="1"/>
  <c r="FW217" i="89"/>
  <c r="FX217" i="89" s="1"/>
  <c r="FW218" i="89"/>
  <c r="FW219" i="89"/>
  <c r="FX219" i="89" s="1"/>
  <c r="FW220" i="89"/>
  <c r="FX220" i="89" s="1"/>
  <c r="FW221" i="89"/>
  <c r="FX221" i="89" s="1"/>
  <c r="FW222" i="89"/>
  <c r="FX222" i="89" s="1"/>
  <c r="FW223" i="89"/>
  <c r="FX223" i="89" s="1"/>
  <c r="FW224" i="89"/>
  <c r="FX224" i="89" s="1"/>
  <c r="FW225" i="89"/>
  <c r="FX225" i="89" s="1"/>
  <c r="FW226" i="89"/>
  <c r="FW227" i="89"/>
  <c r="FX227" i="89" s="1"/>
  <c r="FW228" i="89"/>
  <c r="FX228" i="89" s="1"/>
  <c r="FW229" i="89"/>
  <c r="FX229" i="89" s="1"/>
  <c r="FW230" i="89"/>
  <c r="FX230" i="89" s="1"/>
  <c r="FW231" i="89"/>
  <c r="FW189" i="89"/>
  <c r="FX189" i="89" s="1"/>
  <c r="FV190" i="89"/>
  <c r="FV191" i="89"/>
  <c r="FV192" i="89"/>
  <c r="FV193" i="89"/>
  <c r="FV194" i="89"/>
  <c r="FV195" i="89"/>
  <c r="FV196" i="89"/>
  <c r="FV197" i="89"/>
  <c r="FV198" i="89"/>
  <c r="FV199" i="89"/>
  <c r="FV200" i="89"/>
  <c r="FV201" i="89"/>
  <c r="FV202" i="89"/>
  <c r="FV203" i="89"/>
  <c r="FV204" i="89"/>
  <c r="FV205" i="89"/>
  <c r="FV206" i="89"/>
  <c r="FV207" i="89"/>
  <c r="FV208" i="89"/>
  <c r="FV209" i="89"/>
  <c r="FV210" i="89"/>
  <c r="FV211" i="89"/>
  <c r="FV212" i="89"/>
  <c r="FV213" i="89"/>
  <c r="FV214" i="89"/>
  <c r="FV215" i="89"/>
  <c r="FV216" i="89"/>
  <c r="FV217" i="89"/>
  <c r="FV218" i="89"/>
  <c r="FV219" i="89"/>
  <c r="FV220" i="89"/>
  <c r="FV221" i="89"/>
  <c r="FV222" i="89"/>
  <c r="FV223" i="89"/>
  <c r="FV224" i="89"/>
  <c r="FV225" i="89"/>
  <c r="FV226" i="89"/>
  <c r="FV227" i="89"/>
  <c r="FV228" i="89"/>
  <c r="FV229" i="89"/>
  <c r="FV230" i="89"/>
  <c r="FV231" i="89"/>
  <c r="FV189" i="89"/>
  <c r="FV145" i="89"/>
  <c r="FV146" i="89"/>
  <c r="FV147" i="89"/>
  <c r="FV148" i="89"/>
  <c r="FV149" i="89"/>
  <c r="FV150" i="89"/>
  <c r="FV151" i="89"/>
  <c r="FV152" i="89"/>
  <c r="FV153" i="89"/>
  <c r="FV154" i="89"/>
  <c r="FV155" i="89"/>
  <c r="FV156" i="89"/>
  <c r="FV157" i="89"/>
  <c r="FV158" i="89"/>
  <c r="FV159" i="89"/>
  <c r="FV160" i="89"/>
  <c r="FV161" i="89"/>
  <c r="FV162" i="89"/>
  <c r="FV163" i="89"/>
  <c r="FV164" i="89"/>
  <c r="FV165" i="89"/>
  <c r="FV166" i="89"/>
  <c r="FV167" i="89"/>
  <c r="FV168" i="89"/>
  <c r="FV169" i="89"/>
  <c r="FV170" i="89"/>
  <c r="FV171" i="89"/>
  <c r="FV172" i="89"/>
  <c r="FV173" i="89"/>
  <c r="FV174" i="89"/>
  <c r="FV175" i="89"/>
  <c r="FV176" i="89"/>
  <c r="FV177" i="89"/>
  <c r="FV178" i="89"/>
  <c r="FV179" i="89"/>
  <c r="FV144" i="89"/>
  <c r="FV87" i="89"/>
  <c r="FV88" i="89"/>
  <c r="FV89" i="89"/>
  <c r="FV90" i="89"/>
  <c r="FV91" i="89"/>
  <c r="FV92" i="89"/>
  <c r="FV93" i="89"/>
  <c r="FV94" i="89"/>
  <c r="FV95" i="89"/>
  <c r="FV96" i="89"/>
  <c r="FV97" i="89"/>
  <c r="FV98" i="89"/>
  <c r="FV99" i="89"/>
  <c r="FV100" i="89"/>
  <c r="FV101" i="89"/>
  <c r="FV102" i="89"/>
  <c r="FV103" i="89"/>
  <c r="FV104" i="89"/>
  <c r="FV105" i="89"/>
  <c r="FV106" i="89"/>
  <c r="FV107" i="89"/>
  <c r="FV108" i="89"/>
  <c r="FV109" i="89"/>
  <c r="FV110" i="89"/>
  <c r="FV111" i="89"/>
  <c r="FV112" i="89"/>
  <c r="FV113" i="89"/>
  <c r="FV114" i="89"/>
  <c r="FV115" i="89"/>
  <c r="FV116" i="89"/>
  <c r="FV117" i="89"/>
  <c r="FV118" i="89"/>
  <c r="FV119" i="89"/>
  <c r="FV120" i="89"/>
  <c r="FV121" i="89"/>
  <c r="FV122" i="89"/>
  <c r="FV123" i="89"/>
  <c r="FV124" i="89"/>
  <c r="FV125" i="89"/>
  <c r="FV126" i="89"/>
  <c r="FV127" i="89"/>
  <c r="FV128" i="89"/>
  <c r="FV129" i="89"/>
  <c r="FV130" i="89"/>
  <c r="FV131" i="89"/>
  <c r="FV132" i="89"/>
  <c r="FV133" i="89"/>
  <c r="FV134" i="89"/>
  <c r="FV135" i="89"/>
  <c r="FV136" i="89"/>
  <c r="FV86" i="89"/>
  <c r="GA123" i="89"/>
  <c r="FS123" i="89"/>
  <c r="FT123" i="89" s="1"/>
  <c r="FR123" i="89"/>
  <c r="FO123" i="89"/>
  <c r="FP123" i="89" s="1"/>
  <c r="FN123" i="89"/>
  <c r="FK123" i="89"/>
  <c r="FL123" i="89" s="1"/>
  <c r="FJ123" i="89"/>
  <c r="FH123" i="89"/>
  <c r="FG123" i="89"/>
  <c r="FF123" i="89"/>
  <c r="FC123" i="89"/>
  <c r="FD123" i="89" s="1"/>
  <c r="FB123" i="89"/>
  <c r="EY123" i="89"/>
  <c r="EZ123" i="89" s="1"/>
  <c r="EX123" i="89"/>
  <c r="EU123" i="89"/>
  <c r="EV123" i="89" s="1"/>
  <c r="ET123" i="89"/>
  <c r="EQ123" i="89"/>
  <c r="ER123" i="89" s="1"/>
  <c r="EP123" i="89"/>
  <c r="EH123" i="89"/>
  <c r="EI123" i="89" s="1"/>
  <c r="ED123" i="89"/>
  <c r="EE123" i="89" s="1"/>
  <c r="EC123" i="89"/>
  <c r="DU123" i="89"/>
  <c r="DV123" i="89" s="1"/>
  <c r="DT123" i="89"/>
  <c r="DQ123" i="89"/>
  <c r="DM123" i="89"/>
  <c r="DN123" i="89" s="1"/>
  <c r="DI123" i="89"/>
  <c r="DJ123" i="89" s="1"/>
  <c r="DE123" i="89"/>
  <c r="DF123" i="89" s="1"/>
  <c r="DA123" i="89"/>
  <c r="DB123" i="89" s="1"/>
  <c r="CW123" i="89"/>
  <c r="CX123" i="89" s="1"/>
  <c r="CS123" i="89"/>
  <c r="CT123" i="89" s="1"/>
  <c r="CR123" i="89"/>
  <c r="CO123" i="89"/>
  <c r="CP123" i="89" s="1"/>
  <c r="CN123" i="89"/>
  <c r="CK123" i="89"/>
  <c r="CL123" i="89" s="1"/>
  <c r="CG123" i="89"/>
  <c r="CH123" i="89" s="1"/>
  <c r="CF123" i="89"/>
  <c r="CB123" i="89"/>
  <c r="CC123" i="89" s="1"/>
  <c r="BZ123" i="89"/>
  <c r="BX123" i="89"/>
  <c r="BV123" i="89"/>
  <c r="BT123" i="89"/>
  <c r="BR123" i="89"/>
  <c r="BP123" i="89"/>
  <c r="BN123" i="89"/>
  <c r="BL123" i="89"/>
  <c r="BJ123" i="89"/>
  <c r="BH123" i="89"/>
  <c r="BF123" i="89"/>
  <c r="BD123" i="89"/>
  <c r="BB123" i="89"/>
  <c r="AZ123" i="89"/>
  <c r="AX123" i="89"/>
  <c r="AV123" i="89"/>
  <c r="AT123" i="89"/>
  <c r="AR123" i="89"/>
  <c r="AP123" i="89"/>
  <c r="AN123" i="89"/>
  <c r="AL123" i="89"/>
  <c r="AJ123" i="89"/>
  <c r="AH123" i="89"/>
  <c r="AF123" i="89"/>
  <c r="DP123" i="89" s="1"/>
  <c r="AD123" i="89"/>
  <c r="AB123" i="89"/>
  <c r="FZ123" i="89" s="1"/>
  <c r="Z123" i="89"/>
  <c r="X123" i="89"/>
  <c r="DH123" i="89" s="1"/>
  <c r="V123" i="89"/>
  <c r="T123" i="89"/>
  <c r="DD123" i="89" s="1"/>
  <c r="R123" i="89"/>
  <c r="P123" i="89"/>
  <c r="CZ123" i="89" s="1"/>
  <c r="N123" i="89"/>
  <c r="L123" i="89"/>
  <c r="CV123" i="89" s="1"/>
  <c r="J123" i="89"/>
  <c r="H123" i="89"/>
  <c r="CJ123" i="89" s="1"/>
  <c r="F123" i="89"/>
  <c r="DR123" i="89" l="1"/>
  <c r="GB123" i="89"/>
  <c r="DL123" i="89"/>
  <c r="FX383" i="89"/>
  <c r="FX391" i="89"/>
  <c r="FX397" i="89"/>
  <c r="FX402" i="89"/>
  <c r="FX409" i="89"/>
  <c r="FX410" i="89"/>
  <c r="FW382" i="89"/>
  <c r="FX382" i="89" s="1"/>
  <c r="FW383" i="89"/>
  <c r="FW384" i="89"/>
  <c r="FX384" i="89" s="1"/>
  <c r="FW385" i="89"/>
  <c r="FX385" i="89" s="1"/>
  <c r="FW386" i="89"/>
  <c r="FX386" i="89" s="1"/>
  <c r="FW387" i="89"/>
  <c r="FX387" i="89" s="1"/>
  <c r="FW388" i="89"/>
  <c r="FX388" i="89" s="1"/>
  <c r="FW389" i="89"/>
  <c r="FX389" i="89" s="1"/>
  <c r="FW390" i="89"/>
  <c r="FX390" i="89" s="1"/>
  <c r="FW391" i="89"/>
  <c r="FW392" i="89"/>
  <c r="FX392" i="89" s="1"/>
  <c r="FW393" i="89"/>
  <c r="FX393" i="89" s="1"/>
  <c r="FW394" i="89"/>
  <c r="FX394" i="89" s="1"/>
  <c r="FW395" i="89"/>
  <c r="FX395" i="89" s="1"/>
  <c r="FW396" i="89"/>
  <c r="FX396" i="89" s="1"/>
  <c r="FW397" i="89"/>
  <c r="FW398" i="89"/>
  <c r="FX398" i="89" s="1"/>
  <c r="FW399" i="89"/>
  <c r="FX399" i="89" s="1"/>
  <c r="FW400" i="89"/>
  <c r="FX400" i="89" s="1"/>
  <c r="FW401" i="89"/>
  <c r="FX401" i="89" s="1"/>
  <c r="FW402" i="89"/>
  <c r="FW403" i="89"/>
  <c r="FX403" i="89" s="1"/>
  <c r="FW404" i="89"/>
  <c r="FX404" i="89" s="1"/>
  <c r="FW405" i="89"/>
  <c r="FX405" i="89" s="1"/>
  <c r="FW406" i="89"/>
  <c r="FX406" i="89" s="1"/>
  <c r="FW407" i="89"/>
  <c r="FX407" i="89" s="1"/>
  <c r="FW408" i="89"/>
  <c r="FX408" i="89" s="1"/>
  <c r="FW409" i="89"/>
  <c r="FW410" i="89"/>
  <c r="FW411" i="89"/>
  <c r="FX411" i="89" s="1"/>
  <c r="FW412" i="89"/>
  <c r="FX412" i="89" s="1"/>
  <c r="FW381" i="89"/>
  <c r="FX381" i="89" s="1"/>
  <c r="AS244" i="89"/>
  <c r="FW244" i="89" s="1"/>
  <c r="FX244" i="89" s="1"/>
  <c r="GA267" i="89"/>
  <c r="FS267" i="89"/>
  <c r="FO267" i="89"/>
  <c r="FK267" i="89"/>
  <c r="FG267" i="89"/>
  <c r="FC267" i="89"/>
  <c r="FD267" i="89" s="1"/>
  <c r="EY267" i="89"/>
  <c r="EZ267" i="89" s="1"/>
  <c r="EX267" i="89"/>
  <c r="EU267" i="89"/>
  <c r="EV267" i="89" s="1"/>
  <c r="ET267" i="89"/>
  <c r="EQ267" i="89"/>
  <c r="ER267" i="89" s="1"/>
  <c r="EP267" i="89"/>
  <c r="EL267" i="89"/>
  <c r="EM267" i="89" s="1"/>
  <c r="EK267" i="89"/>
  <c r="EH267" i="89"/>
  <c r="EI267" i="89" s="1"/>
  <c r="EG267" i="89"/>
  <c r="ED267" i="89"/>
  <c r="EE267" i="89" s="1"/>
  <c r="EC267" i="89"/>
  <c r="DY267" i="89"/>
  <c r="DU267" i="89"/>
  <c r="DQ267" i="89"/>
  <c r="DM267" i="89"/>
  <c r="DI267" i="89"/>
  <c r="DE267" i="89"/>
  <c r="DA267" i="89"/>
  <c r="CW267" i="89"/>
  <c r="CS267" i="89"/>
  <c r="CO267" i="89"/>
  <c r="CP267" i="89" s="1"/>
  <c r="CK267" i="89"/>
  <c r="CG267" i="89"/>
  <c r="CF267" i="89"/>
  <c r="CB267" i="89"/>
  <c r="CC267" i="89" s="1"/>
  <c r="BZ267" i="89"/>
  <c r="BX267" i="89"/>
  <c r="BV267" i="89"/>
  <c r="BT267" i="89"/>
  <c r="BR267" i="89"/>
  <c r="BP267" i="89"/>
  <c r="BN267" i="89"/>
  <c r="BL267" i="89"/>
  <c r="BJ267" i="89"/>
  <c r="BH267" i="89"/>
  <c r="BF267" i="89"/>
  <c r="BD267" i="89"/>
  <c r="BB267" i="89"/>
  <c r="AZ267" i="89"/>
  <c r="AX267" i="89"/>
  <c r="AV267" i="89"/>
  <c r="DZ267" i="89" s="1"/>
  <c r="EA267" i="89" s="1"/>
  <c r="AT267" i="89"/>
  <c r="AR267" i="89"/>
  <c r="DT267" i="89" s="1"/>
  <c r="AP267" i="89"/>
  <c r="AN267" i="89"/>
  <c r="DP267" i="89" s="1"/>
  <c r="AL267" i="89"/>
  <c r="AJ267" i="89"/>
  <c r="AH267" i="89"/>
  <c r="AF267" i="89"/>
  <c r="DH267" i="89" s="1"/>
  <c r="AD267" i="89"/>
  <c r="AB267" i="89"/>
  <c r="DN267" i="89" s="1"/>
  <c r="Z267" i="89"/>
  <c r="X267" i="89"/>
  <c r="FR267" i="89" s="1"/>
  <c r="V267" i="89"/>
  <c r="T267" i="89"/>
  <c r="R267" i="89"/>
  <c r="P267" i="89"/>
  <c r="CR267" i="89" s="1"/>
  <c r="N267" i="89"/>
  <c r="L267" i="89"/>
  <c r="FF267" i="89" s="1"/>
  <c r="J267" i="89"/>
  <c r="H267" i="89"/>
  <c r="FB267" i="89" s="1"/>
  <c r="F267" i="89"/>
  <c r="GA365" i="89"/>
  <c r="FW365" i="89"/>
  <c r="FX365" i="89" s="1"/>
  <c r="FS365" i="89"/>
  <c r="FT365" i="89" s="1"/>
  <c r="FO365" i="89"/>
  <c r="FP365" i="89" s="1"/>
  <c r="FK365" i="89"/>
  <c r="FL365" i="89" s="1"/>
  <c r="FG365" i="89"/>
  <c r="FC365" i="89"/>
  <c r="FD365" i="89" s="1"/>
  <c r="EY365" i="89"/>
  <c r="EZ365" i="89" s="1"/>
  <c r="EX365" i="89"/>
  <c r="EU365" i="89"/>
  <c r="EV365" i="89" s="1"/>
  <c r="ET365" i="89"/>
  <c r="EQ365" i="89"/>
  <c r="ER365" i="89" s="1"/>
  <c r="EP365" i="89"/>
  <c r="EL365" i="89"/>
  <c r="EM365" i="89" s="1"/>
  <c r="EK365" i="89"/>
  <c r="EI365" i="89"/>
  <c r="EH365" i="89"/>
  <c r="EG365" i="89"/>
  <c r="ED365" i="89"/>
  <c r="EE365" i="89" s="1"/>
  <c r="EC365" i="89"/>
  <c r="DY365" i="89"/>
  <c r="DU365" i="89"/>
  <c r="DQ365" i="89"/>
  <c r="DP365" i="89"/>
  <c r="DM365" i="89"/>
  <c r="DI365" i="89"/>
  <c r="DE365" i="89"/>
  <c r="DA365" i="89"/>
  <c r="CW365" i="89"/>
  <c r="CS365" i="89"/>
  <c r="CO365" i="89"/>
  <c r="CP365" i="89" s="1"/>
  <c r="CK365" i="89"/>
  <c r="CL365" i="89" s="1"/>
  <c r="CG365" i="89"/>
  <c r="CF365" i="89"/>
  <c r="CB365" i="89"/>
  <c r="CC365" i="89" s="1"/>
  <c r="BZ365" i="89"/>
  <c r="BX365" i="89"/>
  <c r="BV365" i="89"/>
  <c r="BT365" i="89"/>
  <c r="BR365" i="89"/>
  <c r="BP365" i="89"/>
  <c r="BN365" i="89"/>
  <c r="BL365" i="89"/>
  <c r="BJ365" i="89"/>
  <c r="BH365" i="89"/>
  <c r="BF365" i="89"/>
  <c r="BD365" i="89"/>
  <c r="BB365" i="89"/>
  <c r="AZ365" i="89"/>
  <c r="AX365" i="89"/>
  <c r="AV365" i="89"/>
  <c r="DZ365" i="89" s="1"/>
  <c r="EA365" i="89" s="1"/>
  <c r="AT365" i="89"/>
  <c r="AR365" i="89"/>
  <c r="DT365" i="89" s="1"/>
  <c r="AP365" i="89"/>
  <c r="AN365" i="89"/>
  <c r="AL365" i="89"/>
  <c r="AJ365" i="89"/>
  <c r="DL365" i="89" s="1"/>
  <c r="AH365" i="89"/>
  <c r="AF365" i="89"/>
  <c r="DH365" i="89" s="1"/>
  <c r="AD365" i="89"/>
  <c r="AB365" i="89"/>
  <c r="DD365" i="89" s="1"/>
  <c r="Z365" i="89"/>
  <c r="X365" i="89"/>
  <c r="FR365" i="89" s="1"/>
  <c r="V365" i="89"/>
  <c r="T365" i="89"/>
  <c r="FN365" i="89" s="1"/>
  <c r="R365" i="89"/>
  <c r="P365" i="89"/>
  <c r="N365" i="89"/>
  <c r="L365" i="89"/>
  <c r="FF365" i="89" s="1"/>
  <c r="J365" i="89"/>
  <c r="H365" i="89"/>
  <c r="FB365" i="89" s="1"/>
  <c r="F365" i="89"/>
  <c r="GA369" i="89"/>
  <c r="FW369" i="89"/>
  <c r="FX369" i="89" s="1"/>
  <c r="FS369" i="89"/>
  <c r="FT369" i="89" s="1"/>
  <c r="FO369" i="89"/>
  <c r="FP369" i="89" s="1"/>
  <c r="FK369" i="89"/>
  <c r="FL369" i="89" s="1"/>
  <c r="FG369" i="89"/>
  <c r="FC369" i="89"/>
  <c r="FD369" i="89" s="1"/>
  <c r="EY369" i="89"/>
  <c r="EZ369" i="89" s="1"/>
  <c r="EX369" i="89"/>
  <c r="EU369" i="89"/>
  <c r="EV369" i="89" s="1"/>
  <c r="ET369" i="89"/>
  <c r="EQ369" i="89"/>
  <c r="ER369" i="89" s="1"/>
  <c r="EP369" i="89"/>
  <c r="EL369" i="89"/>
  <c r="EM369" i="89" s="1"/>
  <c r="EK369" i="89"/>
  <c r="EH369" i="89"/>
  <c r="EI369" i="89" s="1"/>
  <c r="EG369" i="89"/>
  <c r="ED369" i="89"/>
  <c r="EE369" i="89" s="1"/>
  <c r="EC369" i="89"/>
  <c r="DY369" i="89"/>
  <c r="DU369" i="89"/>
  <c r="DQ369" i="89"/>
  <c r="DM369" i="89"/>
  <c r="DI369" i="89"/>
  <c r="DE369" i="89"/>
  <c r="DA369" i="89"/>
  <c r="CW369" i="89"/>
  <c r="CS369" i="89"/>
  <c r="CO369" i="89"/>
  <c r="CP369" i="89" s="1"/>
  <c r="CK369" i="89"/>
  <c r="CL369" i="89" s="1"/>
  <c r="CG369" i="89"/>
  <c r="CF369" i="89"/>
  <c r="CB369" i="89"/>
  <c r="CC369" i="89" s="1"/>
  <c r="BZ369" i="89"/>
  <c r="BX369" i="89"/>
  <c r="BV369" i="89"/>
  <c r="BT369" i="89"/>
  <c r="BR369" i="89"/>
  <c r="BP369" i="89"/>
  <c r="BN369" i="89"/>
  <c r="BL369" i="89"/>
  <c r="BJ369" i="89"/>
  <c r="BH369" i="89"/>
  <c r="BF369" i="89"/>
  <c r="BD369" i="89"/>
  <c r="BB369" i="89"/>
  <c r="AZ369" i="89"/>
  <c r="AX369" i="89"/>
  <c r="AV369" i="89"/>
  <c r="DZ369" i="89" s="1"/>
  <c r="EA369" i="89" s="1"/>
  <c r="AT369" i="89"/>
  <c r="AR369" i="89"/>
  <c r="DT369" i="89" s="1"/>
  <c r="AP369" i="89"/>
  <c r="AN369" i="89"/>
  <c r="DP369" i="89" s="1"/>
  <c r="AL369" i="89"/>
  <c r="AJ369" i="89"/>
  <c r="AH369" i="89"/>
  <c r="AF369" i="89"/>
  <c r="DR369" i="89" s="1"/>
  <c r="AD369" i="89"/>
  <c r="AB369" i="89"/>
  <c r="Z369" i="89"/>
  <c r="X369" i="89"/>
  <c r="CZ369" i="89" s="1"/>
  <c r="V369" i="89"/>
  <c r="T369" i="89"/>
  <c r="CV369" i="89" s="1"/>
  <c r="R369" i="89"/>
  <c r="P369" i="89"/>
  <c r="CR369" i="89" s="1"/>
  <c r="N369" i="89"/>
  <c r="L369" i="89"/>
  <c r="CN369" i="89" s="1"/>
  <c r="J369" i="89"/>
  <c r="H369" i="89"/>
  <c r="CT369" i="89" s="1"/>
  <c r="F369" i="89"/>
  <c r="GA368" i="89"/>
  <c r="FW368" i="89"/>
  <c r="FX368" i="89" s="1"/>
  <c r="FS368" i="89"/>
  <c r="FT368" i="89" s="1"/>
  <c r="FO368" i="89"/>
  <c r="FP368" i="89" s="1"/>
  <c r="FK368" i="89"/>
  <c r="FL368" i="89" s="1"/>
  <c r="FG368" i="89"/>
  <c r="FC368" i="89"/>
  <c r="FD368" i="89" s="1"/>
  <c r="EY368" i="89"/>
  <c r="EZ368" i="89" s="1"/>
  <c r="EX368" i="89"/>
  <c r="EU368" i="89"/>
  <c r="EV368" i="89" s="1"/>
  <c r="ET368" i="89"/>
  <c r="EQ368" i="89"/>
  <c r="ER368" i="89" s="1"/>
  <c r="EP368" i="89"/>
  <c r="EL368" i="89"/>
  <c r="EM368" i="89" s="1"/>
  <c r="EK368" i="89"/>
  <c r="EH368" i="89"/>
  <c r="EI368" i="89" s="1"/>
  <c r="EG368" i="89"/>
  <c r="ED368" i="89"/>
  <c r="EE368" i="89" s="1"/>
  <c r="EC368" i="89"/>
  <c r="DY368" i="89"/>
  <c r="DU368" i="89"/>
  <c r="DQ368" i="89"/>
  <c r="DM368" i="89"/>
  <c r="DI368" i="89"/>
  <c r="DE368" i="89"/>
  <c r="DA368" i="89"/>
  <c r="CW368" i="89"/>
  <c r="CS368" i="89"/>
  <c r="CO368" i="89"/>
  <c r="CP368" i="89" s="1"/>
  <c r="CK368" i="89"/>
  <c r="CL368" i="89" s="1"/>
  <c r="CG368" i="89"/>
  <c r="CF368" i="89"/>
  <c r="CB368" i="89"/>
  <c r="CC368" i="89" s="1"/>
  <c r="BZ368" i="89"/>
  <c r="BX368" i="89"/>
  <c r="BV368" i="89"/>
  <c r="BT368" i="89"/>
  <c r="BR368" i="89"/>
  <c r="BP368" i="89"/>
  <c r="BN368" i="89"/>
  <c r="BL368" i="89"/>
  <c r="BJ368" i="89"/>
  <c r="BH368" i="89"/>
  <c r="BF368" i="89"/>
  <c r="BD368" i="89"/>
  <c r="BB368" i="89"/>
  <c r="AZ368" i="89"/>
  <c r="AX368" i="89"/>
  <c r="AV368" i="89"/>
  <c r="DZ368" i="89" s="1"/>
  <c r="EA368" i="89" s="1"/>
  <c r="AT368" i="89"/>
  <c r="AR368" i="89"/>
  <c r="DT368" i="89" s="1"/>
  <c r="AP368" i="89"/>
  <c r="AN368" i="89"/>
  <c r="DP368" i="89" s="1"/>
  <c r="AL368" i="89"/>
  <c r="AJ368" i="89"/>
  <c r="DV368" i="89" s="1"/>
  <c r="AH368" i="89"/>
  <c r="AF368" i="89"/>
  <c r="DH368" i="89" s="1"/>
  <c r="AD368" i="89"/>
  <c r="AB368" i="89"/>
  <c r="GB368" i="89" s="1"/>
  <c r="Z368" i="89"/>
  <c r="X368" i="89"/>
  <c r="FR368" i="89" s="1"/>
  <c r="V368" i="89"/>
  <c r="T368" i="89"/>
  <c r="FN368" i="89" s="1"/>
  <c r="R368" i="89"/>
  <c r="P368" i="89"/>
  <c r="CR368" i="89" s="1"/>
  <c r="N368" i="89"/>
  <c r="L368" i="89"/>
  <c r="FF368" i="89" s="1"/>
  <c r="J368" i="89"/>
  <c r="H368" i="89"/>
  <c r="FB368" i="89" s="1"/>
  <c r="F368" i="89"/>
  <c r="FX285" i="89"/>
  <c r="FX301" i="89"/>
  <c r="FX317" i="89"/>
  <c r="FW281" i="89"/>
  <c r="FX281" i="89" s="1"/>
  <c r="FW282" i="89"/>
  <c r="FX282" i="89" s="1"/>
  <c r="FW283" i="89"/>
  <c r="FX283" i="89" s="1"/>
  <c r="FW284" i="89"/>
  <c r="FX284" i="89" s="1"/>
  <c r="FW285" i="89"/>
  <c r="FW286" i="89"/>
  <c r="FX286" i="89" s="1"/>
  <c r="FW287" i="89"/>
  <c r="FX287" i="89" s="1"/>
  <c r="FW288" i="89"/>
  <c r="FX288" i="89" s="1"/>
  <c r="FW289" i="89"/>
  <c r="FX289" i="89" s="1"/>
  <c r="FW290" i="89"/>
  <c r="FX290" i="89" s="1"/>
  <c r="FW291" i="89"/>
  <c r="FX291" i="89" s="1"/>
  <c r="FW292" i="89"/>
  <c r="FX292" i="89" s="1"/>
  <c r="FW293" i="89"/>
  <c r="FX293" i="89" s="1"/>
  <c r="FW294" i="89"/>
  <c r="FX294" i="89" s="1"/>
  <c r="FW295" i="89"/>
  <c r="FX295" i="89" s="1"/>
  <c r="FW296" i="89"/>
  <c r="FX296" i="89" s="1"/>
  <c r="FW297" i="89"/>
  <c r="FX297" i="89" s="1"/>
  <c r="FW298" i="89"/>
  <c r="FX298" i="89" s="1"/>
  <c r="FW299" i="89"/>
  <c r="FX299" i="89" s="1"/>
  <c r="FW300" i="89"/>
  <c r="FX300" i="89" s="1"/>
  <c r="FW301" i="89"/>
  <c r="FW302" i="89"/>
  <c r="FX302" i="89" s="1"/>
  <c r="FW303" i="89"/>
  <c r="FX303" i="89" s="1"/>
  <c r="FW304" i="89"/>
  <c r="FX304" i="89" s="1"/>
  <c r="FW305" i="89"/>
  <c r="FX305" i="89" s="1"/>
  <c r="FW306" i="89"/>
  <c r="FX306" i="89" s="1"/>
  <c r="FW307" i="89"/>
  <c r="FX307" i="89" s="1"/>
  <c r="FW308" i="89"/>
  <c r="FX308" i="89" s="1"/>
  <c r="FW309" i="89"/>
  <c r="FX309" i="89" s="1"/>
  <c r="FW310" i="89"/>
  <c r="FX310" i="89" s="1"/>
  <c r="FW311" i="89"/>
  <c r="FX311" i="89" s="1"/>
  <c r="FW312" i="89"/>
  <c r="FX312" i="89" s="1"/>
  <c r="FW313" i="89"/>
  <c r="FX313" i="89" s="1"/>
  <c r="FW314" i="89"/>
  <c r="FX314" i="89" s="1"/>
  <c r="FW315" i="89"/>
  <c r="FX315" i="89" s="1"/>
  <c r="FW316" i="89"/>
  <c r="FX316" i="89" s="1"/>
  <c r="FW317" i="89"/>
  <c r="FW318" i="89"/>
  <c r="FX318" i="89" s="1"/>
  <c r="FW319" i="89"/>
  <c r="FX319" i="89" s="1"/>
  <c r="FW320" i="89"/>
  <c r="FX320" i="89" s="1"/>
  <c r="FW280" i="89"/>
  <c r="FX280" i="89" s="1"/>
  <c r="FW331" i="89"/>
  <c r="FX331" i="89" s="1"/>
  <c r="FW332" i="89"/>
  <c r="FX332" i="89" s="1"/>
  <c r="FW333" i="89"/>
  <c r="FX333" i="89" s="1"/>
  <c r="FW334" i="89"/>
  <c r="FX334" i="89" s="1"/>
  <c r="FW335" i="89"/>
  <c r="FX335" i="89" s="1"/>
  <c r="FW336" i="89"/>
  <c r="FX336" i="89" s="1"/>
  <c r="FW337" i="89"/>
  <c r="FX337" i="89" s="1"/>
  <c r="FW338" i="89"/>
  <c r="FX338" i="89" s="1"/>
  <c r="FW339" i="89"/>
  <c r="FX339" i="89" s="1"/>
  <c r="FW340" i="89"/>
  <c r="FX340" i="89" s="1"/>
  <c r="FW341" i="89"/>
  <c r="FX341" i="89" s="1"/>
  <c r="FW342" i="89"/>
  <c r="FX342" i="89" s="1"/>
  <c r="FW343" i="89"/>
  <c r="FX343" i="89" s="1"/>
  <c r="FW344" i="89"/>
  <c r="FX344" i="89" s="1"/>
  <c r="FW345" i="89"/>
  <c r="FX345" i="89" s="1"/>
  <c r="FW346" i="89"/>
  <c r="FX346" i="89" s="1"/>
  <c r="FW347" i="89"/>
  <c r="FX347" i="89" s="1"/>
  <c r="FW348" i="89"/>
  <c r="FX348" i="89" s="1"/>
  <c r="FW349" i="89"/>
  <c r="FX349" i="89" s="1"/>
  <c r="FW350" i="89"/>
  <c r="FX350" i="89" s="1"/>
  <c r="FW351" i="89"/>
  <c r="FX351" i="89" s="1"/>
  <c r="FW352" i="89"/>
  <c r="FX352" i="89" s="1"/>
  <c r="FW353" i="89"/>
  <c r="FX353" i="89" s="1"/>
  <c r="FW354" i="89"/>
  <c r="FX354" i="89" s="1"/>
  <c r="FW355" i="89"/>
  <c r="FX355" i="89" s="1"/>
  <c r="FW356" i="89"/>
  <c r="FX356" i="89" s="1"/>
  <c r="FW357" i="89"/>
  <c r="FX357" i="89" s="1"/>
  <c r="FW358" i="89"/>
  <c r="FX358" i="89" s="1"/>
  <c r="FW359" i="89"/>
  <c r="FX359" i="89" s="1"/>
  <c r="FW360" i="89"/>
  <c r="FX360" i="89" s="1"/>
  <c r="FW361" i="89"/>
  <c r="FX361" i="89" s="1"/>
  <c r="FW364" i="89"/>
  <c r="FX364" i="89" s="1"/>
  <c r="FW362" i="89"/>
  <c r="FX362" i="89" s="1"/>
  <c r="FW363" i="89"/>
  <c r="FX363" i="89" s="1"/>
  <c r="FW370" i="89"/>
  <c r="FX370" i="89" s="1"/>
  <c r="FW367" i="89"/>
  <c r="FX367" i="89" s="1"/>
  <c r="FW366" i="89"/>
  <c r="FX366" i="89" s="1"/>
  <c r="FW371" i="89"/>
  <c r="FX371" i="89" s="1"/>
  <c r="FW330" i="89"/>
  <c r="FX330" i="89" s="1"/>
  <c r="GA287" i="89"/>
  <c r="FS287" i="89"/>
  <c r="FT287" i="89" s="1"/>
  <c r="FO287" i="89"/>
  <c r="FP287" i="89" s="1"/>
  <c r="FK287" i="89"/>
  <c r="FL287" i="89" s="1"/>
  <c r="FG287" i="89"/>
  <c r="FC287" i="89"/>
  <c r="FD287" i="89" s="1"/>
  <c r="EY287" i="89"/>
  <c r="EZ287" i="89" s="1"/>
  <c r="EX287" i="89"/>
  <c r="EU287" i="89"/>
  <c r="EV287" i="89" s="1"/>
  <c r="ET287" i="89"/>
  <c r="EQ287" i="89"/>
  <c r="ER287" i="89" s="1"/>
  <c r="EP287" i="89"/>
  <c r="EL287" i="89"/>
  <c r="EM287" i="89" s="1"/>
  <c r="EK287" i="89"/>
  <c r="EH287" i="89"/>
  <c r="EI287" i="89" s="1"/>
  <c r="EG287" i="89"/>
  <c r="ED287" i="89"/>
  <c r="EE287" i="89" s="1"/>
  <c r="EC287" i="89"/>
  <c r="DY287" i="89"/>
  <c r="DU287" i="89"/>
  <c r="DQ287" i="89"/>
  <c r="DM287" i="89"/>
  <c r="DI287" i="89"/>
  <c r="DE287" i="89"/>
  <c r="DA287" i="89"/>
  <c r="CW287" i="89"/>
  <c r="CS287" i="89"/>
  <c r="CO287" i="89"/>
  <c r="CP287" i="89" s="1"/>
  <c r="CK287" i="89"/>
  <c r="CL287" i="89" s="1"/>
  <c r="CG287" i="89"/>
  <c r="CF287" i="89"/>
  <c r="CB287" i="89"/>
  <c r="CC287" i="89" s="1"/>
  <c r="BZ287" i="89"/>
  <c r="BX287" i="89"/>
  <c r="BV287" i="89"/>
  <c r="BT287" i="89"/>
  <c r="BR287" i="89"/>
  <c r="BP287" i="89"/>
  <c r="BN287" i="89"/>
  <c r="BL287" i="89"/>
  <c r="BJ287" i="89"/>
  <c r="BH287" i="89"/>
  <c r="BF287" i="89"/>
  <c r="BD287" i="89"/>
  <c r="BB287" i="89"/>
  <c r="AZ287" i="89"/>
  <c r="AX287" i="89"/>
  <c r="AV287" i="89"/>
  <c r="DZ287" i="89" s="1"/>
  <c r="EA287" i="89" s="1"/>
  <c r="AT287" i="89"/>
  <c r="AR287" i="89"/>
  <c r="DT287" i="89" s="1"/>
  <c r="AP287" i="89"/>
  <c r="AN287" i="89"/>
  <c r="DP287" i="89" s="1"/>
  <c r="AL287" i="89"/>
  <c r="AJ287" i="89"/>
  <c r="DL287" i="89" s="1"/>
  <c r="AH287" i="89"/>
  <c r="AF287" i="89"/>
  <c r="DH287" i="89" s="1"/>
  <c r="AD287" i="89"/>
  <c r="AB287" i="89"/>
  <c r="FZ287" i="89" s="1"/>
  <c r="Z287" i="89"/>
  <c r="X287" i="89"/>
  <c r="CZ287" i="89" s="1"/>
  <c r="V287" i="89"/>
  <c r="T287" i="89"/>
  <c r="FN287" i="89" s="1"/>
  <c r="R287" i="89"/>
  <c r="P287" i="89"/>
  <c r="CR287" i="89" s="1"/>
  <c r="N287" i="89"/>
  <c r="L287" i="89"/>
  <c r="FF287" i="89" s="1"/>
  <c r="J287" i="89"/>
  <c r="H287" i="89"/>
  <c r="FB287" i="89" s="1"/>
  <c r="F287" i="89"/>
  <c r="FH287" i="89" l="1"/>
  <c r="DH369" i="89"/>
  <c r="CH365" i="89"/>
  <c r="CT365" i="89"/>
  <c r="DF267" i="89"/>
  <c r="CJ369" i="89"/>
  <c r="DN365" i="89"/>
  <c r="CT368" i="89"/>
  <c r="CJ368" i="89"/>
  <c r="CT267" i="89"/>
  <c r="FJ267" i="89"/>
  <c r="DJ365" i="89"/>
  <c r="FL267" i="89"/>
  <c r="DN369" i="89"/>
  <c r="CX369" i="89"/>
  <c r="FH369" i="89"/>
  <c r="FT267" i="89"/>
  <c r="DB369" i="89"/>
  <c r="CH368" i="89"/>
  <c r="CV368" i="89"/>
  <c r="DF369" i="89"/>
  <c r="CV365" i="89"/>
  <c r="DV267" i="89"/>
  <c r="DJ267" i="89"/>
  <c r="DB365" i="89"/>
  <c r="CX365" i="89"/>
  <c r="CH267" i="89"/>
  <c r="FP267" i="89"/>
  <c r="CV267" i="89"/>
  <c r="FV267" i="89"/>
  <c r="CJ267" i="89"/>
  <c r="CL267" i="89" s="1"/>
  <c r="CX267" i="89"/>
  <c r="DR267" i="89"/>
  <c r="DB267" i="89"/>
  <c r="GB267" i="89"/>
  <c r="FH267" i="89"/>
  <c r="CN267" i="89"/>
  <c r="CZ267" i="89"/>
  <c r="FN267" i="89"/>
  <c r="DL267" i="89"/>
  <c r="FZ267" i="89"/>
  <c r="DD267" i="89"/>
  <c r="CZ365" i="89"/>
  <c r="DR365" i="89"/>
  <c r="CJ365" i="89"/>
  <c r="DV365" i="89"/>
  <c r="FV365" i="89"/>
  <c r="DF365" i="89"/>
  <c r="FJ365" i="89"/>
  <c r="GB365" i="89"/>
  <c r="FH365" i="89"/>
  <c r="CN365" i="89"/>
  <c r="FZ365" i="89"/>
  <c r="CR365" i="89"/>
  <c r="DJ369" i="89"/>
  <c r="CH369" i="89"/>
  <c r="DV369" i="89"/>
  <c r="GB369" i="89"/>
  <c r="DR368" i="89"/>
  <c r="CX368" i="89"/>
  <c r="DB368" i="89"/>
  <c r="DL369" i="89"/>
  <c r="DF368" i="89"/>
  <c r="FJ368" i="89"/>
  <c r="DJ368" i="89"/>
  <c r="DD369" i="89"/>
  <c r="FH368" i="89"/>
  <c r="FV368" i="89"/>
  <c r="CN368" i="89"/>
  <c r="CZ368" i="89"/>
  <c r="DL368" i="89"/>
  <c r="FZ368" i="89"/>
  <c r="DD368" i="89"/>
  <c r="DN368" i="89"/>
  <c r="CX287" i="89"/>
  <c r="DJ287" i="89"/>
  <c r="DB287" i="89"/>
  <c r="FJ287" i="89"/>
  <c r="DF287" i="89"/>
  <c r="CT287" i="89"/>
  <c r="DR287" i="89"/>
  <c r="CV287" i="89"/>
  <c r="DV287" i="89"/>
  <c r="CH287" i="89"/>
  <c r="DD287" i="89"/>
  <c r="DN287" i="89"/>
  <c r="FR287" i="89"/>
  <c r="GB287" i="89"/>
  <c r="CJ287" i="89"/>
  <c r="FV287" i="89"/>
  <c r="CN287" i="89"/>
  <c r="FU415" i="89"/>
  <c r="FU374" i="89"/>
  <c r="FV371" i="89"/>
  <c r="FU323" i="89"/>
  <c r="FU273" i="89"/>
  <c r="FV270" i="89"/>
  <c r="FU232" i="89"/>
  <c r="FU187" i="89"/>
  <c r="FU237" i="89" s="1"/>
  <c r="FU278" i="89" s="1"/>
  <c r="FU328" i="89" s="1"/>
  <c r="FU379" i="89" s="1"/>
  <c r="FU182" i="89"/>
  <c r="FU142" i="89"/>
  <c r="FU137" i="89"/>
  <c r="FR87" i="89"/>
  <c r="FR88" i="89"/>
  <c r="FR89" i="89"/>
  <c r="FR90" i="89"/>
  <c r="FR91" i="89"/>
  <c r="FR92" i="89"/>
  <c r="FR93" i="89"/>
  <c r="FR94" i="89"/>
  <c r="FR95" i="89"/>
  <c r="FR96" i="89"/>
  <c r="FR97" i="89"/>
  <c r="FR98" i="89"/>
  <c r="FR99" i="89"/>
  <c r="FR100" i="89"/>
  <c r="FR101" i="89"/>
  <c r="FR102" i="89"/>
  <c r="FR103" i="89"/>
  <c r="FR104" i="89"/>
  <c r="FR105" i="89"/>
  <c r="FR106" i="89"/>
  <c r="FR107" i="89"/>
  <c r="FR108" i="89"/>
  <c r="FR109" i="89"/>
  <c r="FR110" i="89"/>
  <c r="FR111" i="89"/>
  <c r="FR112" i="89"/>
  <c r="FR113" i="89"/>
  <c r="FR114" i="89"/>
  <c r="FR115" i="89"/>
  <c r="FR116" i="89"/>
  <c r="FR117" i="89"/>
  <c r="FR118" i="89"/>
  <c r="FR119" i="89"/>
  <c r="FR120" i="89"/>
  <c r="FR121" i="89"/>
  <c r="FR122" i="89"/>
  <c r="FR124" i="89"/>
  <c r="FR125" i="89"/>
  <c r="FR126" i="89"/>
  <c r="FR127" i="89"/>
  <c r="FR128" i="89"/>
  <c r="FR129" i="89"/>
  <c r="FR130" i="89"/>
  <c r="FR131" i="89"/>
  <c r="FR132" i="89"/>
  <c r="FR133" i="89"/>
  <c r="FR134" i="89"/>
  <c r="FR135" i="89"/>
  <c r="FR136" i="89"/>
  <c r="FR86" i="89"/>
  <c r="FW415" i="89" l="1"/>
  <c r="FW137" i="89"/>
  <c r="FW374" i="89"/>
  <c r="FW182" i="89"/>
  <c r="FW232" i="89"/>
  <c r="FW273" i="89"/>
  <c r="FW323" i="89"/>
  <c r="FW463" i="89" l="1"/>
  <c r="FW464" i="89"/>
  <c r="FW462" i="89"/>
  <c r="FS87" i="89"/>
  <c r="FT87" i="89" s="1"/>
  <c r="FS88" i="89"/>
  <c r="FT88" i="89" s="1"/>
  <c r="FS89" i="89"/>
  <c r="FT89" i="89" s="1"/>
  <c r="FS90" i="89"/>
  <c r="FT90" i="89" s="1"/>
  <c r="FS91" i="89"/>
  <c r="FT91" i="89" s="1"/>
  <c r="FS92" i="89"/>
  <c r="FT92" i="89" s="1"/>
  <c r="FS93" i="89"/>
  <c r="FT93" i="89" s="1"/>
  <c r="FS94" i="89"/>
  <c r="FT94" i="89" s="1"/>
  <c r="FS95" i="89"/>
  <c r="FT95" i="89" s="1"/>
  <c r="FS96" i="89"/>
  <c r="FT96" i="89" s="1"/>
  <c r="FS97" i="89"/>
  <c r="FT97" i="89" s="1"/>
  <c r="FS98" i="89"/>
  <c r="FT98" i="89" s="1"/>
  <c r="FS99" i="89"/>
  <c r="FT99" i="89" s="1"/>
  <c r="FS100" i="89"/>
  <c r="FT100" i="89" s="1"/>
  <c r="FS101" i="89"/>
  <c r="FT101" i="89" s="1"/>
  <c r="FS102" i="89"/>
  <c r="FT102" i="89" s="1"/>
  <c r="FS103" i="89"/>
  <c r="FT103" i="89" s="1"/>
  <c r="FS104" i="89"/>
  <c r="FT104" i="89" s="1"/>
  <c r="FS105" i="89"/>
  <c r="FT105" i="89" s="1"/>
  <c r="FS106" i="89"/>
  <c r="FT106" i="89" s="1"/>
  <c r="FS107" i="89"/>
  <c r="FT107" i="89" s="1"/>
  <c r="FS108" i="89"/>
  <c r="FT108" i="89" s="1"/>
  <c r="FS109" i="89"/>
  <c r="FT109" i="89" s="1"/>
  <c r="FS110" i="89"/>
  <c r="FT110" i="89" s="1"/>
  <c r="FS111" i="89"/>
  <c r="FT111" i="89" s="1"/>
  <c r="FS112" i="89"/>
  <c r="FT112" i="89" s="1"/>
  <c r="FS113" i="89"/>
  <c r="FT113" i="89" s="1"/>
  <c r="FS114" i="89"/>
  <c r="FT114" i="89" s="1"/>
  <c r="FS115" i="89"/>
  <c r="FT115" i="89" s="1"/>
  <c r="FS116" i="89"/>
  <c r="FT116" i="89" s="1"/>
  <c r="FS117" i="89"/>
  <c r="FT117" i="89" s="1"/>
  <c r="FS118" i="89"/>
  <c r="FT118" i="89" s="1"/>
  <c r="FS119" i="89"/>
  <c r="FT119" i="89" s="1"/>
  <c r="FS120" i="89"/>
  <c r="FT120" i="89" s="1"/>
  <c r="FS121" i="89"/>
  <c r="FT121" i="89" s="1"/>
  <c r="FS122" i="89"/>
  <c r="FT122" i="89" s="1"/>
  <c r="FS124" i="89"/>
  <c r="FT124" i="89" s="1"/>
  <c r="FS125" i="89"/>
  <c r="FT125" i="89" s="1"/>
  <c r="FS126" i="89"/>
  <c r="FT126" i="89" s="1"/>
  <c r="FS127" i="89"/>
  <c r="FT127" i="89" s="1"/>
  <c r="FS128" i="89"/>
  <c r="FT128" i="89" s="1"/>
  <c r="FS129" i="89"/>
  <c r="FT129" i="89" s="1"/>
  <c r="FS130" i="89"/>
  <c r="FT130" i="89" s="1"/>
  <c r="FS131" i="89"/>
  <c r="FT131" i="89" s="1"/>
  <c r="FS132" i="89"/>
  <c r="FT132" i="89" s="1"/>
  <c r="FS133" i="89"/>
  <c r="FT133" i="89" s="1"/>
  <c r="FS134" i="89"/>
  <c r="FT134" i="89" s="1"/>
  <c r="FS135" i="89"/>
  <c r="FT135" i="89" s="1"/>
  <c r="FS136" i="89"/>
  <c r="FT136" i="89" s="1"/>
  <c r="FS86" i="89"/>
  <c r="FT86" i="89" s="1"/>
  <c r="GA121" i="89"/>
  <c r="FO121" i="89"/>
  <c r="FP121" i="89" s="1"/>
  <c r="FN121" i="89"/>
  <c r="FK121" i="89"/>
  <c r="FL121" i="89" s="1"/>
  <c r="FJ121" i="89"/>
  <c r="FG121" i="89"/>
  <c r="FH121" i="89" s="1"/>
  <c r="FF121" i="89"/>
  <c r="FC121" i="89"/>
  <c r="FD121" i="89" s="1"/>
  <c r="FB121" i="89"/>
  <c r="EY121" i="89"/>
  <c r="EZ121" i="89" s="1"/>
  <c r="EX121" i="89"/>
  <c r="EU121" i="89"/>
  <c r="EV121" i="89" s="1"/>
  <c r="ET121" i="89"/>
  <c r="EQ121" i="89"/>
  <c r="ER121" i="89" s="1"/>
  <c r="EP121" i="89"/>
  <c r="EH121" i="89"/>
  <c r="EI121" i="89" s="1"/>
  <c r="ED121" i="89"/>
  <c r="EE121" i="89" s="1"/>
  <c r="EC121" i="89"/>
  <c r="DU121" i="89"/>
  <c r="DV121" i="89" s="1"/>
  <c r="DT121" i="89"/>
  <c r="DQ121" i="89"/>
  <c r="DM121" i="89"/>
  <c r="DN121" i="89" s="1"/>
  <c r="DI121" i="89"/>
  <c r="DJ121" i="89" s="1"/>
  <c r="DE121" i="89"/>
  <c r="DF121" i="89" s="1"/>
  <c r="DA121" i="89"/>
  <c r="DB121" i="89" s="1"/>
  <c r="CW121" i="89"/>
  <c r="CX121" i="89" s="1"/>
  <c r="CS121" i="89"/>
  <c r="CT121" i="89" s="1"/>
  <c r="CR121" i="89"/>
  <c r="CO121" i="89"/>
  <c r="CP121" i="89" s="1"/>
  <c r="CN121" i="89"/>
  <c r="CK121" i="89"/>
  <c r="CL121" i="89" s="1"/>
  <c r="CG121" i="89"/>
  <c r="CH121" i="89" s="1"/>
  <c r="CF121" i="89"/>
  <c r="CB121" i="89"/>
  <c r="CC121" i="89" s="1"/>
  <c r="BZ121" i="89"/>
  <c r="BX121" i="89"/>
  <c r="BV121" i="89"/>
  <c r="BT121" i="89"/>
  <c r="BR121" i="89"/>
  <c r="BP121" i="89"/>
  <c r="BN121" i="89"/>
  <c r="BL121" i="89"/>
  <c r="BJ121" i="89"/>
  <c r="BH121" i="89"/>
  <c r="BF121" i="89"/>
  <c r="BD121" i="89"/>
  <c r="BB121" i="89"/>
  <c r="AZ121" i="89"/>
  <c r="AX121" i="89"/>
  <c r="AV121" i="89"/>
  <c r="AT121" i="89"/>
  <c r="AR121" i="89"/>
  <c r="AP121" i="89"/>
  <c r="AN121" i="89"/>
  <c r="AL121" i="89"/>
  <c r="AJ121" i="89"/>
  <c r="AH121" i="89"/>
  <c r="AF121" i="89"/>
  <c r="DP121" i="89" s="1"/>
  <c r="AD121" i="89"/>
  <c r="AB121" i="89"/>
  <c r="DL121" i="89" s="1"/>
  <c r="Z121" i="89"/>
  <c r="X121" i="89"/>
  <c r="V121" i="89"/>
  <c r="T121" i="89"/>
  <c r="DD121" i="89" s="1"/>
  <c r="R121" i="89"/>
  <c r="P121" i="89"/>
  <c r="CZ121" i="89" s="1"/>
  <c r="N121" i="89"/>
  <c r="L121" i="89"/>
  <c r="CV121" i="89" s="1"/>
  <c r="J121" i="89"/>
  <c r="H121" i="89"/>
  <c r="CJ121" i="89" s="1"/>
  <c r="F121" i="89"/>
  <c r="GA118" i="89"/>
  <c r="FO118" i="89"/>
  <c r="FP118" i="89" s="1"/>
  <c r="FN118" i="89"/>
  <c r="FK118" i="89"/>
  <c r="FL118" i="89" s="1"/>
  <c r="FJ118" i="89"/>
  <c r="FG118" i="89"/>
  <c r="FH118" i="89" s="1"/>
  <c r="FF118" i="89"/>
  <c r="FC118" i="89"/>
  <c r="FD118" i="89" s="1"/>
  <c r="FB118" i="89"/>
  <c r="EY118" i="89"/>
  <c r="EZ118" i="89" s="1"/>
  <c r="EX118" i="89"/>
  <c r="EU118" i="89"/>
  <c r="EV118" i="89" s="1"/>
  <c r="ET118" i="89"/>
  <c r="EQ118" i="89"/>
  <c r="ER118" i="89" s="1"/>
  <c r="EP118" i="89"/>
  <c r="EH118" i="89"/>
  <c r="EI118" i="89" s="1"/>
  <c r="ED118" i="89"/>
  <c r="EE118" i="89" s="1"/>
  <c r="EC118" i="89"/>
  <c r="DU118" i="89"/>
  <c r="DV118" i="89" s="1"/>
  <c r="DT118" i="89"/>
  <c r="DQ118" i="89"/>
  <c r="DM118" i="89"/>
  <c r="DN118" i="89" s="1"/>
  <c r="DI118" i="89"/>
  <c r="DJ118" i="89" s="1"/>
  <c r="DE118" i="89"/>
  <c r="DF118" i="89" s="1"/>
  <c r="DA118" i="89"/>
  <c r="DB118" i="89" s="1"/>
  <c r="CW118" i="89"/>
  <c r="CX118" i="89" s="1"/>
  <c r="CS118" i="89"/>
  <c r="CT118" i="89" s="1"/>
  <c r="CR118" i="89"/>
  <c r="CO118" i="89"/>
  <c r="CP118" i="89" s="1"/>
  <c r="CN118" i="89"/>
  <c r="CK118" i="89"/>
  <c r="CL118" i="89" s="1"/>
  <c r="CG118" i="89"/>
  <c r="CH118" i="89" s="1"/>
  <c r="CF118" i="89"/>
  <c r="CB118" i="89"/>
  <c r="CC118" i="89" s="1"/>
  <c r="BZ118" i="89"/>
  <c r="BX118" i="89"/>
  <c r="BV118" i="89"/>
  <c r="BT118" i="89"/>
  <c r="BR118" i="89"/>
  <c r="BP118" i="89"/>
  <c r="BN118" i="89"/>
  <c r="BL118" i="89"/>
  <c r="BJ118" i="89"/>
  <c r="BH118" i="89"/>
  <c r="BF118" i="89"/>
  <c r="BD118" i="89"/>
  <c r="BB118" i="89"/>
  <c r="AZ118" i="89"/>
  <c r="AX118" i="89"/>
  <c r="AV118" i="89"/>
  <c r="AT118" i="89"/>
  <c r="AR118" i="89"/>
  <c r="AP118" i="89"/>
  <c r="AN118" i="89"/>
  <c r="AL118" i="89"/>
  <c r="AJ118" i="89"/>
  <c r="AH118" i="89"/>
  <c r="AF118" i="89"/>
  <c r="DP118" i="89" s="1"/>
  <c r="AD118" i="89"/>
  <c r="AB118" i="89"/>
  <c r="DL118" i="89" s="1"/>
  <c r="Z118" i="89"/>
  <c r="X118" i="89"/>
  <c r="V118" i="89"/>
  <c r="T118" i="89"/>
  <c r="DD118" i="89" s="1"/>
  <c r="R118" i="89"/>
  <c r="P118" i="89"/>
  <c r="CZ118" i="89" s="1"/>
  <c r="N118" i="89"/>
  <c r="L118" i="89"/>
  <c r="CV118" i="89" s="1"/>
  <c r="J118" i="89"/>
  <c r="H118" i="89"/>
  <c r="CJ118" i="89" s="1"/>
  <c r="F118" i="89"/>
  <c r="FS331" i="89"/>
  <c r="FT331" i="89" s="1"/>
  <c r="FS332" i="89"/>
  <c r="FT332" i="89" s="1"/>
  <c r="FS333" i="89"/>
  <c r="FT333" i="89" s="1"/>
  <c r="FS334" i="89"/>
  <c r="FT334" i="89" s="1"/>
  <c r="FS335" i="89"/>
  <c r="FT335" i="89" s="1"/>
  <c r="FS336" i="89"/>
  <c r="FT336" i="89" s="1"/>
  <c r="FS337" i="89"/>
  <c r="FT337" i="89" s="1"/>
  <c r="FS338" i="89"/>
  <c r="FT338" i="89" s="1"/>
  <c r="FS339" i="89"/>
  <c r="FT339" i="89" s="1"/>
  <c r="FS340" i="89"/>
  <c r="FT340" i="89" s="1"/>
  <c r="FS341" i="89"/>
  <c r="FT341" i="89" s="1"/>
  <c r="FS342" i="89"/>
  <c r="FT342" i="89" s="1"/>
  <c r="FS343" i="89"/>
  <c r="FT343" i="89" s="1"/>
  <c r="FS344" i="89"/>
  <c r="FT344" i="89" s="1"/>
  <c r="FS345" i="89"/>
  <c r="FT345" i="89" s="1"/>
  <c r="FS346" i="89"/>
  <c r="FT346" i="89" s="1"/>
  <c r="FS347" i="89"/>
  <c r="FT347" i="89" s="1"/>
  <c r="FS348" i="89"/>
  <c r="FT348" i="89" s="1"/>
  <c r="FS349" i="89"/>
  <c r="FT349" i="89" s="1"/>
  <c r="FS350" i="89"/>
  <c r="FT350" i="89" s="1"/>
  <c r="FS351" i="89"/>
  <c r="FT351" i="89" s="1"/>
  <c r="FS352" i="89"/>
  <c r="FT352" i="89" s="1"/>
  <c r="FS353" i="89"/>
  <c r="FT353" i="89" s="1"/>
  <c r="FS354" i="89"/>
  <c r="FT354" i="89" s="1"/>
  <c r="FS355" i="89"/>
  <c r="FT355" i="89" s="1"/>
  <c r="FS356" i="89"/>
  <c r="FT356" i="89" s="1"/>
  <c r="FS357" i="89"/>
  <c r="FT357" i="89" s="1"/>
  <c r="FS358" i="89"/>
  <c r="FT358" i="89" s="1"/>
  <c r="FS359" i="89"/>
  <c r="FT359" i="89" s="1"/>
  <c r="FS360" i="89"/>
  <c r="FT360" i="89" s="1"/>
  <c r="FS361" i="89"/>
  <c r="FT361" i="89" s="1"/>
  <c r="FS364" i="89"/>
  <c r="FT364" i="89" s="1"/>
  <c r="FS362" i="89"/>
  <c r="FT362" i="89" s="1"/>
  <c r="FS363" i="89"/>
  <c r="FT363" i="89" s="1"/>
  <c r="FS370" i="89"/>
  <c r="FT370" i="89" s="1"/>
  <c r="FS367" i="89"/>
  <c r="FT367" i="89" s="1"/>
  <c r="FS366" i="89"/>
  <c r="FT366" i="89" s="1"/>
  <c r="FS371" i="89"/>
  <c r="FT371" i="89" s="1"/>
  <c r="FS330" i="89"/>
  <c r="FT330" i="89" s="1"/>
  <c r="FY415" i="89"/>
  <c r="GA412" i="89"/>
  <c r="GA411" i="89"/>
  <c r="GA410" i="89"/>
  <c r="GA409" i="89"/>
  <c r="GA408" i="89"/>
  <c r="GA407" i="89"/>
  <c r="GA406" i="89"/>
  <c r="GA405" i="89"/>
  <c r="GA404" i="89"/>
  <c r="GA403" i="89"/>
  <c r="GA402" i="89"/>
  <c r="GA401" i="89"/>
  <c r="GA400" i="89"/>
  <c r="GA399" i="89"/>
  <c r="GA398" i="89"/>
  <c r="GA397" i="89"/>
  <c r="GA396" i="89"/>
  <c r="GA395" i="89"/>
  <c r="GA394" i="89"/>
  <c r="GA393" i="89"/>
  <c r="GA392" i="89"/>
  <c r="GA391" i="89"/>
  <c r="GA390" i="89"/>
  <c r="GA389" i="89"/>
  <c r="GA388" i="89"/>
  <c r="GA387" i="89"/>
  <c r="GA386" i="89"/>
  <c r="GA385" i="89"/>
  <c r="GA384" i="89"/>
  <c r="GA383" i="89"/>
  <c r="GA382" i="89"/>
  <c r="GA381" i="89"/>
  <c r="FY374" i="89"/>
  <c r="FZ371" i="89"/>
  <c r="GA366" i="89"/>
  <c r="GA367" i="89"/>
  <c r="GA370" i="89"/>
  <c r="GA363" i="89"/>
  <c r="GA362" i="89"/>
  <c r="GA364" i="89"/>
  <c r="GA361" i="89"/>
  <c r="GA360" i="89"/>
  <c r="GA359" i="89"/>
  <c r="GA358" i="89"/>
  <c r="GA357" i="89"/>
  <c r="GA356" i="89"/>
  <c r="GA355" i="89"/>
  <c r="GA354" i="89"/>
  <c r="GA353" i="89"/>
  <c r="GA352" i="89"/>
  <c r="GA351" i="89"/>
  <c r="GA350" i="89"/>
  <c r="GA349" i="89"/>
  <c r="GA348" i="89"/>
  <c r="GA347" i="89"/>
  <c r="GA346" i="89"/>
  <c r="GA345" i="89"/>
  <c r="GA344" i="89"/>
  <c r="GA343" i="89"/>
  <c r="GA342" i="89"/>
  <c r="GA341" i="89"/>
  <c r="GA340" i="89"/>
  <c r="GA339" i="89"/>
  <c r="GA338" i="89"/>
  <c r="GA337" i="89"/>
  <c r="GA336" i="89"/>
  <c r="GA335" i="89"/>
  <c r="GA334" i="89"/>
  <c r="GA333" i="89"/>
  <c r="GA332" i="89"/>
  <c r="GA331" i="89"/>
  <c r="GA330" i="89"/>
  <c r="FY323" i="89"/>
  <c r="GA319" i="89"/>
  <c r="GA318" i="89"/>
  <c r="GA317" i="89"/>
  <c r="GA316" i="89"/>
  <c r="GA315" i="89"/>
  <c r="GA314" i="89"/>
  <c r="GA313" i="89"/>
  <c r="GA312" i="89"/>
  <c r="GA311" i="89"/>
  <c r="GA310" i="89"/>
  <c r="GA309" i="89"/>
  <c r="GA308" i="89"/>
  <c r="GA307" i="89"/>
  <c r="GA306" i="89"/>
  <c r="GA305" i="89"/>
  <c r="GA304" i="89"/>
  <c r="GA303" i="89"/>
  <c r="GA302" i="89"/>
  <c r="GA301" i="89"/>
  <c r="GA300" i="89"/>
  <c r="GA299" i="89"/>
  <c r="GA298" i="89"/>
  <c r="GA297" i="89"/>
  <c r="GA296" i="89"/>
  <c r="GA295" i="89"/>
  <c r="GA294" i="89"/>
  <c r="GA293" i="89"/>
  <c r="GA292" i="89"/>
  <c r="GA291" i="89"/>
  <c r="GA290" i="89"/>
  <c r="GA289" i="89"/>
  <c r="GA288" i="89"/>
  <c r="GA286" i="89"/>
  <c r="GA285" i="89"/>
  <c r="GA284" i="89"/>
  <c r="GA283" i="89"/>
  <c r="GA282" i="89"/>
  <c r="GA281" i="89"/>
  <c r="GA280" i="89"/>
  <c r="FY273" i="89"/>
  <c r="GA270" i="89"/>
  <c r="FZ270" i="89"/>
  <c r="GA268" i="89"/>
  <c r="GA269" i="89"/>
  <c r="GA266" i="89"/>
  <c r="GA265" i="89"/>
  <c r="GA264" i="89"/>
  <c r="GA263" i="89"/>
  <c r="GA262" i="89"/>
  <c r="GA261" i="89"/>
  <c r="GA260" i="89"/>
  <c r="GA259" i="89"/>
  <c r="GA258" i="89"/>
  <c r="GA257" i="89"/>
  <c r="GA256" i="89"/>
  <c r="GA255" i="89"/>
  <c r="GA254" i="89"/>
  <c r="GA253" i="89"/>
  <c r="GA252" i="89"/>
  <c r="GA251" i="89"/>
  <c r="GA250" i="89"/>
  <c r="GA249" i="89"/>
  <c r="GA248" i="89"/>
  <c r="GA247" i="89"/>
  <c r="GA246" i="89"/>
  <c r="GA245" i="89"/>
  <c r="GA244" i="89"/>
  <c r="GA243" i="89"/>
  <c r="GA242" i="89"/>
  <c r="GA241" i="89"/>
  <c r="GA240" i="89"/>
  <c r="GA239" i="89"/>
  <c r="FY232" i="89"/>
  <c r="GA231" i="89"/>
  <c r="GB231" i="89" s="1"/>
  <c r="GA230" i="89"/>
  <c r="GB230" i="89" s="1"/>
  <c r="FZ230" i="89"/>
  <c r="GA229" i="89"/>
  <c r="FZ229" i="89"/>
  <c r="GA228" i="89"/>
  <c r="GA227" i="89"/>
  <c r="GA226" i="89"/>
  <c r="GA225" i="89"/>
  <c r="GA224" i="89"/>
  <c r="GA223" i="89"/>
  <c r="GA222" i="89"/>
  <c r="GA221" i="89"/>
  <c r="GA220" i="89"/>
  <c r="GA219" i="89"/>
  <c r="GA218" i="89"/>
  <c r="GA217" i="89"/>
  <c r="GA216" i="89"/>
  <c r="GA215" i="89"/>
  <c r="GA214" i="89"/>
  <c r="GA213" i="89"/>
  <c r="GA212" i="89"/>
  <c r="GA211" i="89"/>
  <c r="GA210" i="89"/>
  <c r="GA209" i="89"/>
  <c r="GA208" i="89"/>
  <c r="GA207" i="89"/>
  <c r="GA206" i="89"/>
  <c r="GA205" i="89"/>
  <c r="GA204" i="89"/>
  <c r="GA203" i="89"/>
  <c r="GA202" i="89"/>
  <c r="GA201" i="89"/>
  <c r="GA200" i="89"/>
  <c r="GA199" i="89"/>
  <c r="GA198" i="89"/>
  <c r="GA197" i="89"/>
  <c r="GA196" i="89"/>
  <c r="GA195" i="89"/>
  <c r="GA194" i="89"/>
  <c r="GA193" i="89"/>
  <c r="GA192" i="89"/>
  <c r="GA191" i="89"/>
  <c r="GA190" i="89"/>
  <c r="GA189" i="89"/>
  <c r="FY187" i="89"/>
  <c r="FY237" i="89" s="1"/>
  <c r="FY278" i="89" s="1"/>
  <c r="FY328" i="89" s="1"/>
  <c r="FY379" i="89" s="1"/>
  <c r="FY182" i="89"/>
  <c r="GA179" i="89"/>
  <c r="GA178" i="89"/>
  <c r="GA177" i="89"/>
  <c r="GA176" i="89"/>
  <c r="GA175" i="89"/>
  <c r="GA174" i="89"/>
  <c r="GA173" i="89"/>
  <c r="GA172" i="89"/>
  <c r="GA171" i="89"/>
  <c r="GA170" i="89"/>
  <c r="GA169" i="89"/>
  <c r="GA168" i="89"/>
  <c r="GA167" i="89"/>
  <c r="GA166" i="89"/>
  <c r="GA165" i="89"/>
  <c r="GA164" i="89"/>
  <c r="GA163" i="89"/>
  <c r="GA162" i="89"/>
  <c r="GA161" i="89"/>
  <c r="GA160" i="89"/>
  <c r="GA159" i="89"/>
  <c r="GA158" i="89"/>
  <c r="GA157" i="89"/>
  <c r="GA156" i="89"/>
  <c r="GA155" i="89"/>
  <c r="GA154" i="89"/>
  <c r="GA153" i="89"/>
  <c r="GA152" i="89"/>
  <c r="GA151" i="89"/>
  <c r="GA150" i="89"/>
  <c r="GA149" i="89"/>
  <c r="GA148" i="89"/>
  <c r="GA147" i="89"/>
  <c r="GA146" i="89"/>
  <c r="GA145" i="89"/>
  <c r="GA144" i="89"/>
  <c r="FY142" i="89"/>
  <c r="FY137" i="89"/>
  <c r="GA136" i="89"/>
  <c r="GB136" i="89" s="1"/>
  <c r="FZ136" i="89"/>
  <c r="GA135" i="89"/>
  <c r="GB135" i="89" s="1"/>
  <c r="FZ135" i="89"/>
  <c r="GA134" i="89"/>
  <c r="GA133" i="89"/>
  <c r="GA132" i="89"/>
  <c r="GA131" i="89"/>
  <c r="GA130" i="89"/>
  <c r="GA129" i="89"/>
  <c r="GA128" i="89"/>
  <c r="GA127" i="89"/>
  <c r="GA126" i="89"/>
  <c r="GA125" i="89"/>
  <c r="GA124" i="89"/>
  <c r="GA122" i="89"/>
  <c r="GA120" i="89"/>
  <c r="GA119" i="89"/>
  <c r="GA117" i="89"/>
  <c r="GA116" i="89"/>
  <c r="GA115" i="89"/>
  <c r="GA114" i="89"/>
  <c r="GA113" i="89"/>
  <c r="GA112" i="89"/>
  <c r="GA111" i="89"/>
  <c r="GA110" i="89"/>
  <c r="GA109" i="89"/>
  <c r="GA108" i="89"/>
  <c r="GA107" i="89"/>
  <c r="GA106" i="89"/>
  <c r="GA105" i="89"/>
  <c r="GA104" i="89"/>
  <c r="GA103" i="89"/>
  <c r="GA102" i="89"/>
  <c r="GA101" i="89"/>
  <c r="GA100" i="89"/>
  <c r="GA99" i="89"/>
  <c r="GA98" i="89"/>
  <c r="GA97" i="89"/>
  <c r="GA96" i="89"/>
  <c r="GA95" i="89"/>
  <c r="GA94" i="89"/>
  <c r="GA93" i="89"/>
  <c r="GA92" i="89"/>
  <c r="GA91" i="89"/>
  <c r="GA90" i="89"/>
  <c r="GA89" i="89"/>
  <c r="GA88" i="89"/>
  <c r="GA87" i="89"/>
  <c r="GA86" i="89"/>
  <c r="GA232" i="89" l="1"/>
  <c r="GA273" i="89"/>
  <c r="GA182" i="89"/>
  <c r="DR121" i="89"/>
  <c r="GA374" i="89"/>
  <c r="GB121" i="89"/>
  <c r="DH121" i="89"/>
  <c r="FZ121" i="89"/>
  <c r="DR118" i="89"/>
  <c r="GB118" i="89"/>
  <c r="DH118" i="89"/>
  <c r="FZ118" i="89"/>
  <c r="GA137" i="89"/>
  <c r="GA415" i="89"/>
  <c r="GA323" i="89"/>
  <c r="FN190" i="89"/>
  <c r="FN191" i="89"/>
  <c r="FN192" i="89"/>
  <c r="FN193" i="89"/>
  <c r="FN194" i="89"/>
  <c r="FN195" i="89"/>
  <c r="FN196" i="89"/>
  <c r="FN197" i="89"/>
  <c r="FN198" i="89"/>
  <c r="FN199" i="89"/>
  <c r="FN200" i="89"/>
  <c r="FN201" i="89"/>
  <c r="FN202" i="89"/>
  <c r="FN203" i="89"/>
  <c r="FN204" i="89"/>
  <c r="FN205" i="89"/>
  <c r="FN206" i="89"/>
  <c r="FN207" i="89"/>
  <c r="FN208" i="89"/>
  <c r="FN209" i="89"/>
  <c r="FN210" i="89"/>
  <c r="FN211" i="89"/>
  <c r="FN212" i="89"/>
  <c r="FN213" i="89"/>
  <c r="FN214" i="89"/>
  <c r="FN215" i="89"/>
  <c r="FN216" i="89"/>
  <c r="FN217" i="89"/>
  <c r="FN218" i="89"/>
  <c r="FN219" i="89"/>
  <c r="FN220" i="89"/>
  <c r="FN221" i="89"/>
  <c r="FN222" i="89"/>
  <c r="FN223" i="89"/>
  <c r="FN224" i="89"/>
  <c r="FN225" i="89"/>
  <c r="FN226" i="89"/>
  <c r="FN227" i="89"/>
  <c r="FN228" i="89"/>
  <c r="FN229" i="89"/>
  <c r="FN230" i="89"/>
  <c r="FN231" i="89"/>
  <c r="FN189" i="89"/>
  <c r="GA462" i="89" l="1"/>
  <c r="GA463" i="89"/>
  <c r="GA464" i="89"/>
  <c r="FO145" i="89"/>
  <c r="FP145" i="89" s="1"/>
  <c r="FO146" i="89"/>
  <c r="FP146" i="89" s="1"/>
  <c r="FO147" i="89"/>
  <c r="FP147" i="89" s="1"/>
  <c r="FO148" i="89"/>
  <c r="FP148" i="89" s="1"/>
  <c r="FO149" i="89"/>
  <c r="FP149" i="89" s="1"/>
  <c r="FO150" i="89"/>
  <c r="FP150" i="89" s="1"/>
  <c r="FO151" i="89"/>
  <c r="FP151" i="89" s="1"/>
  <c r="FO152" i="89"/>
  <c r="FP152" i="89" s="1"/>
  <c r="FO153" i="89"/>
  <c r="FP153" i="89" s="1"/>
  <c r="FO154" i="89"/>
  <c r="FP154" i="89" s="1"/>
  <c r="FO155" i="89"/>
  <c r="FP155" i="89" s="1"/>
  <c r="FO156" i="89"/>
  <c r="FP156" i="89" s="1"/>
  <c r="FO157" i="89"/>
  <c r="FP157" i="89" s="1"/>
  <c r="FO158" i="89"/>
  <c r="FP158" i="89" s="1"/>
  <c r="FO159" i="89"/>
  <c r="FP159" i="89" s="1"/>
  <c r="FO160" i="89"/>
  <c r="FP160" i="89" s="1"/>
  <c r="FO161" i="89"/>
  <c r="FP161" i="89" s="1"/>
  <c r="FO162" i="89"/>
  <c r="FP162" i="89" s="1"/>
  <c r="FO163" i="89"/>
  <c r="FP163" i="89" s="1"/>
  <c r="FO164" i="89"/>
  <c r="FP164" i="89" s="1"/>
  <c r="FO165" i="89"/>
  <c r="FP165" i="89" s="1"/>
  <c r="FO166" i="89"/>
  <c r="FP166" i="89" s="1"/>
  <c r="FO167" i="89"/>
  <c r="FP167" i="89" s="1"/>
  <c r="FO168" i="89"/>
  <c r="FP168" i="89" s="1"/>
  <c r="FO169" i="89"/>
  <c r="FP169" i="89" s="1"/>
  <c r="FO170" i="89"/>
  <c r="FP170" i="89" s="1"/>
  <c r="FO171" i="89"/>
  <c r="FP171" i="89" s="1"/>
  <c r="FO172" i="89"/>
  <c r="FP172" i="89" s="1"/>
  <c r="FO173" i="89"/>
  <c r="FP173" i="89" s="1"/>
  <c r="FO174" i="89"/>
  <c r="FP174" i="89" s="1"/>
  <c r="FO175" i="89"/>
  <c r="FP175" i="89" s="1"/>
  <c r="FO176" i="89"/>
  <c r="FP176" i="89" s="1"/>
  <c r="FO177" i="89"/>
  <c r="FP177" i="89" s="1"/>
  <c r="FO178" i="89"/>
  <c r="FP178" i="89" s="1"/>
  <c r="FO179" i="89"/>
  <c r="FP179" i="89" s="1"/>
  <c r="FO144" i="89"/>
  <c r="FP144" i="89" s="1"/>
  <c r="FO87" i="89"/>
  <c r="FP87" i="89" s="1"/>
  <c r="FO88" i="89"/>
  <c r="FP88" i="89" s="1"/>
  <c r="FO89" i="89"/>
  <c r="FP89" i="89" s="1"/>
  <c r="FO90" i="89"/>
  <c r="FP90" i="89" s="1"/>
  <c r="FO91" i="89"/>
  <c r="FP91" i="89" s="1"/>
  <c r="FO92" i="89"/>
  <c r="FP92" i="89" s="1"/>
  <c r="FO93" i="89"/>
  <c r="FP93" i="89" s="1"/>
  <c r="FO94" i="89"/>
  <c r="FP94" i="89" s="1"/>
  <c r="FO95" i="89"/>
  <c r="FP95" i="89" s="1"/>
  <c r="FO96" i="89"/>
  <c r="FP96" i="89" s="1"/>
  <c r="FO97" i="89"/>
  <c r="FP97" i="89" s="1"/>
  <c r="FO98" i="89"/>
  <c r="FP98" i="89" s="1"/>
  <c r="FO99" i="89"/>
  <c r="FP99" i="89" s="1"/>
  <c r="FO100" i="89"/>
  <c r="FP100" i="89" s="1"/>
  <c r="FO101" i="89"/>
  <c r="FP101" i="89" s="1"/>
  <c r="FO102" i="89"/>
  <c r="FP102" i="89" s="1"/>
  <c r="FO103" i="89"/>
  <c r="FP103" i="89" s="1"/>
  <c r="FO104" i="89"/>
  <c r="FP104" i="89" s="1"/>
  <c r="FO105" i="89"/>
  <c r="FP105" i="89" s="1"/>
  <c r="FO106" i="89"/>
  <c r="FP106" i="89" s="1"/>
  <c r="FO107" i="89"/>
  <c r="FP107" i="89" s="1"/>
  <c r="FO108" i="89"/>
  <c r="FP108" i="89" s="1"/>
  <c r="FO109" i="89"/>
  <c r="FP109" i="89" s="1"/>
  <c r="FO110" i="89"/>
  <c r="FP110" i="89" s="1"/>
  <c r="FO111" i="89"/>
  <c r="FP111" i="89" s="1"/>
  <c r="FO112" i="89"/>
  <c r="FP112" i="89" s="1"/>
  <c r="FO113" i="89"/>
  <c r="FP113" i="89" s="1"/>
  <c r="FO114" i="89"/>
  <c r="FP114" i="89" s="1"/>
  <c r="FO115" i="89"/>
  <c r="FP115" i="89" s="1"/>
  <c r="FO116" i="89"/>
  <c r="FP116" i="89" s="1"/>
  <c r="FO117" i="89"/>
  <c r="FP117" i="89" s="1"/>
  <c r="FO119" i="89"/>
  <c r="FP119" i="89" s="1"/>
  <c r="FO120" i="89"/>
  <c r="FP120" i="89" s="1"/>
  <c r="FO122" i="89"/>
  <c r="FP122" i="89" s="1"/>
  <c r="FO124" i="89"/>
  <c r="FP124" i="89" s="1"/>
  <c r="FO125" i="89"/>
  <c r="FP125" i="89" s="1"/>
  <c r="FO126" i="89"/>
  <c r="FP126" i="89" s="1"/>
  <c r="FO127" i="89"/>
  <c r="FP127" i="89" s="1"/>
  <c r="FO128" i="89"/>
  <c r="FP128" i="89" s="1"/>
  <c r="FO129" i="89"/>
  <c r="FP129" i="89" s="1"/>
  <c r="FO130" i="89"/>
  <c r="FP130" i="89" s="1"/>
  <c r="FO131" i="89"/>
  <c r="FP131" i="89" s="1"/>
  <c r="FO132" i="89"/>
  <c r="FP132" i="89" s="1"/>
  <c r="FO133" i="89"/>
  <c r="FP133" i="89" s="1"/>
  <c r="FO134" i="89"/>
  <c r="FP134" i="89" s="1"/>
  <c r="FO135" i="89"/>
  <c r="FP135" i="89" s="1"/>
  <c r="FO136" i="89"/>
  <c r="FP136" i="89" s="1"/>
  <c r="FO86" i="89"/>
  <c r="FP86" i="89" s="1"/>
  <c r="FN87" i="89"/>
  <c r="FN88" i="89"/>
  <c r="FN89" i="89"/>
  <c r="FN90" i="89"/>
  <c r="FN91" i="89"/>
  <c r="FN92" i="89"/>
  <c r="FN93" i="89"/>
  <c r="FN94" i="89"/>
  <c r="FN95" i="89"/>
  <c r="FN96" i="89"/>
  <c r="FN97" i="89"/>
  <c r="FN98" i="89"/>
  <c r="FN99" i="89"/>
  <c r="FN100" i="89"/>
  <c r="FN101" i="89"/>
  <c r="FN102" i="89"/>
  <c r="FN103" i="89"/>
  <c r="FN104" i="89"/>
  <c r="FN105" i="89"/>
  <c r="FN106" i="89"/>
  <c r="FN107" i="89"/>
  <c r="FN108" i="89"/>
  <c r="FN109" i="89"/>
  <c r="FN110" i="89"/>
  <c r="FN111" i="89"/>
  <c r="FN112" i="89"/>
  <c r="FN113" i="89"/>
  <c r="FN114" i="89"/>
  <c r="FN115" i="89"/>
  <c r="FN116" i="89"/>
  <c r="FN117" i="89"/>
  <c r="FN119" i="89"/>
  <c r="FN120" i="89"/>
  <c r="FN122" i="89"/>
  <c r="FN124" i="89"/>
  <c r="FN125" i="89"/>
  <c r="FN126" i="89"/>
  <c r="FN127" i="89"/>
  <c r="FN128" i="89"/>
  <c r="FN129" i="89"/>
  <c r="FN130" i="89"/>
  <c r="FN131" i="89"/>
  <c r="FN132" i="89"/>
  <c r="FN133" i="89"/>
  <c r="FN134" i="89"/>
  <c r="FN135" i="89"/>
  <c r="FN136" i="89"/>
  <c r="FN86" i="89"/>
  <c r="FK103" i="89"/>
  <c r="FL103" i="89" s="1"/>
  <c r="FJ103" i="89"/>
  <c r="FG103" i="89"/>
  <c r="FH103" i="89" s="1"/>
  <c r="FF103" i="89"/>
  <c r="FC103" i="89"/>
  <c r="FD103" i="89" s="1"/>
  <c r="FB103" i="89"/>
  <c r="EY103" i="89"/>
  <c r="EZ103" i="89" s="1"/>
  <c r="EX103" i="89"/>
  <c r="EU103" i="89"/>
  <c r="EV103" i="89" s="1"/>
  <c r="ET103" i="89"/>
  <c r="EQ103" i="89"/>
  <c r="ER103" i="89" s="1"/>
  <c r="EP103" i="89"/>
  <c r="EH103" i="89"/>
  <c r="EI103" i="89" s="1"/>
  <c r="ED103" i="89"/>
  <c r="EE103" i="89" s="1"/>
  <c r="EC103" i="89"/>
  <c r="DU103" i="89"/>
  <c r="DV103" i="89" s="1"/>
  <c r="DT103" i="89"/>
  <c r="DQ103" i="89"/>
  <c r="DM103" i="89"/>
  <c r="DN103" i="89" s="1"/>
  <c r="DI103" i="89"/>
  <c r="DJ103" i="89" s="1"/>
  <c r="DE103" i="89"/>
  <c r="DF103" i="89" s="1"/>
  <c r="DA103" i="89"/>
  <c r="DB103" i="89" s="1"/>
  <c r="CW103" i="89"/>
  <c r="CX103" i="89" s="1"/>
  <c r="CS103" i="89"/>
  <c r="CT103" i="89" s="1"/>
  <c r="CR103" i="89"/>
  <c r="CO103" i="89"/>
  <c r="CP103" i="89" s="1"/>
  <c r="CN103" i="89"/>
  <c r="CK103" i="89"/>
  <c r="CL103" i="89" s="1"/>
  <c r="CG103" i="89"/>
  <c r="CH103" i="89" s="1"/>
  <c r="CF103" i="89"/>
  <c r="CB103" i="89"/>
  <c r="CC103" i="89" s="1"/>
  <c r="BZ103" i="89"/>
  <c r="BX103" i="89"/>
  <c r="BV103" i="89"/>
  <c r="BT103" i="89"/>
  <c r="BR103" i="89"/>
  <c r="BP103" i="89"/>
  <c r="BN103" i="89"/>
  <c r="BL103" i="89"/>
  <c r="BJ103" i="89"/>
  <c r="BH103" i="89"/>
  <c r="BF103" i="89"/>
  <c r="BD103" i="89"/>
  <c r="BB103" i="89"/>
  <c r="AZ103" i="89"/>
  <c r="AX103" i="89"/>
  <c r="AV103" i="89"/>
  <c r="AT103" i="89"/>
  <c r="AR103" i="89"/>
  <c r="AP103" i="89"/>
  <c r="AN103" i="89"/>
  <c r="AL103" i="89"/>
  <c r="AJ103" i="89"/>
  <c r="AH103" i="89"/>
  <c r="AF103" i="89"/>
  <c r="DP103" i="89" s="1"/>
  <c r="AD103" i="89"/>
  <c r="AB103" i="89"/>
  <c r="Z103" i="89"/>
  <c r="X103" i="89"/>
  <c r="V103" i="89"/>
  <c r="T103" i="89"/>
  <c r="R103" i="89"/>
  <c r="P103" i="89"/>
  <c r="CZ103" i="89" s="1"/>
  <c r="N103" i="89"/>
  <c r="L103" i="89"/>
  <c r="CV103" i="89" s="1"/>
  <c r="J103" i="89"/>
  <c r="H103" i="89"/>
  <c r="CJ103" i="89" s="1"/>
  <c r="F103" i="89"/>
  <c r="FO190" i="89"/>
  <c r="FP190" i="89" s="1"/>
  <c r="FO191" i="89"/>
  <c r="FP191" i="89" s="1"/>
  <c r="FO192" i="89"/>
  <c r="FP192" i="89" s="1"/>
  <c r="FO193" i="89"/>
  <c r="FP193" i="89" s="1"/>
  <c r="FO194" i="89"/>
  <c r="FP194" i="89" s="1"/>
  <c r="FO195" i="89"/>
  <c r="FP195" i="89" s="1"/>
  <c r="FO196" i="89"/>
  <c r="FP196" i="89" s="1"/>
  <c r="FO197" i="89"/>
  <c r="FP197" i="89" s="1"/>
  <c r="FO198" i="89"/>
  <c r="FP198" i="89" s="1"/>
  <c r="FO199" i="89"/>
  <c r="FP199" i="89" s="1"/>
  <c r="FO200" i="89"/>
  <c r="FP200" i="89" s="1"/>
  <c r="FO201" i="89"/>
  <c r="FP201" i="89" s="1"/>
  <c r="FO202" i="89"/>
  <c r="FP202" i="89" s="1"/>
  <c r="FO203" i="89"/>
  <c r="FP203" i="89" s="1"/>
  <c r="FO205" i="89"/>
  <c r="FP205" i="89" s="1"/>
  <c r="FO206" i="89"/>
  <c r="FP206" i="89" s="1"/>
  <c r="FO207" i="89"/>
  <c r="FP207" i="89" s="1"/>
  <c r="FO208" i="89"/>
  <c r="FP208" i="89" s="1"/>
  <c r="FO209" i="89"/>
  <c r="FP209" i="89" s="1"/>
  <c r="FO210" i="89"/>
  <c r="FP210" i="89" s="1"/>
  <c r="FO211" i="89"/>
  <c r="FP211" i="89" s="1"/>
  <c r="FO212" i="89"/>
  <c r="FP212" i="89" s="1"/>
  <c r="FO213" i="89"/>
  <c r="FP213" i="89" s="1"/>
  <c r="FO214" i="89"/>
  <c r="FP214" i="89" s="1"/>
  <c r="FO215" i="89"/>
  <c r="FP215" i="89" s="1"/>
  <c r="FO216" i="89"/>
  <c r="FP216" i="89" s="1"/>
  <c r="FO204" i="89"/>
  <c r="FP204" i="89" s="1"/>
  <c r="FO217" i="89"/>
  <c r="FP217" i="89" s="1"/>
  <c r="FO218" i="89"/>
  <c r="FP218" i="89" s="1"/>
  <c r="FO219" i="89"/>
  <c r="FP219" i="89" s="1"/>
  <c r="FO220" i="89"/>
  <c r="FP220" i="89" s="1"/>
  <c r="FO221" i="89"/>
  <c r="FP221" i="89" s="1"/>
  <c r="FO222" i="89"/>
  <c r="FP222" i="89" s="1"/>
  <c r="FO223" i="89"/>
  <c r="FP223" i="89" s="1"/>
  <c r="FO224" i="89"/>
  <c r="FP224" i="89" s="1"/>
  <c r="FO225" i="89"/>
  <c r="FP225" i="89" s="1"/>
  <c r="FO226" i="89"/>
  <c r="FP226" i="89" s="1"/>
  <c r="FO227" i="89"/>
  <c r="FP227" i="89" s="1"/>
  <c r="FO228" i="89"/>
  <c r="FP228" i="89" s="1"/>
  <c r="FO229" i="89"/>
  <c r="FP229" i="89" s="1"/>
  <c r="FO230" i="89"/>
  <c r="FP230" i="89" s="1"/>
  <c r="FO231" i="89"/>
  <c r="FP231" i="89" s="1"/>
  <c r="FO189" i="89"/>
  <c r="FP189" i="89" s="1"/>
  <c r="FP382" i="89"/>
  <c r="FP392" i="89"/>
  <c r="FO382" i="89"/>
  <c r="FO383" i="89"/>
  <c r="FP383" i="89" s="1"/>
  <c r="FO384" i="89"/>
  <c r="FP384" i="89" s="1"/>
  <c r="FO385" i="89"/>
  <c r="FP385" i="89" s="1"/>
  <c r="FO386" i="89"/>
  <c r="FP386" i="89" s="1"/>
  <c r="FO387" i="89"/>
  <c r="FP387" i="89" s="1"/>
  <c r="FO388" i="89"/>
  <c r="FP388" i="89" s="1"/>
  <c r="FO389" i="89"/>
  <c r="FP389" i="89" s="1"/>
  <c r="FO390" i="89"/>
  <c r="FP390" i="89" s="1"/>
  <c r="FO391" i="89"/>
  <c r="FP391" i="89" s="1"/>
  <c r="FO392" i="89"/>
  <c r="FO393" i="89"/>
  <c r="FP393" i="89" s="1"/>
  <c r="FO394" i="89"/>
  <c r="FP394" i="89" s="1"/>
  <c r="FO395" i="89"/>
  <c r="FP395" i="89" s="1"/>
  <c r="FO396" i="89"/>
  <c r="FP396" i="89" s="1"/>
  <c r="FO397" i="89"/>
  <c r="FP397" i="89" s="1"/>
  <c r="FO398" i="89"/>
  <c r="FP398" i="89" s="1"/>
  <c r="FO399" i="89"/>
  <c r="FP399" i="89" s="1"/>
  <c r="FO400" i="89"/>
  <c r="FP400" i="89" s="1"/>
  <c r="FO401" i="89"/>
  <c r="FP401" i="89" s="1"/>
  <c r="FO402" i="89"/>
  <c r="FP402" i="89" s="1"/>
  <c r="FO403" i="89"/>
  <c r="FP403" i="89" s="1"/>
  <c r="FO404" i="89"/>
  <c r="FP404" i="89" s="1"/>
  <c r="FO405" i="89"/>
  <c r="FP405" i="89" s="1"/>
  <c r="FO406" i="89"/>
  <c r="FP406" i="89" s="1"/>
  <c r="FO407" i="89"/>
  <c r="FP407" i="89" s="1"/>
  <c r="FO408" i="89"/>
  <c r="FP408" i="89" s="1"/>
  <c r="FO409" i="89"/>
  <c r="FP409" i="89" s="1"/>
  <c r="FO410" i="89"/>
  <c r="FP410" i="89" s="1"/>
  <c r="FO411" i="89"/>
  <c r="FP411" i="89" s="1"/>
  <c r="FO412" i="89"/>
  <c r="FP412" i="89" s="1"/>
  <c r="FO413" i="89"/>
  <c r="FO381" i="89"/>
  <c r="FP381" i="89" s="1"/>
  <c r="FO331" i="89"/>
  <c r="FP331" i="89" s="1"/>
  <c r="FO332" i="89"/>
  <c r="FP332" i="89" s="1"/>
  <c r="FO333" i="89"/>
  <c r="FP333" i="89" s="1"/>
  <c r="FO334" i="89"/>
  <c r="FP334" i="89" s="1"/>
  <c r="FO335" i="89"/>
  <c r="FP335" i="89" s="1"/>
  <c r="FO336" i="89"/>
  <c r="FP336" i="89" s="1"/>
  <c r="FO337" i="89"/>
  <c r="FP337" i="89" s="1"/>
  <c r="FO338" i="89"/>
  <c r="FP338" i="89" s="1"/>
  <c r="FO339" i="89"/>
  <c r="FP339" i="89" s="1"/>
  <c r="FO340" i="89"/>
  <c r="FP340" i="89" s="1"/>
  <c r="FO341" i="89"/>
  <c r="FP341" i="89" s="1"/>
  <c r="FO342" i="89"/>
  <c r="FP342" i="89" s="1"/>
  <c r="FO343" i="89"/>
  <c r="FP343" i="89" s="1"/>
  <c r="FO344" i="89"/>
  <c r="FP344" i="89" s="1"/>
  <c r="FO345" i="89"/>
  <c r="FP345" i="89" s="1"/>
  <c r="FO346" i="89"/>
  <c r="FP346" i="89" s="1"/>
  <c r="FO347" i="89"/>
  <c r="FP347" i="89" s="1"/>
  <c r="FO348" i="89"/>
  <c r="FP348" i="89" s="1"/>
  <c r="FO349" i="89"/>
  <c r="FP349" i="89" s="1"/>
  <c r="FO350" i="89"/>
  <c r="FP350" i="89" s="1"/>
  <c r="FO351" i="89"/>
  <c r="FP351" i="89" s="1"/>
  <c r="FO352" i="89"/>
  <c r="FP352" i="89" s="1"/>
  <c r="FO353" i="89"/>
  <c r="FP353" i="89" s="1"/>
  <c r="FO354" i="89"/>
  <c r="FP354" i="89" s="1"/>
  <c r="FO355" i="89"/>
  <c r="FP355" i="89" s="1"/>
  <c r="FO356" i="89"/>
  <c r="FP356" i="89" s="1"/>
  <c r="FO357" i="89"/>
  <c r="FP357" i="89" s="1"/>
  <c r="FO358" i="89"/>
  <c r="FP358" i="89" s="1"/>
  <c r="FO359" i="89"/>
  <c r="FP359" i="89" s="1"/>
  <c r="FO360" i="89"/>
  <c r="FP360" i="89" s="1"/>
  <c r="FO361" i="89"/>
  <c r="FP361" i="89" s="1"/>
  <c r="FO364" i="89"/>
  <c r="FP364" i="89" s="1"/>
  <c r="FO362" i="89"/>
  <c r="FP362" i="89" s="1"/>
  <c r="FO363" i="89"/>
  <c r="FP363" i="89" s="1"/>
  <c r="FO370" i="89"/>
  <c r="FP370" i="89" s="1"/>
  <c r="FO367" i="89"/>
  <c r="FP367" i="89" s="1"/>
  <c r="FO366" i="89"/>
  <c r="FP366" i="89" s="1"/>
  <c r="FO371" i="89"/>
  <c r="FP371" i="89" s="1"/>
  <c r="FO330" i="89"/>
  <c r="FP330" i="89" s="1"/>
  <c r="DH103" i="89" l="1"/>
  <c r="DL103" i="89"/>
  <c r="FZ103" i="89"/>
  <c r="GB103" i="89"/>
  <c r="DR103" i="89"/>
  <c r="DD103" i="89"/>
  <c r="FQ415" i="89"/>
  <c r="FS412" i="89"/>
  <c r="FS411" i="89"/>
  <c r="FS410" i="89"/>
  <c r="FS409" i="89"/>
  <c r="FS408" i="89"/>
  <c r="FS407" i="89"/>
  <c r="FS406" i="89"/>
  <c r="FS405" i="89"/>
  <c r="FS404" i="89"/>
  <c r="FS403" i="89"/>
  <c r="FS402" i="89"/>
  <c r="FS401" i="89"/>
  <c r="FS400" i="89"/>
  <c r="FS399" i="89"/>
  <c r="FS398" i="89"/>
  <c r="FS397" i="89"/>
  <c r="FS396" i="89"/>
  <c r="FS395" i="89"/>
  <c r="FS394" i="89"/>
  <c r="FS393" i="89"/>
  <c r="FS392" i="89"/>
  <c r="FS391" i="89"/>
  <c r="FS390" i="89"/>
  <c r="FS389" i="89"/>
  <c r="FS388" i="89"/>
  <c r="FS387" i="89"/>
  <c r="FS386" i="89"/>
  <c r="FS385" i="89"/>
  <c r="FS384" i="89"/>
  <c r="FS383" i="89"/>
  <c r="FS382" i="89"/>
  <c r="FS381" i="89"/>
  <c r="FQ374" i="89"/>
  <c r="FR371" i="89"/>
  <c r="FQ323" i="89"/>
  <c r="FS319" i="89"/>
  <c r="FS318" i="89"/>
  <c r="FS317" i="89"/>
  <c r="FS316" i="89"/>
  <c r="FS315" i="89"/>
  <c r="FS314" i="89"/>
  <c r="FS313" i="89"/>
  <c r="FS312" i="89"/>
  <c r="FS311" i="89"/>
  <c r="FS310" i="89"/>
  <c r="FS309" i="89"/>
  <c r="FS308" i="89"/>
  <c r="FS307" i="89"/>
  <c r="FS306" i="89"/>
  <c r="FS305" i="89"/>
  <c r="FS304" i="89"/>
  <c r="FS303" i="89"/>
  <c r="FS302" i="89"/>
  <c r="FS301" i="89"/>
  <c r="FS300" i="89"/>
  <c r="FS299" i="89"/>
  <c r="FS298" i="89"/>
  <c r="FS297" i="89"/>
  <c r="FS296" i="89"/>
  <c r="FS295" i="89"/>
  <c r="FS294" i="89"/>
  <c r="FS293" i="89"/>
  <c r="FS292" i="89"/>
  <c r="FS291" i="89"/>
  <c r="FS290" i="89"/>
  <c r="FS289" i="89"/>
  <c r="FS288" i="89"/>
  <c r="FS286" i="89"/>
  <c r="FS285" i="89"/>
  <c r="FS284" i="89"/>
  <c r="FS283" i="89"/>
  <c r="FS282" i="89"/>
  <c r="FS281" i="89"/>
  <c r="FS280" i="89"/>
  <c r="FQ273" i="89"/>
  <c r="FS270" i="89"/>
  <c r="FR270" i="89"/>
  <c r="FS268" i="89"/>
  <c r="FS269" i="89"/>
  <c r="FS266" i="89"/>
  <c r="FS265" i="89"/>
  <c r="FS264" i="89"/>
  <c r="FS263" i="89"/>
  <c r="FS262" i="89"/>
  <c r="FS261" i="89"/>
  <c r="FS260" i="89"/>
  <c r="FS259" i="89"/>
  <c r="FS258" i="89"/>
  <c r="FS257" i="89"/>
  <c r="FS256" i="89"/>
  <c r="FS255" i="89"/>
  <c r="FS254" i="89"/>
  <c r="FS253" i="89"/>
  <c r="FS252" i="89"/>
  <c r="FS251" i="89"/>
  <c r="FS250" i="89"/>
  <c r="FS249" i="89"/>
  <c r="FS248" i="89"/>
  <c r="FS247" i="89"/>
  <c r="FS246" i="89"/>
  <c r="FS245" i="89"/>
  <c r="FS244" i="89"/>
  <c r="FS243" i="89"/>
  <c r="FS242" i="89"/>
  <c r="FS241" i="89"/>
  <c r="FS240" i="89"/>
  <c r="FS239" i="89"/>
  <c r="FQ232" i="89"/>
  <c r="FS231" i="89"/>
  <c r="FT231" i="89" s="1"/>
  <c r="FS230" i="89"/>
  <c r="FT230" i="89" s="1"/>
  <c r="FR230" i="89"/>
  <c r="FS229" i="89"/>
  <c r="FR229" i="89"/>
  <c r="FS228" i="89"/>
  <c r="FS227" i="89"/>
  <c r="FS226" i="89"/>
  <c r="FS225" i="89"/>
  <c r="FS224" i="89"/>
  <c r="FS223" i="89"/>
  <c r="FS222" i="89"/>
  <c r="FS221" i="89"/>
  <c r="FS220" i="89"/>
  <c r="FS219" i="89"/>
  <c r="FS218" i="89"/>
  <c r="FS217" i="89"/>
  <c r="FS204" i="89"/>
  <c r="FS216" i="89"/>
  <c r="FS215" i="89"/>
  <c r="FS214" i="89"/>
  <c r="FS213" i="89"/>
  <c r="FS212" i="89"/>
  <c r="FS211" i="89"/>
  <c r="FS210" i="89"/>
  <c r="FS209" i="89"/>
  <c r="FS208" i="89"/>
  <c r="FS207" i="89"/>
  <c r="FS206" i="89"/>
  <c r="FS205" i="89"/>
  <c r="FS203" i="89"/>
  <c r="FS202" i="89"/>
  <c r="FS201" i="89"/>
  <c r="FS200" i="89"/>
  <c r="FS199" i="89"/>
  <c r="FS198" i="89"/>
  <c r="FS197" i="89"/>
  <c r="FS196" i="89"/>
  <c r="FS195" i="89"/>
  <c r="FS194" i="89"/>
  <c r="FS193" i="89"/>
  <c r="FS192" i="89"/>
  <c r="FS191" i="89"/>
  <c r="FS190" i="89"/>
  <c r="FS189" i="89"/>
  <c r="FQ187" i="89"/>
  <c r="FQ237" i="89" s="1"/>
  <c r="FQ278" i="89" s="1"/>
  <c r="FQ328" i="89" s="1"/>
  <c r="FQ379" i="89" s="1"/>
  <c r="FQ182" i="89"/>
  <c r="FS179" i="89"/>
  <c r="FS178" i="89"/>
  <c r="FS177" i="89"/>
  <c r="FS176" i="89"/>
  <c r="FS175" i="89"/>
  <c r="FS174" i="89"/>
  <c r="FS173" i="89"/>
  <c r="FS172" i="89"/>
  <c r="FS171" i="89"/>
  <c r="FS170" i="89"/>
  <c r="FS169" i="89"/>
  <c r="FS168" i="89"/>
  <c r="FS167" i="89"/>
  <c r="FS166" i="89"/>
  <c r="FS165" i="89"/>
  <c r="FS164" i="89"/>
  <c r="FS163" i="89"/>
  <c r="FS162" i="89"/>
  <c r="FS161" i="89"/>
  <c r="FS160" i="89"/>
  <c r="FS159" i="89"/>
  <c r="FS158" i="89"/>
  <c r="FS157" i="89"/>
  <c r="FS156" i="89"/>
  <c r="FS155" i="89"/>
  <c r="FS154" i="89"/>
  <c r="FS153" i="89"/>
  <c r="FS152" i="89"/>
  <c r="FS151" i="89"/>
  <c r="FS150" i="89"/>
  <c r="FS149" i="89"/>
  <c r="FS148" i="89"/>
  <c r="FS147" i="89"/>
  <c r="FS146" i="89"/>
  <c r="FS145" i="89"/>
  <c r="FS144" i="89"/>
  <c r="FQ142" i="89"/>
  <c r="FQ137" i="89"/>
  <c r="FJ145" i="89"/>
  <c r="FJ146" i="89"/>
  <c r="FJ147" i="89"/>
  <c r="FJ148" i="89"/>
  <c r="FJ149" i="89"/>
  <c r="FJ150" i="89"/>
  <c r="FJ151" i="89"/>
  <c r="FJ152" i="89"/>
  <c r="FJ153" i="89"/>
  <c r="FJ154" i="89"/>
  <c r="FJ155" i="89"/>
  <c r="FJ156" i="89"/>
  <c r="FJ157" i="89"/>
  <c r="FJ158" i="89"/>
  <c r="FJ159" i="89"/>
  <c r="FJ160" i="89"/>
  <c r="FJ161" i="89"/>
  <c r="FJ162" i="89"/>
  <c r="FJ163" i="89"/>
  <c r="FJ164" i="89"/>
  <c r="FJ165" i="89"/>
  <c r="FJ166" i="89"/>
  <c r="FJ167" i="89"/>
  <c r="FJ168" i="89"/>
  <c r="FJ169" i="89"/>
  <c r="FJ170" i="89"/>
  <c r="FJ171" i="89"/>
  <c r="FJ172" i="89"/>
  <c r="FJ173" i="89"/>
  <c r="FJ174" i="89"/>
  <c r="FJ175" i="89"/>
  <c r="FJ176" i="89"/>
  <c r="FJ177" i="89"/>
  <c r="FJ178" i="89"/>
  <c r="FJ179" i="89"/>
  <c r="FJ144" i="89"/>
  <c r="FJ87" i="89"/>
  <c r="FJ88" i="89"/>
  <c r="FJ89" i="89"/>
  <c r="FJ90" i="89"/>
  <c r="FJ91" i="89"/>
  <c r="FJ92" i="89"/>
  <c r="FJ93" i="89"/>
  <c r="FJ94" i="89"/>
  <c r="FJ95" i="89"/>
  <c r="FJ96" i="89"/>
  <c r="FJ97" i="89"/>
  <c r="FJ98" i="89"/>
  <c r="FJ99" i="89"/>
  <c r="FJ100" i="89"/>
  <c r="FJ101" i="89"/>
  <c r="FJ102" i="89"/>
  <c r="FJ104" i="89"/>
  <c r="FJ105" i="89"/>
  <c r="FJ106" i="89"/>
  <c r="FJ107" i="89"/>
  <c r="FJ108" i="89"/>
  <c r="FJ109" i="89"/>
  <c r="FJ110" i="89"/>
  <c r="FJ111" i="89"/>
  <c r="FJ112" i="89"/>
  <c r="FJ113" i="89"/>
  <c r="FJ114" i="89"/>
  <c r="FJ115" i="89"/>
  <c r="FJ116" i="89"/>
  <c r="FJ117" i="89"/>
  <c r="FJ119" i="89"/>
  <c r="FJ120" i="89"/>
  <c r="FJ122" i="89"/>
  <c r="FJ124" i="89"/>
  <c r="FJ125" i="89"/>
  <c r="FJ126" i="89"/>
  <c r="FJ127" i="89"/>
  <c r="FJ128" i="89"/>
  <c r="FJ129" i="89"/>
  <c r="FJ130" i="89"/>
  <c r="FJ131" i="89"/>
  <c r="FJ132" i="89"/>
  <c r="FJ133" i="89"/>
  <c r="FJ134" i="89"/>
  <c r="FJ135" i="89"/>
  <c r="FJ136" i="89"/>
  <c r="FJ86" i="89"/>
  <c r="FS232" i="89" l="1"/>
  <c r="FS182" i="89"/>
  <c r="FS273" i="89"/>
  <c r="FS137" i="89"/>
  <c r="FS415" i="89"/>
  <c r="FS323" i="89"/>
  <c r="FS374" i="89"/>
  <c r="FS463" i="89" l="1"/>
  <c r="FS462" i="89"/>
  <c r="FS464" i="89"/>
  <c r="N2" i="86" l="1"/>
  <c r="FK331" i="89" l="1"/>
  <c r="FL331" i="89" s="1"/>
  <c r="FK332" i="89"/>
  <c r="FL332" i="89" s="1"/>
  <c r="FK333" i="89"/>
  <c r="FL333" i="89" s="1"/>
  <c r="FK334" i="89"/>
  <c r="FL334" i="89" s="1"/>
  <c r="FK335" i="89"/>
  <c r="FL335" i="89" s="1"/>
  <c r="FK336" i="89"/>
  <c r="FL336" i="89" s="1"/>
  <c r="FK337" i="89"/>
  <c r="FL337" i="89" s="1"/>
  <c r="FK338" i="89"/>
  <c r="FL338" i="89" s="1"/>
  <c r="FK339" i="89"/>
  <c r="FL339" i="89" s="1"/>
  <c r="FK340" i="89"/>
  <c r="FL340" i="89" s="1"/>
  <c r="FK341" i="89"/>
  <c r="FL341" i="89" s="1"/>
  <c r="FK342" i="89"/>
  <c r="FL342" i="89" s="1"/>
  <c r="FK343" i="89"/>
  <c r="FL343" i="89" s="1"/>
  <c r="FK344" i="89"/>
  <c r="FL344" i="89" s="1"/>
  <c r="FK345" i="89"/>
  <c r="FL345" i="89" s="1"/>
  <c r="FK346" i="89"/>
  <c r="FL346" i="89" s="1"/>
  <c r="FK347" i="89"/>
  <c r="FL347" i="89" s="1"/>
  <c r="FK348" i="89"/>
  <c r="FL348" i="89" s="1"/>
  <c r="FK349" i="89"/>
  <c r="FL349" i="89" s="1"/>
  <c r="FK350" i="89"/>
  <c r="FL350" i="89" s="1"/>
  <c r="FK351" i="89"/>
  <c r="FL351" i="89" s="1"/>
  <c r="FK352" i="89"/>
  <c r="FL352" i="89" s="1"/>
  <c r="FK353" i="89"/>
  <c r="FL353" i="89" s="1"/>
  <c r="FK354" i="89"/>
  <c r="FL354" i="89" s="1"/>
  <c r="FK355" i="89"/>
  <c r="FL355" i="89" s="1"/>
  <c r="FK356" i="89"/>
  <c r="FL356" i="89" s="1"/>
  <c r="FK357" i="89"/>
  <c r="FL357" i="89" s="1"/>
  <c r="FK358" i="89"/>
  <c r="FL358" i="89" s="1"/>
  <c r="FK359" i="89"/>
  <c r="FL359" i="89" s="1"/>
  <c r="FK360" i="89"/>
  <c r="FL360" i="89" s="1"/>
  <c r="FK361" i="89"/>
  <c r="FL361" i="89" s="1"/>
  <c r="FK364" i="89"/>
  <c r="FL364" i="89" s="1"/>
  <c r="FK362" i="89"/>
  <c r="FL362" i="89" s="1"/>
  <c r="FK363" i="89"/>
  <c r="FL363" i="89" s="1"/>
  <c r="FK370" i="89"/>
  <c r="FL370" i="89" s="1"/>
  <c r="FK367" i="89"/>
  <c r="FL367" i="89" s="1"/>
  <c r="FK366" i="89"/>
  <c r="FL366" i="89" s="1"/>
  <c r="FK371" i="89"/>
  <c r="FL371" i="89" s="1"/>
  <c r="FK330" i="89"/>
  <c r="FL330" i="89" s="1"/>
  <c r="FG341" i="89" l="1"/>
  <c r="FC341" i="89"/>
  <c r="FD341" i="89" s="1"/>
  <c r="EY341" i="89"/>
  <c r="EZ341" i="89" s="1"/>
  <c r="EX341" i="89"/>
  <c r="EU341" i="89"/>
  <c r="EV341" i="89" s="1"/>
  <c r="ET341" i="89"/>
  <c r="EQ341" i="89"/>
  <c r="ER341" i="89" s="1"/>
  <c r="EP341" i="89"/>
  <c r="EL341" i="89"/>
  <c r="EM341" i="89" s="1"/>
  <c r="EK341" i="89"/>
  <c r="EH341" i="89"/>
  <c r="EI341" i="89" s="1"/>
  <c r="EG341" i="89"/>
  <c r="ED341" i="89"/>
  <c r="EE341" i="89" s="1"/>
  <c r="EC341" i="89"/>
  <c r="DY341" i="89"/>
  <c r="DU341" i="89"/>
  <c r="DQ341" i="89"/>
  <c r="DM341" i="89"/>
  <c r="DI341" i="89"/>
  <c r="DE341" i="89"/>
  <c r="DA341" i="89"/>
  <c r="CW341" i="89"/>
  <c r="CS341" i="89"/>
  <c r="CO341" i="89"/>
  <c r="CP341" i="89" s="1"/>
  <c r="CK341" i="89"/>
  <c r="CL341" i="89" s="1"/>
  <c r="CG341" i="89"/>
  <c r="CF341" i="89"/>
  <c r="CB341" i="89"/>
  <c r="CC341" i="89" s="1"/>
  <c r="BZ341" i="89"/>
  <c r="BX341" i="89"/>
  <c r="BV341" i="89"/>
  <c r="BT341" i="89"/>
  <c r="BR341" i="89"/>
  <c r="BP341" i="89"/>
  <c r="BN341" i="89"/>
  <c r="BL341" i="89"/>
  <c r="BJ341" i="89"/>
  <c r="BH341" i="89"/>
  <c r="BF341" i="89"/>
  <c r="BD341" i="89"/>
  <c r="BB341" i="89"/>
  <c r="AZ341" i="89"/>
  <c r="AX341" i="89"/>
  <c r="AV341" i="89"/>
  <c r="DZ341" i="89" s="1"/>
  <c r="EA341" i="89" s="1"/>
  <c r="AT341" i="89"/>
  <c r="AR341" i="89"/>
  <c r="DT341" i="89" s="1"/>
  <c r="AP341" i="89"/>
  <c r="AN341" i="89"/>
  <c r="DP341" i="89" s="1"/>
  <c r="AL341" i="89"/>
  <c r="AJ341" i="89"/>
  <c r="AH341" i="89"/>
  <c r="AF341" i="89"/>
  <c r="DH341" i="89" s="1"/>
  <c r="AD341" i="89"/>
  <c r="AB341" i="89"/>
  <c r="Z341" i="89"/>
  <c r="X341" i="89"/>
  <c r="V341" i="89"/>
  <c r="T341" i="89"/>
  <c r="FN341" i="89" s="1"/>
  <c r="R341" i="89"/>
  <c r="P341" i="89"/>
  <c r="CR341" i="89" s="1"/>
  <c r="N341" i="89"/>
  <c r="L341" i="89"/>
  <c r="FF341" i="89" s="1"/>
  <c r="J341" i="89"/>
  <c r="H341" i="89"/>
  <c r="CJ341" i="89" s="1"/>
  <c r="F341" i="89"/>
  <c r="FV341" i="89" l="1"/>
  <c r="CH341" i="89"/>
  <c r="DD341" i="89"/>
  <c r="FZ341" i="89"/>
  <c r="GB341" i="89"/>
  <c r="DV341" i="89"/>
  <c r="DJ341" i="89"/>
  <c r="FR341" i="89"/>
  <c r="DF341" i="89"/>
  <c r="DR341" i="89"/>
  <c r="FH341" i="89"/>
  <c r="DN341" i="89"/>
  <c r="CX341" i="89"/>
  <c r="DB341" i="89"/>
  <c r="CT341" i="89"/>
  <c r="CV341" i="89"/>
  <c r="FJ341" i="89"/>
  <c r="CN341" i="89"/>
  <c r="FB341" i="89"/>
  <c r="CZ341" i="89"/>
  <c r="DL341" i="89"/>
  <c r="FK281" i="89"/>
  <c r="FL281" i="89" s="1"/>
  <c r="FK282" i="89"/>
  <c r="FL282" i="89" s="1"/>
  <c r="FK283" i="89"/>
  <c r="FL283" i="89" s="1"/>
  <c r="FK284" i="89"/>
  <c r="FL284" i="89" s="1"/>
  <c r="FK285" i="89"/>
  <c r="FL285" i="89" s="1"/>
  <c r="FK286" i="89"/>
  <c r="FL286" i="89" s="1"/>
  <c r="FK288" i="89"/>
  <c r="FL288" i="89" s="1"/>
  <c r="FK289" i="89"/>
  <c r="FL289" i="89" s="1"/>
  <c r="FK290" i="89"/>
  <c r="FL290" i="89" s="1"/>
  <c r="FK291" i="89"/>
  <c r="FL291" i="89" s="1"/>
  <c r="FK292" i="89"/>
  <c r="FL292" i="89" s="1"/>
  <c r="FK293" i="89"/>
  <c r="FL293" i="89" s="1"/>
  <c r="FK294" i="89"/>
  <c r="FL294" i="89" s="1"/>
  <c r="FK295" i="89"/>
  <c r="FL295" i="89" s="1"/>
  <c r="FK296" i="89"/>
  <c r="FL296" i="89" s="1"/>
  <c r="FK297" i="89"/>
  <c r="FL297" i="89" s="1"/>
  <c r="FK298" i="89"/>
  <c r="FL298" i="89" s="1"/>
  <c r="FK299" i="89"/>
  <c r="FL299" i="89" s="1"/>
  <c r="FK300" i="89"/>
  <c r="FL300" i="89" s="1"/>
  <c r="FK301" i="89"/>
  <c r="FL301" i="89" s="1"/>
  <c r="FK302" i="89"/>
  <c r="FL302" i="89" s="1"/>
  <c r="FK303" i="89"/>
  <c r="FL303" i="89" s="1"/>
  <c r="FK304" i="89"/>
  <c r="FL304" i="89" s="1"/>
  <c r="FK305" i="89"/>
  <c r="FL305" i="89" s="1"/>
  <c r="FK306" i="89"/>
  <c r="FL306" i="89" s="1"/>
  <c r="FK307" i="89"/>
  <c r="FL307" i="89" s="1"/>
  <c r="FK308" i="89"/>
  <c r="FL308" i="89" s="1"/>
  <c r="FK309" i="89"/>
  <c r="FL309" i="89" s="1"/>
  <c r="FK310" i="89"/>
  <c r="FL310" i="89" s="1"/>
  <c r="FK311" i="89"/>
  <c r="FL311" i="89" s="1"/>
  <c r="FK312" i="89"/>
  <c r="FL312" i="89" s="1"/>
  <c r="FK313" i="89"/>
  <c r="FL313" i="89" s="1"/>
  <c r="FK314" i="89"/>
  <c r="FL314" i="89" s="1"/>
  <c r="FK315" i="89"/>
  <c r="FL315" i="89" s="1"/>
  <c r="FK316" i="89"/>
  <c r="FL316" i="89" s="1"/>
  <c r="FK317" i="89"/>
  <c r="FL317" i="89" s="1"/>
  <c r="FK318" i="89"/>
  <c r="FL318" i="89" s="1"/>
  <c r="FK319" i="89"/>
  <c r="FL319" i="89" s="1"/>
  <c r="FK320" i="89"/>
  <c r="FL320" i="89" s="1"/>
  <c r="FK280" i="89"/>
  <c r="FL280" i="89" s="1"/>
  <c r="FK145" i="89"/>
  <c r="FL145" i="89" s="1"/>
  <c r="FK146" i="89"/>
  <c r="FL146" i="89" s="1"/>
  <c r="FK147" i="89"/>
  <c r="FL147" i="89" s="1"/>
  <c r="FK148" i="89"/>
  <c r="FL148" i="89" s="1"/>
  <c r="FK149" i="89"/>
  <c r="FL149" i="89" s="1"/>
  <c r="FK150" i="89"/>
  <c r="FL150" i="89" s="1"/>
  <c r="FK151" i="89"/>
  <c r="FL151" i="89" s="1"/>
  <c r="FK152" i="89"/>
  <c r="FL152" i="89" s="1"/>
  <c r="FK153" i="89"/>
  <c r="FL153" i="89" s="1"/>
  <c r="FK154" i="89"/>
  <c r="FL154" i="89" s="1"/>
  <c r="FK155" i="89"/>
  <c r="FL155" i="89" s="1"/>
  <c r="FK156" i="89"/>
  <c r="FL156" i="89" s="1"/>
  <c r="FK157" i="89"/>
  <c r="FL157" i="89" s="1"/>
  <c r="FK158" i="89"/>
  <c r="FL158" i="89" s="1"/>
  <c r="FK159" i="89"/>
  <c r="FL159" i="89" s="1"/>
  <c r="FK160" i="89"/>
  <c r="FL160" i="89" s="1"/>
  <c r="FK161" i="89"/>
  <c r="FL161" i="89" s="1"/>
  <c r="FK162" i="89"/>
  <c r="FL162" i="89" s="1"/>
  <c r="FK163" i="89"/>
  <c r="FL163" i="89" s="1"/>
  <c r="FK164" i="89"/>
  <c r="FL164" i="89" s="1"/>
  <c r="FK165" i="89"/>
  <c r="FL165" i="89" s="1"/>
  <c r="FK166" i="89"/>
  <c r="FL166" i="89" s="1"/>
  <c r="FK167" i="89"/>
  <c r="FL167" i="89" s="1"/>
  <c r="FK168" i="89"/>
  <c r="FL168" i="89" s="1"/>
  <c r="FK169" i="89"/>
  <c r="FL169" i="89" s="1"/>
  <c r="FK170" i="89"/>
  <c r="FL170" i="89" s="1"/>
  <c r="FK171" i="89"/>
  <c r="FL171" i="89" s="1"/>
  <c r="FK172" i="89"/>
  <c r="FL172" i="89" s="1"/>
  <c r="FK173" i="89"/>
  <c r="FL173" i="89" s="1"/>
  <c r="FK174" i="89"/>
  <c r="FL174" i="89" s="1"/>
  <c r="FK175" i="89"/>
  <c r="FL175" i="89" s="1"/>
  <c r="FK176" i="89"/>
  <c r="FL176" i="89" s="1"/>
  <c r="FK177" i="89"/>
  <c r="FL177" i="89" s="1"/>
  <c r="FK178" i="89"/>
  <c r="FL178" i="89" s="1"/>
  <c r="FK179" i="89"/>
  <c r="FL179" i="89" s="1"/>
  <c r="FK144" i="89"/>
  <c r="FL144" i="89" s="1"/>
  <c r="FK87" i="89"/>
  <c r="FL87" i="89" s="1"/>
  <c r="FK88" i="89"/>
  <c r="FL88" i="89" s="1"/>
  <c r="FK89" i="89"/>
  <c r="FL89" i="89" s="1"/>
  <c r="FK90" i="89"/>
  <c r="FL90" i="89" s="1"/>
  <c r="FK91" i="89"/>
  <c r="FL91" i="89" s="1"/>
  <c r="FK92" i="89"/>
  <c r="FL92" i="89" s="1"/>
  <c r="FK93" i="89"/>
  <c r="FL93" i="89" s="1"/>
  <c r="FK94" i="89"/>
  <c r="FL94" i="89" s="1"/>
  <c r="FK95" i="89"/>
  <c r="FL95" i="89" s="1"/>
  <c r="FK96" i="89"/>
  <c r="FL96" i="89" s="1"/>
  <c r="FK97" i="89"/>
  <c r="FL97" i="89" s="1"/>
  <c r="FK98" i="89"/>
  <c r="FL98" i="89" s="1"/>
  <c r="FK99" i="89"/>
  <c r="FL99" i="89" s="1"/>
  <c r="FK100" i="89"/>
  <c r="FL100" i="89" s="1"/>
  <c r="FK101" i="89"/>
  <c r="FL101" i="89" s="1"/>
  <c r="FK102" i="89"/>
  <c r="FL102" i="89" s="1"/>
  <c r="FK104" i="89"/>
  <c r="FL104" i="89" s="1"/>
  <c r="FK105" i="89"/>
  <c r="FL105" i="89" s="1"/>
  <c r="FK106" i="89"/>
  <c r="FL106" i="89" s="1"/>
  <c r="FK107" i="89"/>
  <c r="FL107" i="89" s="1"/>
  <c r="FK108" i="89"/>
  <c r="FL108" i="89" s="1"/>
  <c r="FK109" i="89"/>
  <c r="FL109" i="89" s="1"/>
  <c r="FK110" i="89"/>
  <c r="FL110" i="89" s="1"/>
  <c r="FK111" i="89"/>
  <c r="FL111" i="89" s="1"/>
  <c r="FK112" i="89"/>
  <c r="FL112" i="89" s="1"/>
  <c r="FK113" i="89"/>
  <c r="FL113" i="89" s="1"/>
  <c r="FK114" i="89"/>
  <c r="FL114" i="89" s="1"/>
  <c r="FK115" i="89"/>
  <c r="FL115" i="89" s="1"/>
  <c r="FK116" i="89"/>
  <c r="FL116" i="89" s="1"/>
  <c r="FK117" i="89"/>
  <c r="FL117" i="89" s="1"/>
  <c r="FK119" i="89"/>
  <c r="FL119" i="89" s="1"/>
  <c r="FK120" i="89"/>
  <c r="FL120" i="89" s="1"/>
  <c r="FK122" i="89"/>
  <c r="FL122" i="89" s="1"/>
  <c r="FK124" i="89"/>
  <c r="FL124" i="89" s="1"/>
  <c r="FK125" i="89"/>
  <c r="FL125" i="89" s="1"/>
  <c r="FK126" i="89"/>
  <c r="FL126" i="89" s="1"/>
  <c r="FK127" i="89"/>
  <c r="FL127" i="89" s="1"/>
  <c r="FK128" i="89"/>
  <c r="FL128" i="89" s="1"/>
  <c r="FK129" i="89"/>
  <c r="FL129" i="89" s="1"/>
  <c r="FK130" i="89"/>
  <c r="FL130" i="89" s="1"/>
  <c r="FK131" i="89"/>
  <c r="FL131" i="89" s="1"/>
  <c r="FK132" i="89"/>
  <c r="FL132" i="89" s="1"/>
  <c r="FK133" i="89"/>
  <c r="FL133" i="89" s="1"/>
  <c r="FK134" i="89"/>
  <c r="FL134" i="89" s="1"/>
  <c r="FK135" i="89"/>
  <c r="FL135" i="89" s="1"/>
  <c r="FK136" i="89"/>
  <c r="FL136" i="89" s="1"/>
  <c r="FK86" i="89"/>
  <c r="FL86" i="89" s="1"/>
  <c r="FK382" i="89"/>
  <c r="FL382" i="89" s="1"/>
  <c r="FK383" i="89"/>
  <c r="FL383" i="89" s="1"/>
  <c r="FK384" i="89"/>
  <c r="FL384" i="89" s="1"/>
  <c r="FK385" i="89"/>
  <c r="FL385" i="89" s="1"/>
  <c r="FK386" i="89"/>
  <c r="FL386" i="89" s="1"/>
  <c r="FK387" i="89"/>
  <c r="FL387" i="89" s="1"/>
  <c r="FK388" i="89"/>
  <c r="FL388" i="89" s="1"/>
  <c r="FK389" i="89"/>
  <c r="FL389" i="89" s="1"/>
  <c r="FK390" i="89"/>
  <c r="FL390" i="89" s="1"/>
  <c r="FK391" i="89"/>
  <c r="FL391" i="89" s="1"/>
  <c r="FK392" i="89"/>
  <c r="FL392" i="89" s="1"/>
  <c r="FK393" i="89"/>
  <c r="FL393" i="89" s="1"/>
  <c r="FK394" i="89"/>
  <c r="FL394" i="89" s="1"/>
  <c r="FK395" i="89"/>
  <c r="FL395" i="89" s="1"/>
  <c r="FK396" i="89"/>
  <c r="FL396" i="89" s="1"/>
  <c r="FK397" i="89"/>
  <c r="FL397" i="89" s="1"/>
  <c r="FK398" i="89"/>
  <c r="FL398" i="89" s="1"/>
  <c r="FK399" i="89"/>
  <c r="FL399" i="89" s="1"/>
  <c r="FK400" i="89"/>
  <c r="FL400" i="89" s="1"/>
  <c r="FK401" i="89"/>
  <c r="FL401" i="89" s="1"/>
  <c r="FK402" i="89"/>
  <c r="FL402" i="89" s="1"/>
  <c r="FK403" i="89"/>
  <c r="FL403" i="89" s="1"/>
  <c r="FK404" i="89"/>
  <c r="FL404" i="89" s="1"/>
  <c r="FK405" i="89"/>
  <c r="FL405" i="89" s="1"/>
  <c r="FK406" i="89"/>
  <c r="FL406" i="89" s="1"/>
  <c r="FK407" i="89"/>
  <c r="FL407" i="89" s="1"/>
  <c r="FK408" i="89"/>
  <c r="FL408" i="89" s="1"/>
  <c r="FK409" i="89"/>
  <c r="FL409" i="89" s="1"/>
  <c r="FK410" i="89"/>
  <c r="FL410" i="89" s="1"/>
  <c r="FK411" i="89"/>
  <c r="FL411" i="89" s="1"/>
  <c r="FK412" i="89"/>
  <c r="FL412" i="89" s="1"/>
  <c r="FK381" i="89"/>
  <c r="FL381" i="89" s="1"/>
  <c r="FK190" i="89"/>
  <c r="FL190" i="89" s="1"/>
  <c r="FK191" i="89"/>
  <c r="FL191" i="89" s="1"/>
  <c r="FK192" i="89"/>
  <c r="FL192" i="89" s="1"/>
  <c r="FK193" i="89"/>
  <c r="FL193" i="89" s="1"/>
  <c r="FK194" i="89"/>
  <c r="FL194" i="89" s="1"/>
  <c r="FK195" i="89"/>
  <c r="FL195" i="89" s="1"/>
  <c r="FK196" i="89"/>
  <c r="FL196" i="89" s="1"/>
  <c r="FK197" i="89"/>
  <c r="FL197" i="89" s="1"/>
  <c r="FK198" i="89"/>
  <c r="FL198" i="89" s="1"/>
  <c r="FK199" i="89"/>
  <c r="FL199" i="89" s="1"/>
  <c r="FK200" i="89"/>
  <c r="FL200" i="89" s="1"/>
  <c r="FK201" i="89"/>
  <c r="FL201" i="89" s="1"/>
  <c r="FK202" i="89"/>
  <c r="FL202" i="89" s="1"/>
  <c r="FK203" i="89"/>
  <c r="FL203" i="89" s="1"/>
  <c r="FK205" i="89"/>
  <c r="FL205" i="89" s="1"/>
  <c r="FK206" i="89"/>
  <c r="FL206" i="89" s="1"/>
  <c r="FK207" i="89"/>
  <c r="FL207" i="89" s="1"/>
  <c r="FK208" i="89"/>
  <c r="FL208" i="89" s="1"/>
  <c r="FK209" i="89"/>
  <c r="FL209" i="89" s="1"/>
  <c r="FK210" i="89"/>
  <c r="FL210" i="89" s="1"/>
  <c r="FK211" i="89"/>
  <c r="FL211" i="89" s="1"/>
  <c r="FK212" i="89"/>
  <c r="FL212" i="89" s="1"/>
  <c r="FK213" i="89"/>
  <c r="FL213" i="89" s="1"/>
  <c r="FK214" i="89"/>
  <c r="FL214" i="89" s="1"/>
  <c r="FK215" i="89"/>
  <c r="FL215" i="89" s="1"/>
  <c r="FK216" i="89"/>
  <c r="FL216" i="89" s="1"/>
  <c r="FK204" i="89"/>
  <c r="FL204" i="89" s="1"/>
  <c r="FK217" i="89"/>
  <c r="FL217" i="89" s="1"/>
  <c r="FK218" i="89"/>
  <c r="FL218" i="89" s="1"/>
  <c r="FK219" i="89"/>
  <c r="FL219" i="89" s="1"/>
  <c r="FK220" i="89"/>
  <c r="FL220" i="89" s="1"/>
  <c r="FK221" i="89"/>
  <c r="FL221" i="89" s="1"/>
  <c r="FK222" i="89"/>
  <c r="FL222" i="89" s="1"/>
  <c r="FK223" i="89"/>
  <c r="FL223" i="89" s="1"/>
  <c r="FK224" i="89"/>
  <c r="FL224" i="89" s="1"/>
  <c r="FK225" i="89"/>
  <c r="FL225" i="89" s="1"/>
  <c r="FK226" i="89"/>
  <c r="FL226" i="89" s="1"/>
  <c r="FK227" i="89"/>
  <c r="FL227" i="89" s="1"/>
  <c r="FK228" i="89"/>
  <c r="FL228" i="89" s="1"/>
  <c r="FK229" i="89"/>
  <c r="FL229" i="89" s="1"/>
  <c r="FK230" i="89"/>
  <c r="FL230" i="89" s="1"/>
  <c r="FK231" i="89"/>
  <c r="FL231" i="89" s="1"/>
  <c r="FK189" i="89"/>
  <c r="FL189" i="89" s="1"/>
  <c r="FJ190" i="89"/>
  <c r="FJ191" i="89"/>
  <c r="FJ192" i="89"/>
  <c r="FJ193" i="89"/>
  <c r="FJ194" i="89"/>
  <c r="FJ195" i="89"/>
  <c r="FJ196" i="89"/>
  <c r="FJ197" i="89"/>
  <c r="FJ198" i="89"/>
  <c r="FJ199" i="89"/>
  <c r="FJ200" i="89"/>
  <c r="FJ201" i="89"/>
  <c r="FJ202" i="89"/>
  <c r="FJ203" i="89"/>
  <c r="FJ205" i="89"/>
  <c r="FJ206" i="89"/>
  <c r="FJ207" i="89"/>
  <c r="FJ208" i="89"/>
  <c r="FJ209" i="89"/>
  <c r="FJ210" i="89"/>
  <c r="FJ211" i="89"/>
  <c r="FJ212" i="89"/>
  <c r="FJ213" i="89"/>
  <c r="FJ214" i="89"/>
  <c r="FJ215" i="89"/>
  <c r="FJ216" i="89"/>
  <c r="FJ204" i="89"/>
  <c r="FJ217" i="89"/>
  <c r="FJ218" i="89"/>
  <c r="FJ219" i="89"/>
  <c r="FJ220" i="89"/>
  <c r="FJ221" i="89"/>
  <c r="FJ222" i="89"/>
  <c r="FJ223" i="89"/>
  <c r="FJ224" i="89"/>
  <c r="FJ225" i="89"/>
  <c r="FJ226" i="89"/>
  <c r="FJ227" i="89"/>
  <c r="FJ228" i="89"/>
  <c r="FJ229" i="89"/>
  <c r="FJ230" i="89"/>
  <c r="FJ231" i="89"/>
  <c r="FJ189" i="89"/>
  <c r="FM415" i="89"/>
  <c r="FM374" i="89"/>
  <c r="FN371" i="89"/>
  <c r="FM323" i="89"/>
  <c r="FO319" i="89"/>
  <c r="FO318" i="89"/>
  <c r="FO317" i="89"/>
  <c r="FO316" i="89"/>
  <c r="FO315" i="89"/>
  <c r="FO314" i="89"/>
  <c r="FO313" i="89"/>
  <c r="FO312" i="89"/>
  <c r="FO311" i="89"/>
  <c r="FO310" i="89"/>
  <c r="FO309" i="89"/>
  <c r="FO308" i="89"/>
  <c r="FO307" i="89"/>
  <c r="FO306" i="89"/>
  <c r="FO305" i="89"/>
  <c r="FO304" i="89"/>
  <c r="FO303" i="89"/>
  <c r="FO302" i="89"/>
  <c r="FO301" i="89"/>
  <c r="FO300" i="89"/>
  <c r="FO299" i="89"/>
  <c r="FO298" i="89"/>
  <c r="FO297" i="89"/>
  <c r="FO296" i="89"/>
  <c r="FO295" i="89"/>
  <c r="FO294" i="89"/>
  <c r="FO293" i="89"/>
  <c r="FO292" i="89"/>
  <c r="FO291" i="89"/>
  <c r="FO290" i="89"/>
  <c r="FO289" i="89"/>
  <c r="FO288" i="89"/>
  <c r="FO286" i="89"/>
  <c r="FO285" i="89"/>
  <c r="FO284" i="89"/>
  <c r="FO283" i="89"/>
  <c r="FO282" i="89"/>
  <c r="FO281" i="89"/>
  <c r="FO280" i="89"/>
  <c r="FM273" i="89"/>
  <c r="FO270" i="89"/>
  <c r="FN270" i="89"/>
  <c r="FO268" i="89"/>
  <c r="FO269" i="89"/>
  <c r="FO266" i="89"/>
  <c r="FO265" i="89"/>
  <c r="FO264" i="89"/>
  <c r="FO263" i="89"/>
  <c r="FO262" i="89"/>
  <c r="FO261" i="89"/>
  <c r="FO260" i="89"/>
  <c r="FO259" i="89"/>
  <c r="FO258" i="89"/>
  <c r="FO257" i="89"/>
  <c r="FO256" i="89"/>
  <c r="FO255" i="89"/>
  <c r="FO254" i="89"/>
  <c r="FO253" i="89"/>
  <c r="FO252" i="89"/>
  <c r="FO251" i="89"/>
  <c r="FO250" i="89"/>
  <c r="FO249" i="89"/>
  <c r="FO248" i="89"/>
  <c r="FO247" i="89"/>
  <c r="FO246" i="89"/>
  <c r="FO245" i="89"/>
  <c r="FO244" i="89"/>
  <c r="FO243" i="89"/>
  <c r="FO242" i="89"/>
  <c r="FO241" i="89"/>
  <c r="FO240" i="89"/>
  <c r="FO239" i="89"/>
  <c r="FM232" i="89"/>
  <c r="FM187" i="89"/>
  <c r="FM237" i="89" s="1"/>
  <c r="FM278" i="89" s="1"/>
  <c r="FM328" i="89" s="1"/>
  <c r="FM379" i="89" s="1"/>
  <c r="FM182" i="89"/>
  <c r="FM142" i="89"/>
  <c r="FM137" i="89"/>
  <c r="FO323" i="89" l="1"/>
  <c r="FO232" i="89"/>
  <c r="FO137" i="89"/>
  <c r="FO415" i="89"/>
  <c r="FO182" i="89"/>
  <c r="FO374" i="89"/>
  <c r="FO273" i="89"/>
  <c r="FG280" i="89"/>
  <c r="FH280" i="89" s="1"/>
  <c r="FH320" i="89"/>
  <c r="FO464" i="89" l="1"/>
  <c r="FO462" i="89"/>
  <c r="FO463" i="89"/>
  <c r="FG190" i="89"/>
  <c r="FH190" i="89" s="1"/>
  <c r="FG191" i="89"/>
  <c r="FH191" i="89" s="1"/>
  <c r="FG192" i="89"/>
  <c r="FH192" i="89" s="1"/>
  <c r="FG193" i="89"/>
  <c r="FH193" i="89" s="1"/>
  <c r="FG194" i="89"/>
  <c r="FH194" i="89" s="1"/>
  <c r="FG195" i="89"/>
  <c r="FH195" i="89" s="1"/>
  <c r="FG196" i="89"/>
  <c r="FH196" i="89" s="1"/>
  <c r="FG197" i="89"/>
  <c r="FH197" i="89" s="1"/>
  <c r="FG198" i="89"/>
  <c r="FH198" i="89" s="1"/>
  <c r="FG199" i="89"/>
  <c r="FH199" i="89" s="1"/>
  <c r="FG200" i="89"/>
  <c r="FH200" i="89" s="1"/>
  <c r="FG201" i="89"/>
  <c r="FH201" i="89" s="1"/>
  <c r="FG202" i="89"/>
  <c r="FH202" i="89" s="1"/>
  <c r="FG203" i="89"/>
  <c r="FH203" i="89" s="1"/>
  <c r="FG205" i="89"/>
  <c r="FH205" i="89" s="1"/>
  <c r="FG206" i="89"/>
  <c r="FH206" i="89" s="1"/>
  <c r="FG207" i="89"/>
  <c r="FH207" i="89" s="1"/>
  <c r="FG208" i="89"/>
  <c r="FH208" i="89" s="1"/>
  <c r="FG209" i="89"/>
  <c r="FH209" i="89" s="1"/>
  <c r="FG210" i="89"/>
  <c r="FH210" i="89" s="1"/>
  <c r="FG211" i="89"/>
  <c r="FH211" i="89" s="1"/>
  <c r="FG212" i="89"/>
  <c r="FH212" i="89" s="1"/>
  <c r="FG213" i="89"/>
  <c r="FH213" i="89" s="1"/>
  <c r="FG214" i="89"/>
  <c r="FH214" i="89" s="1"/>
  <c r="FG215" i="89"/>
  <c r="FH215" i="89" s="1"/>
  <c r="FG216" i="89"/>
  <c r="FH216" i="89" s="1"/>
  <c r="FG204" i="89"/>
  <c r="FH204" i="89" s="1"/>
  <c r="FG217" i="89"/>
  <c r="FH217" i="89" s="1"/>
  <c r="FG218" i="89"/>
  <c r="FH218" i="89" s="1"/>
  <c r="FG219" i="89"/>
  <c r="FH219" i="89" s="1"/>
  <c r="FG220" i="89"/>
  <c r="FH220" i="89" s="1"/>
  <c r="FG221" i="89"/>
  <c r="FH221" i="89" s="1"/>
  <c r="FG222" i="89"/>
  <c r="FH222" i="89" s="1"/>
  <c r="FG223" i="89"/>
  <c r="FH223" i="89" s="1"/>
  <c r="FG224" i="89"/>
  <c r="FH224" i="89" s="1"/>
  <c r="FG225" i="89"/>
  <c r="FH225" i="89" s="1"/>
  <c r="FG226" i="89"/>
  <c r="FH226" i="89" s="1"/>
  <c r="FG227" i="89"/>
  <c r="FH227" i="89" s="1"/>
  <c r="FG228" i="89"/>
  <c r="FH228" i="89" s="1"/>
  <c r="FG229" i="89"/>
  <c r="FH229" i="89" s="1"/>
  <c r="FG230" i="89"/>
  <c r="FH230" i="89" s="1"/>
  <c r="FG231" i="89"/>
  <c r="FH231" i="89" s="1"/>
  <c r="FG189" i="89"/>
  <c r="FH189" i="89" s="1"/>
  <c r="FF190" i="89"/>
  <c r="FF191" i="89"/>
  <c r="FF192" i="89"/>
  <c r="FF193" i="89"/>
  <c r="FF194" i="89"/>
  <c r="FF195" i="89"/>
  <c r="FF196" i="89"/>
  <c r="FF197" i="89"/>
  <c r="FF198" i="89"/>
  <c r="FF199" i="89"/>
  <c r="FF200" i="89"/>
  <c r="FF201" i="89"/>
  <c r="FF202" i="89"/>
  <c r="FF203" i="89"/>
  <c r="FF205" i="89"/>
  <c r="FF206" i="89"/>
  <c r="FF207" i="89"/>
  <c r="FF208" i="89"/>
  <c r="FF209" i="89"/>
  <c r="FF210" i="89"/>
  <c r="FF211" i="89"/>
  <c r="FF212" i="89"/>
  <c r="FF213" i="89"/>
  <c r="FF214" i="89"/>
  <c r="FF215" i="89"/>
  <c r="FF216" i="89"/>
  <c r="FF204" i="89"/>
  <c r="FF217" i="89"/>
  <c r="FF218" i="89"/>
  <c r="FF219" i="89"/>
  <c r="FF220" i="89"/>
  <c r="FF221" i="89"/>
  <c r="FF222" i="89"/>
  <c r="FF223" i="89"/>
  <c r="FF224" i="89"/>
  <c r="FF225" i="89"/>
  <c r="FF226" i="89"/>
  <c r="FF227" i="89"/>
  <c r="FF228" i="89"/>
  <c r="FF229" i="89"/>
  <c r="FF230" i="89"/>
  <c r="FF231" i="89"/>
  <c r="FF189" i="89"/>
  <c r="FC196" i="89"/>
  <c r="FD196" i="89" s="1"/>
  <c r="FB196" i="89"/>
  <c r="EY196" i="89"/>
  <c r="EZ196" i="89" s="1"/>
  <c r="EX196" i="89"/>
  <c r="EU196" i="89"/>
  <c r="EV196" i="89" s="1"/>
  <c r="ET196" i="89"/>
  <c r="EQ196" i="89"/>
  <c r="ER196" i="89" s="1"/>
  <c r="EP196" i="89"/>
  <c r="EH196" i="89"/>
  <c r="EI196" i="89" s="1"/>
  <c r="EG196" i="89"/>
  <c r="ED196" i="89"/>
  <c r="EE196" i="89" s="1"/>
  <c r="EC196" i="89"/>
  <c r="DZ196" i="89"/>
  <c r="EA196" i="89" s="1"/>
  <c r="DU196" i="89"/>
  <c r="DV196" i="89" s="1"/>
  <c r="DT196" i="89"/>
  <c r="DQ196" i="89"/>
  <c r="DM196" i="89"/>
  <c r="DI196" i="89"/>
  <c r="DE196" i="89"/>
  <c r="DA196" i="89"/>
  <c r="CW196" i="89"/>
  <c r="CS196" i="89"/>
  <c r="CT196" i="89" s="1"/>
  <c r="CR196" i="89"/>
  <c r="CO196" i="89"/>
  <c r="CP196" i="89" s="1"/>
  <c r="CN196" i="89"/>
  <c r="CK196" i="89"/>
  <c r="CL196" i="89" s="1"/>
  <c r="CG196" i="89"/>
  <c r="CH196" i="89" s="1"/>
  <c r="CF196" i="89"/>
  <c r="CB196" i="89"/>
  <c r="CC196" i="89" s="1"/>
  <c r="BZ196" i="89"/>
  <c r="BX196" i="89"/>
  <c r="BV196" i="89"/>
  <c r="BT196" i="89"/>
  <c r="BR196" i="89"/>
  <c r="BP196" i="89"/>
  <c r="BN196" i="89"/>
  <c r="BL196" i="89"/>
  <c r="BJ196" i="89"/>
  <c r="BH196" i="89"/>
  <c r="BF196" i="89"/>
  <c r="BD196" i="89"/>
  <c r="BB196" i="89"/>
  <c r="AZ196" i="89"/>
  <c r="AX196" i="89"/>
  <c r="AV196" i="89"/>
  <c r="AT196" i="89"/>
  <c r="AR196" i="89"/>
  <c r="AP196" i="89"/>
  <c r="AN196" i="89"/>
  <c r="DP196" i="89" s="1"/>
  <c r="AL196" i="89"/>
  <c r="AJ196" i="89"/>
  <c r="DL196" i="89" s="1"/>
  <c r="AH196" i="89"/>
  <c r="AF196" i="89"/>
  <c r="DH196" i="89" s="1"/>
  <c r="AD196" i="89"/>
  <c r="AB196" i="89"/>
  <c r="Z196" i="89"/>
  <c r="X196" i="89"/>
  <c r="V196" i="89"/>
  <c r="T196" i="89"/>
  <c r="R196" i="89"/>
  <c r="P196" i="89"/>
  <c r="N196" i="89"/>
  <c r="L196" i="89"/>
  <c r="J196" i="89"/>
  <c r="H196" i="89"/>
  <c r="CJ196" i="89" s="1"/>
  <c r="F196" i="89"/>
  <c r="FC212" i="89"/>
  <c r="FD212" i="89" s="1"/>
  <c r="FB212" i="89"/>
  <c r="EZ212" i="89"/>
  <c r="EY212" i="89"/>
  <c r="EX212" i="89"/>
  <c r="EU212" i="89"/>
  <c r="EV212" i="89" s="1"/>
  <c r="ET212" i="89"/>
  <c r="EQ212" i="89"/>
  <c r="ER212" i="89" s="1"/>
  <c r="EP212" i="89"/>
  <c r="EH212" i="89"/>
  <c r="EI212" i="89" s="1"/>
  <c r="EG212" i="89"/>
  <c r="ED212" i="89"/>
  <c r="EE212" i="89" s="1"/>
  <c r="EC212" i="89"/>
  <c r="DZ212" i="89"/>
  <c r="EA212" i="89" s="1"/>
  <c r="DU212" i="89"/>
  <c r="DV212" i="89" s="1"/>
  <c r="DT212" i="89"/>
  <c r="DQ212" i="89"/>
  <c r="DM212" i="89"/>
  <c r="DI212" i="89"/>
  <c r="DE212" i="89"/>
  <c r="DA212" i="89"/>
  <c r="CW212" i="89"/>
  <c r="CS212" i="89"/>
  <c r="CT212" i="89" s="1"/>
  <c r="CR212" i="89"/>
  <c r="CO212" i="89"/>
  <c r="CP212" i="89" s="1"/>
  <c r="CN212" i="89"/>
  <c r="CK212" i="89"/>
  <c r="CL212" i="89" s="1"/>
  <c r="CG212" i="89"/>
  <c r="CH212" i="89" s="1"/>
  <c r="CF212" i="89"/>
  <c r="CB212" i="89"/>
  <c r="CC212" i="89" s="1"/>
  <c r="BZ212" i="89"/>
  <c r="BX212" i="89"/>
  <c r="BV212" i="89"/>
  <c r="BT212" i="89"/>
  <c r="BR212" i="89"/>
  <c r="BP212" i="89"/>
  <c r="BN212" i="89"/>
  <c r="BL212" i="89"/>
  <c r="BJ212" i="89"/>
  <c r="BH212" i="89"/>
  <c r="BF212" i="89"/>
  <c r="BD212" i="89"/>
  <c r="BB212" i="89"/>
  <c r="AZ212" i="89"/>
  <c r="AX212" i="89"/>
  <c r="AV212" i="89"/>
  <c r="AT212" i="89"/>
  <c r="AR212" i="89"/>
  <c r="AP212" i="89"/>
  <c r="AN212" i="89"/>
  <c r="DP212" i="89" s="1"/>
  <c r="AL212" i="89"/>
  <c r="AJ212" i="89"/>
  <c r="DL212" i="89" s="1"/>
  <c r="AH212" i="89"/>
  <c r="AF212" i="89"/>
  <c r="DH212" i="89" s="1"/>
  <c r="AD212" i="89"/>
  <c r="AB212" i="89"/>
  <c r="Z212" i="89"/>
  <c r="X212" i="89"/>
  <c r="V212" i="89"/>
  <c r="T212" i="89"/>
  <c r="R212" i="89"/>
  <c r="P212" i="89"/>
  <c r="N212" i="89"/>
  <c r="L212" i="89"/>
  <c r="J212" i="89"/>
  <c r="H212" i="89"/>
  <c r="CJ212" i="89" s="1"/>
  <c r="F212" i="89"/>
  <c r="FG87" i="89"/>
  <c r="FH87" i="89" s="1"/>
  <c r="FG88" i="89"/>
  <c r="FH88" i="89" s="1"/>
  <c r="FG89" i="89"/>
  <c r="FH89" i="89" s="1"/>
  <c r="FG90" i="89"/>
  <c r="FH90" i="89" s="1"/>
  <c r="FG91" i="89"/>
  <c r="FH91" i="89" s="1"/>
  <c r="FG92" i="89"/>
  <c r="FH92" i="89" s="1"/>
  <c r="FG93" i="89"/>
  <c r="FH93" i="89" s="1"/>
  <c r="FG94" i="89"/>
  <c r="FH94" i="89" s="1"/>
  <c r="FG95" i="89"/>
  <c r="FH95" i="89" s="1"/>
  <c r="FG96" i="89"/>
  <c r="FH96" i="89" s="1"/>
  <c r="FG97" i="89"/>
  <c r="FH97" i="89" s="1"/>
  <c r="FG98" i="89"/>
  <c r="FH98" i="89" s="1"/>
  <c r="FG99" i="89"/>
  <c r="FH99" i="89" s="1"/>
  <c r="FG100" i="89"/>
  <c r="FH100" i="89" s="1"/>
  <c r="FG101" i="89"/>
  <c r="FH101" i="89" s="1"/>
  <c r="FG102" i="89"/>
  <c r="FH102" i="89" s="1"/>
  <c r="FG104" i="89"/>
  <c r="FH104" i="89" s="1"/>
  <c r="FG105" i="89"/>
  <c r="FH105" i="89" s="1"/>
  <c r="FG106" i="89"/>
  <c r="FH106" i="89" s="1"/>
  <c r="FG107" i="89"/>
  <c r="FH107" i="89" s="1"/>
  <c r="FG108" i="89"/>
  <c r="FH108" i="89" s="1"/>
  <c r="FG109" i="89"/>
  <c r="FH109" i="89" s="1"/>
  <c r="FG110" i="89"/>
  <c r="FH110" i="89" s="1"/>
  <c r="FG111" i="89"/>
  <c r="FH111" i="89" s="1"/>
  <c r="FG112" i="89"/>
  <c r="FH112" i="89" s="1"/>
  <c r="FG113" i="89"/>
  <c r="FH113" i="89" s="1"/>
  <c r="FG114" i="89"/>
  <c r="FH114" i="89" s="1"/>
  <c r="FG115" i="89"/>
  <c r="FH115" i="89" s="1"/>
  <c r="FG116" i="89"/>
  <c r="FH116" i="89" s="1"/>
  <c r="FG117" i="89"/>
  <c r="FH117" i="89" s="1"/>
  <c r="FG119" i="89"/>
  <c r="FH119" i="89" s="1"/>
  <c r="FG120" i="89"/>
  <c r="FH120" i="89" s="1"/>
  <c r="FG122" i="89"/>
  <c r="FH122" i="89" s="1"/>
  <c r="FG124" i="89"/>
  <c r="FH124" i="89" s="1"/>
  <c r="FG125" i="89"/>
  <c r="FH125" i="89" s="1"/>
  <c r="FG126" i="89"/>
  <c r="FH126" i="89" s="1"/>
  <c r="FG127" i="89"/>
  <c r="FH127" i="89" s="1"/>
  <c r="FG128" i="89"/>
  <c r="FH128" i="89" s="1"/>
  <c r="FG129" i="89"/>
  <c r="FH129" i="89" s="1"/>
  <c r="FG130" i="89"/>
  <c r="FH130" i="89" s="1"/>
  <c r="FG131" i="89"/>
  <c r="FH131" i="89" s="1"/>
  <c r="FG132" i="89"/>
  <c r="FH132" i="89" s="1"/>
  <c r="FG133" i="89"/>
  <c r="FH133" i="89" s="1"/>
  <c r="FG134" i="89"/>
  <c r="FH134" i="89" s="1"/>
  <c r="FG135" i="89"/>
  <c r="FH135" i="89" s="1"/>
  <c r="FG136" i="89"/>
  <c r="FH136" i="89" s="1"/>
  <c r="FG86" i="89"/>
  <c r="FH86" i="89" s="1"/>
  <c r="FF87" i="89"/>
  <c r="FF88" i="89"/>
  <c r="FF89" i="89"/>
  <c r="FF90" i="89"/>
  <c r="FF91" i="89"/>
  <c r="FF92" i="89"/>
  <c r="FF93" i="89"/>
  <c r="FF94" i="89"/>
  <c r="FF95" i="89"/>
  <c r="FF96" i="89"/>
  <c r="FF97" i="89"/>
  <c r="FF98" i="89"/>
  <c r="FF99" i="89"/>
  <c r="FF100" i="89"/>
  <c r="FF101" i="89"/>
  <c r="FF102" i="89"/>
  <c r="FF104" i="89"/>
  <c r="FF105" i="89"/>
  <c r="FF106" i="89"/>
  <c r="FF107" i="89"/>
  <c r="FF108" i="89"/>
  <c r="FF109" i="89"/>
  <c r="FF110" i="89"/>
  <c r="FF111" i="89"/>
  <c r="FF112" i="89"/>
  <c r="FF113" i="89"/>
  <c r="FF114" i="89"/>
  <c r="FF115" i="89"/>
  <c r="FF116" i="89"/>
  <c r="FF117" i="89"/>
  <c r="FF119" i="89"/>
  <c r="FF120" i="89"/>
  <c r="FF122" i="89"/>
  <c r="FF124" i="89"/>
  <c r="FF125" i="89"/>
  <c r="FF126" i="89"/>
  <c r="FF127" i="89"/>
  <c r="FF128" i="89"/>
  <c r="FF129" i="89"/>
  <c r="FF130" i="89"/>
  <c r="FF131" i="89"/>
  <c r="FF132" i="89"/>
  <c r="FF133" i="89"/>
  <c r="FF134" i="89"/>
  <c r="FF135" i="89"/>
  <c r="FF136" i="89"/>
  <c r="FF86" i="89"/>
  <c r="FC95" i="89"/>
  <c r="FD95" i="89" s="1"/>
  <c r="FB95" i="89"/>
  <c r="EY95" i="89"/>
  <c r="EZ95" i="89" s="1"/>
  <c r="EX95" i="89"/>
  <c r="EU95" i="89"/>
  <c r="EV95" i="89" s="1"/>
  <c r="ET95" i="89"/>
  <c r="EQ95" i="89"/>
  <c r="ER95" i="89" s="1"/>
  <c r="EP95" i="89"/>
  <c r="EH95" i="89"/>
  <c r="EI95" i="89" s="1"/>
  <c r="ED95" i="89"/>
  <c r="EE95" i="89" s="1"/>
  <c r="EC95" i="89"/>
  <c r="DU95" i="89"/>
  <c r="DV95" i="89" s="1"/>
  <c r="DT95" i="89"/>
  <c r="DQ95" i="89"/>
  <c r="DM95" i="89"/>
  <c r="DN95" i="89" s="1"/>
  <c r="DI95" i="89"/>
  <c r="DJ95" i="89" s="1"/>
  <c r="DE95" i="89"/>
  <c r="DF95" i="89" s="1"/>
  <c r="DA95" i="89"/>
  <c r="DB95" i="89" s="1"/>
  <c r="CW95" i="89"/>
  <c r="CX95" i="89" s="1"/>
  <c r="CS95" i="89"/>
  <c r="CT95" i="89" s="1"/>
  <c r="CR95" i="89"/>
  <c r="CO95" i="89"/>
  <c r="CP95" i="89" s="1"/>
  <c r="CN95" i="89"/>
  <c r="CK95" i="89"/>
  <c r="CL95" i="89" s="1"/>
  <c r="CG95" i="89"/>
  <c r="CH95" i="89" s="1"/>
  <c r="CF95" i="89"/>
  <c r="CB95" i="89"/>
  <c r="CC95" i="89" s="1"/>
  <c r="BZ95" i="89"/>
  <c r="BX95" i="89"/>
  <c r="BV95" i="89"/>
  <c r="BT95" i="89"/>
  <c r="BR95" i="89"/>
  <c r="BP95" i="89"/>
  <c r="BN95" i="89"/>
  <c r="BL95" i="89"/>
  <c r="BJ95" i="89"/>
  <c r="BH95" i="89"/>
  <c r="BF95" i="89"/>
  <c r="BD95" i="89"/>
  <c r="BB95" i="89"/>
  <c r="AZ95" i="89"/>
  <c r="AX95" i="89"/>
  <c r="AV95" i="89"/>
  <c r="AT95" i="89"/>
  <c r="AR95" i="89"/>
  <c r="AP95" i="89"/>
  <c r="AN95" i="89"/>
  <c r="AL95" i="89"/>
  <c r="AJ95" i="89"/>
  <c r="AH95" i="89"/>
  <c r="AF95" i="89"/>
  <c r="DP95" i="89" s="1"/>
  <c r="AD95" i="89"/>
  <c r="AB95" i="89"/>
  <c r="Z95" i="89"/>
  <c r="X95" i="89"/>
  <c r="V95" i="89"/>
  <c r="T95" i="89"/>
  <c r="R95" i="89"/>
  <c r="P95" i="89"/>
  <c r="CZ95" i="89" s="1"/>
  <c r="N95" i="89"/>
  <c r="L95" i="89"/>
  <c r="CV95" i="89" s="1"/>
  <c r="J95" i="89"/>
  <c r="H95" i="89"/>
  <c r="CJ95" i="89" s="1"/>
  <c r="F95" i="89"/>
  <c r="FG145" i="89"/>
  <c r="FH145" i="89" s="1"/>
  <c r="FG146" i="89"/>
  <c r="FH146" i="89" s="1"/>
  <c r="FG147" i="89"/>
  <c r="FH147" i="89" s="1"/>
  <c r="FG148" i="89"/>
  <c r="FH148" i="89" s="1"/>
  <c r="FG149" i="89"/>
  <c r="FH149" i="89" s="1"/>
  <c r="FG150" i="89"/>
  <c r="FH150" i="89" s="1"/>
  <c r="FG151" i="89"/>
  <c r="FH151" i="89" s="1"/>
  <c r="FG152" i="89"/>
  <c r="FH152" i="89" s="1"/>
  <c r="FG153" i="89"/>
  <c r="FH153" i="89" s="1"/>
  <c r="FG154" i="89"/>
  <c r="FH154" i="89" s="1"/>
  <c r="FG155" i="89"/>
  <c r="FH155" i="89" s="1"/>
  <c r="FG156" i="89"/>
  <c r="FH156" i="89" s="1"/>
  <c r="FG157" i="89"/>
  <c r="FH157" i="89" s="1"/>
  <c r="FG158" i="89"/>
  <c r="FH158" i="89" s="1"/>
  <c r="FG159" i="89"/>
  <c r="FH159" i="89" s="1"/>
  <c r="FG160" i="89"/>
  <c r="FH160" i="89" s="1"/>
  <c r="FG161" i="89"/>
  <c r="FH161" i="89" s="1"/>
  <c r="FG162" i="89"/>
  <c r="FH162" i="89" s="1"/>
  <c r="FG163" i="89"/>
  <c r="FH163" i="89" s="1"/>
  <c r="FG164" i="89"/>
  <c r="FH164" i="89" s="1"/>
  <c r="FG165" i="89"/>
  <c r="FH165" i="89" s="1"/>
  <c r="FG166" i="89"/>
  <c r="FH166" i="89" s="1"/>
  <c r="FG167" i="89"/>
  <c r="FH167" i="89" s="1"/>
  <c r="FG168" i="89"/>
  <c r="FH168" i="89" s="1"/>
  <c r="FG169" i="89"/>
  <c r="FH169" i="89" s="1"/>
  <c r="FG170" i="89"/>
  <c r="FH170" i="89" s="1"/>
  <c r="FG171" i="89"/>
  <c r="FH171" i="89" s="1"/>
  <c r="FG172" i="89"/>
  <c r="FH172" i="89" s="1"/>
  <c r="FG173" i="89"/>
  <c r="FH173" i="89" s="1"/>
  <c r="FG174" i="89"/>
  <c r="FH174" i="89" s="1"/>
  <c r="FG175" i="89"/>
  <c r="FH175" i="89" s="1"/>
  <c r="FG176" i="89"/>
  <c r="FH176" i="89" s="1"/>
  <c r="FG177" i="89"/>
  <c r="FH177" i="89" s="1"/>
  <c r="FG178" i="89"/>
  <c r="FH178" i="89" s="1"/>
  <c r="FG179" i="89"/>
  <c r="FH179" i="89" s="1"/>
  <c r="FF145" i="89"/>
  <c r="FF146" i="89"/>
  <c r="FF147" i="89"/>
  <c r="FF148" i="89"/>
  <c r="FF149" i="89"/>
  <c r="FF150" i="89"/>
  <c r="FF151" i="89"/>
  <c r="FF152" i="89"/>
  <c r="FF153" i="89"/>
  <c r="FF154" i="89"/>
  <c r="FF155" i="89"/>
  <c r="FF156" i="89"/>
  <c r="FF157" i="89"/>
  <c r="FF158" i="89"/>
  <c r="FF159" i="89"/>
  <c r="FF160" i="89"/>
  <c r="FF161" i="89"/>
  <c r="FF162" i="89"/>
  <c r="FF163" i="89"/>
  <c r="FF164" i="89"/>
  <c r="FF165" i="89"/>
  <c r="FF166" i="89"/>
  <c r="FF167" i="89"/>
  <c r="FF168" i="89"/>
  <c r="FF169" i="89"/>
  <c r="FF170" i="89"/>
  <c r="FF171" i="89"/>
  <c r="FF172" i="89"/>
  <c r="FF173" i="89"/>
  <c r="FF174" i="89"/>
  <c r="FF175" i="89"/>
  <c r="FF176" i="89"/>
  <c r="FF177" i="89"/>
  <c r="FF178" i="89"/>
  <c r="FF179" i="89"/>
  <c r="FF144" i="89"/>
  <c r="FG144" i="89"/>
  <c r="FH144" i="89" s="1"/>
  <c r="FC151" i="89"/>
  <c r="FD151" i="89" s="1"/>
  <c r="FB151" i="89"/>
  <c r="EY151" i="89"/>
  <c r="EZ151" i="89" s="1"/>
  <c r="EX151" i="89"/>
  <c r="EU151" i="89"/>
  <c r="EV151" i="89" s="1"/>
  <c r="ET151" i="89"/>
  <c r="EQ151" i="89"/>
  <c r="ER151" i="89" s="1"/>
  <c r="EP151" i="89"/>
  <c r="EH151" i="89"/>
  <c r="EI151" i="89" s="1"/>
  <c r="EG151" i="89"/>
  <c r="ED151" i="89"/>
  <c r="EE151" i="89" s="1"/>
  <c r="EC151" i="89"/>
  <c r="DZ151" i="89"/>
  <c r="EA151" i="89" s="1"/>
  <c r="DU151" i="89"/>
  <c r="DV151" i="89" s="1"/>
  <c r="DT151" i="89"/>
  <c r="DQ151" i="89"/>
  <c r="DM151" i="89"/>
  <c r="DI151" i="89"/>
  <c r="DE151" i="89"/>
  <c r="DA151" i="89"/>
  <c r="CW151" i="89"/>
  <c r="CS151" i="89"/>
  <c r="CT151" i="89" s="1"/>
  <c r="CR151" i="89"/>
  <c r="CO151" i="89"/>
  <c r="CP151" i="89" s="1"/>
  <c r="CN151" i="89"/>
  <c r="CK151" i="89"/>
  <c r="CL151" i="89" s="1"/>
  <c r="CG151" i="89"/>
  <c r="CH151" i="89" s="1"/>
  <c r="CF151" i="89"/>
  <c r="CB151" i="89"/>
  <c r="CC151" i="89" s="1"/>
  <c r="BZ151" i="89"/>
  <c r="BX151" i="89"/>
  <c r="BV151" i="89"/>
  <c r="BT151" i="89"/>
  <c r="BR151" i="89"/>
  <c r="BP151" i="89"/>
  <c r="BN151" i="89"/>
  <c r="BL151" i="89"/>
  <c r="BJ151" i="89"/>
  <c r="BH151" i="89"/>
  <c r="BF151" i="89"/>
  <c r="BD151" i="89"/>
  <c r="BB151" i="89"/>
  <c r="AZ151" i="89"/>
  <c r="AX151" i="89"/>
  <c r="AV151" i="89"/>
  <c r="AT151" i="89"/>
  <c r="AR151" i="89"/>
  <c r="AP151" i="89"/>
  <c r="AN151" i="89"/>
  <c r="DP151" i="89" s="1"/>
  <c r="AL151" i="89"/>
  <c r="AJ151" i="89"/>
  <c r="DL151" i="89" s="1"/>
  <c r="AH151" i="89"/>
  <c r="AF151" i="89"/>
  <c r="DH151" i="89" s="1"/>
  <c r="AD151" i="89"/>
  <c r="AB151" i="89"/>
  <c r="Z151" i="89"/>
  <c r="X151" i="89"/>
  <c r="V151" i="89"/>
  <c r="T151" i="89"/>
  <c r="R151" i="89"/>
  <c r="P151" i="89"/>
  <c r="N151" i="89"/>
  <c r="L151" i="89"/>
  <c r="J151" i="89"/>
  <c r="H151" i="89"/>
  <c r="CJ151" i="89" s="1"/>
  <c r="F151" i="89"/>
  <c r="FI415" i="89"/>
  <c r="FI374" i="89"/>
  <c r="FJ371" i="89"/>
  <c r="FI323" i="89"/>
  <c r="FI273" i="89"/>
  <c r="FK270" i="89"/>
  <c r="FJ270" i="89"/>
  <c r="FK268" i="89"/>
  <c r="FK269" i="89"/>
  <c r="FK266" i="89"/>
  <c r="FK265" i="89"/>
  <c r="FK264" i="89"/>
  <c r="FK263" i="89"/>
  <c r="FK262" i="89"/>
  <c r="FK261" i="89"/>
  <c r="FK260" i="89"/>
  <c r="FK259" i="89"/>
  <c r="FK258" i="89"/>
  <c r="FK257" i="89"/>
  <c r="FK256" i="89"/>
  <c r="FK255" i="89"/>
  <c r="FK254" i="89"/>
  <c r="FK253" i="89"/>
  <c r="FK252" i="89"/>
  <c r="FK251" i="89"/>
  <c r="FK250" i="89"/>
  <c r="FK249" i="89"/>
  <c r="FK248" i="89"/>
  <c r="FK247" i="89"/>
  <c r="FK246" i="89"/>
  <c r="FK245" i="89"/>
  <c r="FK244" i="89"/>
  <c r="FK243" i="89"/>
  <c r="FK242" i="89"/>
  <c r="FK241" i="89"/>
  <c r="FK240" i="89"/>
  <c r="FK239" i="89"/>
  <c r="FI232" i="89"/>
  <c r="FI187" i="89"/>
  <c r="FI237" i="89" s="1"/>
  <c r="FI278" i="89" s="1"/>
  <c r="FI328" i="89" s="1"/>
  <c r="FI379" i="89" s="1"/>
  <c r="FI182" i="89"/>
  <c r="FI142" i="89"/>
  <c r="FI137" i="89"/>
  <c r="DD151" i="89" l="1"/>
  <c r="FZ151" i="89"/>
  <c r="GB151" i="89"/>
  <c r="DD212" i="89"/>
  <c r="FZ212" i="89"/>
  <c r="GB212" i="89"/>
  <c r="DD196" i="89"/>
  <c r="FZ196" i="89"/>
  <c r="GB196" i="89"/>
  <c r="DL95" i="89"/>
  <c r="FZ95" i="89"/>
  <c r="GB95" i="89"/>
  <c r="DN151" i="89"/>
  <c r="FR151" i="89"/>
  <c r="FT151" i="89"/>
  <c r="CZ212" i="89"/>
  <c r="FR212" i="89"/>
  <c r="FT212" i="89"/>
  <c r="CZ196" i="89"/>
  <c r="FR196" i="89"/>
  <c r="FT196" i="89"/>
  <c r="DH95" i="89"/>
  <c r="DB196" i="89"/>
  <c r="CV196" i="89"/>
  <c r="CV151" i="89"/>
  <c r="FN151" i="89"/>
  <c r="DD95" i="89"/>
  <c r="DN196" i="89"/>
  <c r="DB212" i="89"/>
  <c r="DJ212" i="89"/>
  <c r="DF212" i="89"/>
  <c r="DJ196" i="89"/>
  <c r="CX196" i="89"/>
  <c r="CV212" i="89"/>
  <c r="DR196" i="89"/>
  <c r="CX212" i="89"/>
  <c r="DN212" i="89"/>
  <c r="DR212" i="89"/>
  <c r="DF196" i="89"/>
  <c r="FK273" i="89"/>
  <c r="FK232" i="89"/>
  <c r="FK182" i="89"/>
  <c r="DR95" i="89"/>
  <c r="CX151" i="89"/>
  <c r="DB151" i="89"/>
  <c r="DF151" i="89"/>
  <c r="DJ151" i="89"/>
  <c r="DR151" i="89"/>
  <c r="CZ151" i="89"/>
  <c r="FK415" i="89"/>
  <c r="FK137" i="89"/>
  <c r="FK374" i="89"/>
  <c r="FK323" i="89"/>
  <c r="FC281" i="89"/>
  <c r="FD281" i="89" s="1"/>
  <c r="FC282" i="89"/>
  <c r="FD282" i="89" s="1"/>
  <c r="FC283" i="89"/>
  <c r="FD283" i="89" s="1"/>
  <c r="FC284" i="89"/>
  <c r="FD284" i="89" s="1"/>
  <c r="FC285" i="89"/>
  <c r="FD285" i="89" s="1"/>
  <c r="FC286" i="89"/>
  <c r="FD286" i="89" s="1"/>
  <c r="FC288" i="89"/>
  <c r="FD288" i="89" s="1"/>
  <c r="FC289" i="89"/>
  <c r="FD289" i="89" s="1"/>
  <c r="FC290" i="89"/>
  <c r="FD290" i="89" s="1"/>
  <c r="FC291" i="89"/>
  <c r="FD291" i="89" s="1"/>
  <c r="FC292" i="89"/>
  <c r="FD292" i="89" s="1"/>
  <c r="FC294" i="89"/>
  <c r="FD294" i="89" s="1"/>
  <c r="FC295" i="89"/>
  <c r="FD295" i="89" s="1"/>
  <c r="FC296" i="89"/>
  <c r="FD296" i="89" s="1"/>
  <c r="FC297" i="89"/>
  <c r="FD297" i="89" s="1"/>
  <c r="FC298" i="89"/>
  <c r="FD298" i="89" s="1"/>
  <c r="FC299" i="89"/>
  <c r="FD299" i="89" s="1"/>
  <c r="FC300" i="89"/>
  <c r="FD300" i="89" s="1"/>
  <c r="FC293" i="89"/>
  <c r="FD293" i="89" s="1"/>
  <c r="FC301" i="89"/>
  <c r="FD301" i="89" s="1"/>
  <c r="FC302" i="89"/>
  <c r="FD302" i="89" s="1"/>
  <c r="FC303" i="89"/>
  <c r="FD303" i="89" s="1"/>
  <c r="FC304" i="89"/>
  <c r="FD304" i="89" s="1"/>
  <c r="FC305" i="89"/>
  <c r="FD305" i="89" s="1"/>
  <c r="FC306" i="89"/>
  <c r="FD306" i="89" s="1"/>
  <c r="FC307" i="89"/>
  <c r="FD307" i="89" s="1"/>
  <c r="FC308" i="89"/>
  <c r="FD308" i="89" s="1"/>
  <c r="FC309" i="89"/>
  <c r="FD309" i="89" s="1"/>
  <c r="FC310" i="89"/>
  <c r="FD310" i="89" s="1"/>
  <c r="FC311" i="89"/>
  <c r="FD311" i="89" s="1"/>
  <c r="FC312" i="89"/>
  <c r="FD312" i="89" s="1"/>
  <c r="FC313" i="89"/>
  <c r="FD313" i="89" s="1"/>
  <c r="FC314" i="89"/>
  <c r="FD314" i="89" s="1"/>
  <c r="FC315" i="89"/>
  <c r="FD315" i="89" s="1"/>
  <c r="FC316" i="89"/>
  <c r="FD316" i="89" s="1"/>
  <c r="FC317" i="89"/>
  <c r="FD317" i="89" s="1"/>
  <c r="FC318" i="89"/>
  <c r="FD318" i="89" s="1"/>
  <c r="FC319" i="89"/>
  <c r="FD319" i="89" s="1"/>
  <c r="FC320" i="89"/>
  <c r="FD320" i="89" s="1"/>
  <c r="FC321" i="89"/>
  <c r="FC322" i="89"/>
  <c r="FC280" i="89"/>
  <c r="FD280" i="89" s="1"/>
  <c r="FC145" i="89"/>
  <c r="FD145" i="89" s="1"/>
  <c r="FC146" i="89"/>
  <c r="FD146" i="89" s="1"/>
  <c r="FC147" i="89"/>
  <c r="FD147" i="89" s="1"/>
  <c r="FC148" i="89"/>
  <c r="FD148" i="89" s="1"/>
  <c r="FC149" i="89"/>
  <c r="FD149" i="89" s="1"/>
  <c r="FC150" i="89"/>
  <c r="FD150" i="89" s="1"/>
  <c r="FC152" i="89"/>
  <c r="FD152" i="89" s="1"/>
  <c r="FC153" i="89"/>
  <c r="FD153" i="89" s="1"/>
  <c r="FC154" i="89"/>
  <c r="FD154" i="89" s="1"/>
  <c r="FC155" i="89"/>
  <c r="FD155" i="89" s="1"/>
  <c r="FC156" i="89"/>
  <c r="FD156" i="89" s="1"/>
  <c r="FC157" i="89"/>
  <c r="FD157" i="89" s="1"/>
  <c r="FC158" i="89"/>
  <c r="FD158" i="89" s="1"/>
  <c r="FC159" i="89"/>
  <c r="FD159" i="89" s="1"/>
  <c r="FC160" i="89"/>
  <c r="FD160" i="89" s="1"/>
  <c r="FC161" i="89"/>
  <c r="FD161" i="89" s="1"/>
  <c r="FC162" i="89"/>
  <c r="FD162" i="89" s="1"/>
  <c r="FC163" i="89"/>
  <c r="FD163" i="89" s="1"/>
  <c r="FC164" i="89"/>
  <c r="FD164" i="89" s="1"/>
  <c r="FC165" i="89"/>
  <c r="FD165" i="89" s="1"/>
  <c r="FC166" i="89"/>
  <c r="FD166" i="89" s="1"/>
  <c r="FC167" i="89"/>
  <c r="FD167" i="89" s="1"/>
  <c r="FC168" i="89"/>
  <c r="FD168" i="89" s="1"/>
  <c r="FC169" i="89"/>
  <c r="FD169" i="89" s="1"/>
  <c r="FC170" i="89"/>
  <c r="FD170" i="89" s="1"/>
  <c r="FC171" i="89"/>
  <c r="FD171" i="89" s="1"/>
  <c r="FC172" i="89"/>
  <c r="FD172" i="89" s="1"/>
  <c r="FC173" i="89"/>
  <c r="FD173" i="89" s="1"/>
  <c r="FC174" i="89"/>
  <c r="FD174" i="89" s="1"/>
  <c r="FC175" i="89"/>
  <c r="FD175" i="89" s="1"/>
  <c r="FC176" i="89"/>
  <c r="FD176" i="89" s="1"/>
  <c r="FC177" i="89"/>
  <c r="FD177" i="89" s="1"/>
  <c r="FC178" i="89"/>
  <c r="FD178" i="89" s="1"/>
  <c r="FC179" i="89"/>
  <c r="FD179" i="89" s="1"/>
  <c r="FB145" i="89"/>
  <c r="FB146" i="89"/>
  <c r="FB147" i="89"/>
  <c r="FB148" i="89"/>
  <c r="FB149" i="89"/>
  <c r="FB150" i="89"/>
  <c r="FB152" i="89"/>
  <c r="FB153" i="89"/>
  <c r="FB154" i="89"/>
  <c r="FB155" i="89"/>
  <c r="FB156" i="89"/>
  <c r="FB157" i="89"/>
  <c r="FB158" i="89"/>
  <c r="FB159" i="89"/>
  <c r="FB160" i="89"/>
  <c r="FB161" i="89"/>
  <c r="FB162" i="89"/>
  <c r="FB163" i="89"/>
  <c r="FB164" i="89"/>
  <c r="FB165" i="89"/>
  <c r="FB166" i="89"/>
  <c r="FB167" i="89"/>
  <c r="FB168" i="89"/>
  <c r="FB169" i="89"/>
  <c r="FB170" i="89"/>
  <c r="FB171" i="89"/>
  <c r="FB172" i="89"/>
  <c r="FB173" i="89"/>
  <c r="FB174" i="89"/>
  <c r="FB175" i="89"/>
  <c r="FB176" i="89"/>
  <c r="FB177" i="89"/>
  <c r="FB178" i="89"/>
  <c r="FB179" i="89"/>
  <c r="FB144" i="89"/>
  <c r="FC144" i="89"/>
  <c r="FD144" i="89" s="1"/>
  <c r="FC190" i="89"/>
  <c r="FC191" i="89"/>
  <c r="FC192" i="89"/>
  <c r="FC193" i="89"/>
  <c r="FC194" i="89"/>
  <c r="FC195" i="89"/>
  <c r="FC197" i="89"/>
  <c r="FC198" i="89"/>
  <c r="FC199" i="89"/>
  <c r="FC200" i="89"/>
  <c r="FC201" i="89"/>
  <c r="FC202" i="89"/>
  <c r="FC203" i="89"/>
  <c r="FC205" i="89"/>
  <c r="FC206" i="89"/>
  <c r="FC207" i="89"/>
  <c r="FC208" i="89"/>
  <c r="FD208" i="89" s="1"/>
  <c r="FC209" i="89"/>
  <c r="FC210" i="89"/>
  <c r="FD210" i="89" s="1"/>
  <c r="FC211" i="89"/>
  <c r="FD211" i="89" s="1"/>
  <c r="FC213" i="89"/>
  <c r="FD213" i="89" s="1"/>
  <c r="FC214" i="89"/>
  <c r="FD214" i="89" s="1"/>
  <c r="FC215" i="89"/>
  <c r="FD215" i="89" s="1"/>
  <c r="FC216" i="89"/>
  <c r="FD216" i="89" s="1"/>
  <c r="FC204" i="89"/>
  <c r="FD204" i="89" s="1"/>
  <c r="FC217" i="89"/>
  <c r="FD217" i="89" s="1"/>
  <c r="FC218" i="89"/>
  <c r="FD218" i="89" s="1"/>
  <c r="FC219" i="89"/>
  <c r="FD219" i="89" s="1"/>
  <c r="FC220" i="89"/>
  <c r="FD220" i="89" s="1"/>
  <c r="FC221" i="89"/>
  <c r="FD221" i="89" s="1"/>
  <c r="FC222" i="89"/>
  <c r="FD222" i="89" s="1"/>
  <c r="FC223" i="89"/>
  <c r="FD223" i="89" s="1"/>
  <c r="FC224" i="89"/>
  <c r="FD224" i="89" s="1"/>
  <c r="FC225" i="89"/>
  <c r="FD225" i="89" s="1"/>
  <c r="FC226" i="89"/>
  <c r="FD226" i="89" s="1"/>
  <c r="FC227" i="89"/>
  <c r="FD227" i="89" s="1"/>
  <c r="FC228" i="89"/>
  <c r="FD228" i="89" s="1"/>
  <c r="FC229" i="89"/>
  <c r="FD229" i="89" s="1"/>
  <c r="FC230" i="89"/>
  <c r="FC231" i="89"/>
  <c r="FC189" i="89"/>
  <c r="FD189" i="89" s="1"/>
  <c r="FD209" i="89"/>
  <c r="FC386" i="89"/>
  <c r="FD386" i="89" s="1"/>
  <c r="FB214" i="89"/>
  <c r="EY214" i="89"/>
  <c r="EZ214" i="89" s="1"/>
  <c r="EX214" i="89"/>
  <c r="EU214" i="89"/>
  <c r="EV214" i="89" s="1"/>
  <c r="ET214" i="89"/>
  <c r="EQ214" i="89"/>
  <c r="ER214" i="89" s="1"/>
  <c r="EP214" i="89"/>
  <c r="EH214" i="89"/>
  <c r="EI214" i="89" s="1"/>
  <c r="EG214" i="89"/>
  <c r="ED214" i="89"/>
  <c r="EE214" i="89" s="1"/>
  <c r="EC214" i="89"/>
  <c r="DZ214" i="89"/>
  <c r="EA214" i="89" s="1"/>
  <c r="DU214" i="89"/>
  <c r="DV214" i="89" s="1"/>
  <c r="DT214" i="89"/>
  <c r="DQ214" i="89"/>
  <c r="DM214" i="89"/>
  <c r="DI214" i="89"/>
  <c r="DE214" i="89"/>
  <c r="DA214" i="89"/>
  <c r="CW214" i="89"/>
  <c r="CS214" i="89"/>
  <c r="CT214" i="89" s="1"/>
  <c r="CR214" i="89"/>
  <c r="CO214" i="89"/>
  <c r="CP214" i="89" s="1"/>
  <c r="CN214" i="89"/>
  <c r="CK214" i="89"/>
  <c r="CL214" i="89" s="1"/>
  <c r="CG214" i="89"/>
  <c r="CH214" i="89" s="1"/>
  <c r="CF214" i="89"/>
  <c r="CB214" i="89"/>
  <c r="CC214" i="89" s="1"/>
  <c r="BZ214" i="89"/>
  <c r="BX214" i="89"/>
  <c r="BV214" i="89"/>
  <c r="BT214" i="89"/>
  <c r="BR214" i="89"/>
  <c r="BP214" i="89"/>
  <c r="BN214" i="89"/>
  <c r="BL214" i="89"/>
  <c r="BJ214" i="89"/>
  <c r="BH214" i="89"/>
  <c r="BF214" i="89"/>
  <c r="BD214" i="89"/>
  <c r="BB214" i="89"/>
  <c r="AZ214" i="89"/>
  <c r="AX214" i="89"/>
  <c r="AV214" i="89"/>
  <c r="AT214" i="89"/>
  <c r="AR214" i="89"/>
  <c r="AP214" i="89"/>
  <c r="AN214" i="89"/>
  <c r="DP214" i="89" s="1"/>
  <c r="AL214" i="89"/>
  <c r="AJ214" i="89"/>
  <c r="DL214" i="89" s="1"/>
  <c r="AH214" i="89"/>
  <c r="AF214" i="89"/>
  <c r="DH214" i="89" s="1"/>
  <c r="AD214" i="89"/>
  <c r="AB214" i="89"/>
  <c r="Z214" i="89"/>
  <c r="X214" i="89"/>
  <c r="V214" i="89"/>
  <c r="T214" i="89"/>
  <c r="R214" i="89"/>
  <c r="P214" i="89"/>
  <c r="N214" i="89"/>
  <c r="L214" i="89"/>
  <c r="J214" i="89"/>
  <c r="H214" i="89"/>
  <c r="CJ214" i="89" s="1"/>
  <c r="F214" i="89"/>
  <c r="DD214" i="89" l="1"/>
  <c r="FZ214" i="89"/>
  <c r="GB214" i="89"/>
  <c r="CZ214" i="89"/>
  <c r="FR214" i="89"/>
  <c r="FT214" i="89"/>
  <c r="CV214" i="89"/>
  <c r="FK463" i="89"/>
  <c r="DJ214" i="89"/>
  <c r="FK464" i="89"/>
  <c r="FK462" i="89"/>
  <c r="DB214" i="89"/>
  <c r="DN214" i="89"/>
  <c r="CX214" i="89"/>
  <c r="DF214" i="89"/>
  <c r="DR214" i="89"/>
  <c r="FD195" i="89"/>
  <c r="FD199" i="89"/>
  <c r="FD230" i="89"/>
  <c r="FB190" i="89"/>
  <c r="FB191" i="89"/>
  <c r="FB192" i="89"/>
  <c r="FB193" i="89"/>
  <c r="FB194" i="89"/>
  <c r="FB195" i="89"/>
  <c r="FB197" i="89"/>
  <c r="FB198" i="89"/>
  <c r="FB199" i="89"/>
  <c r="FB200" i="89"/>
  <c r="FB201" i="89"/>
  <c r="FB202" i="89"/>
  <c r="FB203" i="89"/>
  <c r="FB205" i="89"/>
  <c r="FB206" i="89"/>
  <c r="FB207" i="89"/>
  <c r="FB208" i="89"/>
  <c r="FB209" i="89"/>
  <c r="FB210" i="89"/>
  <c r="FB211" i="89"/>
  <c r="FB213" i="89"/>
  <c r="FB215" i="89"/>
  <c r="FB216" i="89"/>
  <c r="FB204" i="89"/>
  <c r="FB217" i="89"/>
  <c r="FB218" i="89"/>
  <c r="FB219" i="89"/>
  <c r="FB220" i="89"/>
  <c r="FB221" i="89"/>
  <c r="FB222" i="89"/>
  <c r="FB223" i="89"/>
  <c r="FB224" i="89"/>
  <c r="FB225" i="89"/>
  <c r="FB226" i="89"/>
  <c r="FB227" i="89"/>
  <c r="FB228" i="89"/>
  <c r="FB229" i="89"/>
  <c r="FB189" i="89"/>
  <c r="EY199" i="89"/>
  <c r="EZ199" i="89" s="1"/>
  <c r="EX199" i="89"/>
  <c r="EU199" i="89"/>
  <c r="EV199" i="89" s="1"/>
  <c r="ET199" i="89"/>
  <c r="EQ199" i="89"/>
  <c r="ER199" i="89" s="1"/>
  <c r="EP199" i="89"/>
  <c r="EH199" i="89"/>
  <c r="EI199" i="89" s="1"/>
  <c r="EG199" i="89"/>
  <c r="ED199" i="89"/>
  <c r="EE199" i="89" s="1"/>
  <c r="EC199" i="89"/>
  <c r="DZ199" i="89"/>
  <c r="EA199" i="89" s="1"/>
  <c r="DU199" i="89"/>
  <c r="DV199" i="89" s="1"/>
  <c r="DT199" i="89"/>
  <c r="DQ199" i="89"/>
  <c r="DM199" i="89"/>
  <c r="DI199" i="89"/>
  <c r="DE199" i="89"/>
  <c r="DA199" i="89"/>
  <c r="CW199" i="89"/>
  <c r="CS199" i="89"/>
  <c r="CT199" i="89" s="1"/>
  <c r="CR199" i="89"/>
  <c r="CO199" i="89"/>
  <c r="CP199" i="89" s="1"/>
  <c r="CN199" i="89"/>
  <c r="CK199" i="89"/>
  <c r="CL199" i="89" s="1"/>
  <c r="CG199" i="89"/>
  <c r="CH199" i="89" s="1"/>
  <c r="CF199" i="89"/>
  <c r="CB199" i="89"/>
  <c r="CC199" i="89" s="1"/>
  <c r="BZ199" i="89"/>
  <c r="BX199" i="89"/>
  <c r="BV199" i="89"/>
  <c r="BT199" i="89"/>
  <c r="BR199" i="89"/>
  <c r="BP199" i="89"/>
  <c r="BN199" i="89"/>
  <c r="BL199" i="89"/>
  <c r="BJ199" i="89"/>
  <c r="BH199" i="89"/>
  <c r="BF199" i="89"/>
  <c r="BD199" i="89"/>
  <c r="BB199" i="89"/>
  <c r="AZ199" i="89"/>
  <c r="AX199" i="89"/>
  <c r="AV199" i="89"/>
  <c r="AT199" i="89"/>
  <c r="AR199" i="89"/>
  <c r="AP199" i="89"/>
  <c r="AN199" i="89"/>
  <c r="DP199" i="89" s="1"/>
  <c r="AL199" i="89"/>
  <c r="AJ199" i="89"/>
  <c r="DL199" i="89" s="1"/>
  <c r="AH199" i="89"/>
  <c r="AF199" i="89"/>
  <c r="DH199" i="89" s="1"/>
  <c r="AD199" i="89"/>
  <c r="AB199" i="89"/>
  <c r="Z199" i="89"/>
  <c r="X199" i="89"/>
  <c r="V199" i="89"/>
  <c r="T199" i="89"/>
  <c r="R199" i="89"/>
  <c r="P199" i="89"/>
  <c r="N199" i="89"/>
  <c r="L199" i="89"/>
  <c r="J199" i="89"/>
  <c r="H199" i="89"/>
  <c r="F199" i="89"/>
  <c r="FC331" i="89"/>
  <c r="FD331" i="89" s="1"/>
  <c r="FC332" i="89"/>
  <c r="FD332" i="89" s="1"/>
  <c r="FC333" i="89"/>
  <c r="FD333" i="89" s="1"/>
  <c r="FC334" i="89"/>
  <c r="FD334" i="89" s="1"/>
  <c r="FC335" i="89"/>
  <c r="FD335" i="89" s="1"/>
  <c r="FC336" i="89"/>
  <c r="FD336" i="89" s="1"/>
  <c r="FC337" i="89"/>
  <c r="FD337" i="89" s="1"/>
  <c r="FC338" i="89"/>
  <c r="FD338" i="89" s="1"/>
  <c r="FC339" i="89"/>
  <c r="FD339" i="89" s="1"/>
  <c r="FC340" i="89"/>
  <c r="FD340" i="89" s="1"/>
  <c r="FC342" i="89"/>
  <c r="FD342" i="89" s="1"/>
  <c r="FC343" i="89"/>
  <c r="FD343" i="89" s="1"/>
  <c r="FC344" i="89"/>
  <c r="FD344" i="89" s="1"/>
  <c r="FC345" i="89"/>
  <c r="FD345" i="89" s="1"/>
  <c r="FC346" i="89"/>
  <c r="FD346" i="89" s="1"/>
  <c r="FC347" i="89"/>
  <c r="FD347" i="89" s="1"/>
  <c r="FC348" i="89"/>
  <c r="FD348" i="89" s="1"/>
  <c r="FC349" i="89"/>
  <c r="FD349" i="89" s="1"/>
  <c r="FC350" i="89"/>
  <c r="FD350" i="89" s="1"/>
  <c r="FC351" i="89"/>
  <c r="FD351" i="89" s="1"/>
  <c r="FC352" i="89"/>
  <c r="FD352" i="89" s="1"/>
  <c r="FC353" i="89"/>
  <c r="FD353" i="89" s="1"/>
  <c r="FC354" i="89"/>
  <c r="FD354" i="89" s="1"/>
  <c r="FC355" i="89"/>
  <c r="FD355" i="89" s="1"/>
  <c r="FC356" i="89"/>
  <c r="FD356" i="89" s="1"/>
  <c r="FC357" i="89"/>
  <c r="FD357" i="89" s="1"/>
  <c r="FC358" i="89"/>
  <c r="FD358" i="89" s="1"/>
  <c r="FC359" i="89"/>
  <c r="FD359" i="89" s="1"/>
  <c r="FC360" i="89"/>
  <c r="FD360" i="89" s="1"/>
  <c r="FC361" i="89"/>
  <c r="FD361" i="89" s="1"/>
  <c r="FC364" i="89"/>
  <c r="FD364" i="89" s="1"/>
  <c r="FC362" i="89"/>
  <c r="FD362" i="89" s="1"/>
  <c r="FC363" i="89"/>
  <c r="FD363" i="89" s="1"/>
  <c r="FC370" i="89"/>
  <c r="FD370" i="89" s="1"/>
  <c r="FC367" i="89"/>
  <c r="FD367" i="89" s="1"/>
  <c r="FC366" i="89"/>
  <c r="FD366" i="89" s="1"/>
  <c r="FC371" i="89"/>
  <c r="FD371" i="89" s="1"/>
  <c r="FC330" i="89"/>
  <c r="FD330" i="89" s="1"/>
  <c r="FC382" i="89"/>
  <c r="FD382" i="89" s="1"/>
  <c r="FC383" i="89"/>
  <c r="FD383" i="89" s="1"/>
  <c r="FC384" i="89"/>
  <c r="FD384" i="89" s="1"/>
  <c r="FC385" i="89"/>
  <c r="FD385" i="89" s="1"/>
  <c r="FC387" i="89"/>
  <c r="FD387" i="89" s="1"/>
  <c r="FC388" i="89"/>
  <c r="FD388" i="89" s="1"/>
  <c r="FC389" i="89"/>
  <c r="FD389" i="89" s="1"/>
  <c r="FC390" i="89"/>
  <c r="FD390" i="89" s="1"/>
  <c r="FC391" i="89"/>
  <c r="FD391" i="89" s="1"/>
  <c r="FC392" i="89"/>
  <c r="FD392" i="89" s="1"/>
  <c r="FC393" i="89"/>
  <c r="FD393" i="89" s="1"/>
  <c r="FC394" i="89"/>
  <c r="FD394" i="89" s="1"/>
  <c r="FC395" i="89"/>
  <c r="FD395" i="89" s="1"/>
  <c r="FC396" i="89"/>
  <c r="FD396" i="89" s="1"/>
  <c r="FC397" i="89"/>
  <c r="FD397" i="89" s="1"/>
  <c r="FC398" i="89"/>
  <c r="FD398" i="89" s="1"/>
  <c r="FC399" i="89"/>
  <c r="FD399" i="89" s="1"/>
  <c r="FC400" i="89"/>
  <c r="FD400" i="89" s="1"/>
  <c r="FC401" i="89"/>
  <c r="FD401" i="89" s="1"/>
  <c r="FC402" i="89"/>
  <c r="FD402" i="89" s="1"/>
  <c r="FC403" i="89"/>
  <c r="FD403" i="89" s="1"/>
  <c r="FC404" i="89"/>
  <c r="FD404" i="89" s="1"/>
  <c r="FC405" i="89"/>
  <c r="FD405" i="89" s="1"/>
  <c r="FC406" i="89"/>
  <c r="FD406" i="89" s="1"/>
  <c r="FC407" i="89"/>
  <c r="FD407" i="89" s="1"/>
  <c r="FC408" i="89"/>
  <c r="FD408" i="89" s="1"/>
  <c r="FC409" i="89"/>
  <c r="FD409" i="89" s="1"/>
  <c r="FC410" i="89"/>
  <c r="FD410" i="89" s="1"/>
  <c r="FC411" i="89"/>
  <c r="FD411" i="89" s="1"/>
  <c r="FC412" i="89"/>
  <c r="FD412" i="89" s="1"/>
  <c r="FC381" i="89"/>
  <c r="FD381" i="89" s="1"/>
  <c r="FC240" i="89"/>
  <c r="FD240" i="89" s="1"/>
  <c r="FC241" i="89"/>
  <c r="FD241" i="89" s="1"/>
  <c r="FC242" i="89"/>
  <c r="FD242" i="89" s="1"/>
  <c r="FC243" i="89"/>
  <c r="FD243" i="89" s="1"/>
  <c r="FC244" i="89"/>
  <c r="FD244" i="89" s="1"/>
  <c r="FC245" i="89"/>
  <c r="FD245" i="89" s="1"/>
  <c r="FC246" i="89"/>
  <c r="FD246" i="89" s="1"/>
  <c r="FC247" i="89"/>
  <c r="FD247" i="89" s="1"/>
  <c r="FC248" i="89"/>
  <c r="FD248" i="89" s="1"/>
  <c r="FC249" i="89"/>
  <c r="FD249" i="89" s="1"/>
  <c r="FC250" i="89"/>
  <c r="FD250" i="89" s="1"/>
  <c r="FC251" i="89"/>
  <c r="FD251" i="89" s="1"/>
  <c r="FC252" i="89"/>
  <c r="FD252" i="89" s="1"/>
  <c r="FC253" i="89"/>
  <c r="FD253" i="89" s="1"/>
  <c r="FC254" i="89"/>
  <c r="FD254" i="89" s="1"/>
  <c r="FC255" i="89"/>
  <c r="FD255" i="89" s="1"/>
  <c r="FC256" i="89"/>
  <c r="FD256" i="89" s="1"/>
  <c r="FC257" i="89"/>
  <c r="FD257" i="89" s="1"/>
  <c r="FC258" i="89"/>
  <c r="FD258" i="89" s="1"/>
  <c r="FC259" i="89"/>
  <c r="FD259" i="89" s="1"/>
  <c r="FC260" i="89"/>
  <c r="FD260" i="89" s="1"/>
  <c r="FC261" i="89"/>
  <c r="FD261" i="89" s="1"/>
  <c r="FC262" i="89"/>
  <c r="FD262" i="89" s="1"/>
  <c r="FC263" i="89"/>
  <c r="FD263" i="89" s="1"/>
  <c r="FC264" i="89"/>
  <c r="FD264" i="89" s="1"/>
  <c r="FC265" i="89"/>
  <c r="FD265" i="89" s="1"/>
  <c r="FC266" i="89"/>
  <c r="FD266" i="89" s="1"/>
  <c r="FC269" i="89"/>
  <c r="FD269" i="89" s="1"/>
  <c r="FC268" i="89"/>
  <c r="FD268" i="89" s="1"/>
  <c r="FC270" i="89"/>
  <c r="FD270" i="89" s="1"/>
  <c r="FC239" i="89"/>
  <c r="FD239" i="89" s="1"/>
  <c r="FC87" i="89"/>
  <c r="FD87" i="89" s="1"/>
  <c r="FC88" i="89"/>
  <c r="FD88" i="89" s="1"/>
  <c r="FC89" i="89"/>
  <c r="FD89" i="89" s="1"/>
  <c r="FC90" i="89"/>
  <c r="FD90" i="89" s="1"/>
  <c r="FC91" i="89"/>
  <c r="FD91" i="89" s="1"/>
  <c r="FC92" i="89"/>
  <c r="FD92" i="89" s="1"/>
  <c r="FC93" i="89"/>
  <c r="FD93" i="89" s="1"/>
  <c r="FC94" i="89"/>
  <c r="FD94" i="89" s="1"/>
  <c r="FC96" i="89"/>
  <c r="FD96" i="89" s="1"/>
  <c r="FC97" i="89"/>
  <c r="FD97" i="89" s="1"/>
  <c r="FC98" i="89"/>
  <c r="FD98" i="89" s="1"/>
  <c r="FC99" i="89"/>
  <c r="FD99" i="89" s="1"/>
  <c r="FC100" i="89"/>
  <c r="FD100" i="89" s="1"/>
  <c r="FC101" i="89"/>
  <c r="FD101" i="89" s="1"/>
  <c r="FC102" i="89"/>
  <c r="FD102" i="89" s="1"/>
  <c r="FC104" i="89"/>
  <c r="FD104" i="89" s="1"/>
  <c r="FC105" i="89"/>
  <c r="FD105" i="89" s="1"/>
  <c r="FC106" i="89"/>
  <c r="FD106" i="89" s="1"/>
  <c r="FC107" i="89"/>
  <c r="FD107" i="89" s="1"/>
  <c r="FC108" i="89"/>
  <c r="FD108" i="89" s="1"/>
  <c r="FC109" i="89"/>
  <c r="FD109" i="89" s="1"/>
  <c r="FC110" i="89"/>
  <c r="FD110" i="89" s="1"/>
  <c r="FC111" i="89"/>
  <c r="FD111" i="89" s="1"/>
  <c r="FC112" i="89"/>
  <c r="FD112" i="89" s="1"/>
  <c r="FC113" i="89"/>
  <c r="FD113" i="89" s="1"/>
  <c r="FC114" i="89"/>
  <c r="FD114" i="89" s="1"/>
  <c r="FC115" i="89"/>
  <c r="FD115" i="89" s="1"/>
  <c r="FC116" i="89"/>
  <c r="FD116" i="89" s="1"/>
  <c r="FC117" i="89"/>
  <c r="FD117" i="89" s="1"/>
  <c r="FC119" i="89"/>
  <c r="FD119" i="89" s="1"/>
  <c r="FC120" i="89"/>
  <c r="FD120" i="89" s="1"/>
  <c r="FC122" i="89"/>
  <c r="FD122" i="89" s="1"/>
  <c r="FC124" i="89"/>
  <c r="FD124" i="89" s="1"/>
  <c r="FC125" i="89"/>
  <c r="FD125" i="89" s="1"/>
  <c r="FC126" i="89"/>
  <c r="FD126" i="89" s="1"/>
  <c r="FC127" i="89"/>
  <c r="FD127" i="89" s="1"/>
  <c r="FC128" i="89"/>
  <c r="FD128" i="89" s="1"/>
  <c r="FC129" i="89"/>
  <c r="FD129" i="89" s="1"/>
  <c r="FC130" i="89"/>
  <c r="FD130" i="89" s="1"/>
  <c r="FC131" i="89"/>
  <c r="FD131" i="89" s="1"/>
  <c r="FC132" i="89"/>
  <c r="FD132" i="89" s="1"/>
  <c r="FC133" i="89"/>
  <c r="FD133" i="89" s="1"/>
  <c r="FC134" i="89"/>
  <c r="FD134" i="89" s="1"/>
  <c r="FC135" i="89"/>
  <c r="FD135" i="89" s="1"/>
  <c r="FC136" i="89"/>
  <c r="FD136" i="89" s="1"/>
  <c r="FC86" i="89"/>
  <c r="FD86" i="89" s="1"/>
  <c r="FB87" i="89"/>
  <c r="FB88" i="89"/>
  <c r="FB89" i="89"/>
  <c r="FB90" i="89"/>
  <c r="FB91" i="89"/>
  <c r="FB92" i="89"/>
  <c r="FB93" i="89"/>
  <c r="FB94" i="89"/>
  <c r="FB96" i="89"/>
  <c r="FB97" i="89"/>
  <c r="FB98" i="89"/>
  <c r="FB99" i="89"/>
  <c r="FB100" i="89"/>
  <c r="FB101" i="89"/>
  <c r="FB102" i="89"/>
  <c r="FB104" i="89"/>
  <c r="FB105" i="89"/>
  <c r="FB106" i="89"/>
  <c r="FB107" i="89"/>
  <c r="FB108" i="89"/>
  <c r="FB109" i="89"/>
  <c r="FB110" i="89"/>
  <c r="FB111" i="89"/>
  <c r="FB112" i="89"/>
  <c r="FB113" i="89"/>
  <c r="FB114" i="89"/>
  <c r="FB115" i="89"/>
  <c r="FB116" i="89"/>
  <c r="FB117" i="89"/>
  <c r="FB119" i="89"/>
  <c r="FB120" i="89"/>
  <c r="FB122" i="89"/>
  <c r="FB124" i="89"/>
  <c r="FB125" i="89"/>
  <c r="FB126" i="89"/>
  <c r="FB127" i="89"/>
  <c r="FB128" i="89"/>
  <c r="FB129" i="89"/>
  <c r="FB130" i="89"/>
  <c r="FB131" i="89"/>
  <c r="FB132" i="89"/>
  <c r="FB133" i="89"/>
  <c r="FB134" i="89"/>
  <c r="FB135" i="89"/>
  <c r="FB136" i="89"/>
  <c r="FB86" i="89"/>
  <c r="FA415" i="89"/>
  <c r="FA374" i="89"/>
  <c r="FB371" i="89"/>
  <c r="FA323" i="89"/>
  <c r="FA273" i="89"/>
  <c r="FB270" i="89"/>
  <c r="FA232" i="89"/>
  <c r="FD231" i="89"/>
  <c r="FB230" i="89"/>
  <c r="FD207" i="89"/>
  <c r="FD206" i="89"/>
  <c r="FD205" i="89"/>
  <c r="FD203" i="89"/>
  <c r="FD202" i="89"/>
  <c r="FD201" i="89"/>
  <c r="FD200" i="89"/>
  <c r="FD198" i="89"/>
  <c r="FD197" i="89"/>
  <c r="FD194" i="89"/>
  <c r="FD193" i="89"/>
  <c r="FD192" i="89"/>
  <c r="FD191" i="89"/>
  <c r="FD190" i="89"/>
  <c r="FA187" i="89"/>
  <c r="FA237" i="89" s="1"/>
  <c r="FA278" i="89" s="1"/>
  <c r="FA328" i="89" s="1"/>
  <c r="FA379" i="89" s="1"/>
  <c r="FA182" i="89"/>
  <c r="FA142" i="89"/>
  <c r="FA137" i="89"/>
  <c r="DD199" i="89" l="1"/>
  <c r="FZ199" i="89"/>
  <c r="GB199" i="89"/>
  <c r="CZ199" i="89"/>
  <c r="FR199" i="89"/>
  <c r="FT199" i="89"/>
  <c r="CX199" i="89"/>
  <c r="DF199" i="89"/>
  <c r="DJ199" i="89"/>
  <c r="DB199" i="89"/>
  <c r="DN199" i="89"/>
  <c r="DR199" i="89"/>
  <c r="CJ199" i="89"/>
  <c r="CV199" i="89"/>
  <c r="FC232" i="89"/>
  <c r="FC273" i="89"/>
  <c r="FC323" i="89"/>
  <c r="FC415" i="89"/>
  <c r="FC137" i="89"/>
  <c r="FC374" i="89"/>
  <c r="FC182" i="89"/>
  <c r="EX145" i="89"/>
  <c r="EX146" i="89"/>
  <c r="EX147" i="89"/>
  <c r="EX148" i="89"/>
  <c r="EX149" i="89"/>
  <c r="EX150" i="89"/>
  <c r="EX152" i="89"/>
  <c r="EX153" i="89"/>
  <c r="EX154" i="89"/>
  <c r="EX155" i="89"/>
  <c r="EX156" i="89"/>
  <c r="EX157" i="89"/>
  <c r="EX158" i="89"/>
  <c r="EX159" i="89"/>
  <c r="EX160" i="89"/>
  <c r="EX161" i="89"/>
  <c r="EX162" i="89"/>
  <c r="EX163" i="89"/>
  <c r="EX164" i="89"/>
  <c r="EX165" i="89"/>
  <c r="EX166" i="89"/>
  <c r="EX167" i="89"/>
  <c r="EX168" i="89"/>
  <c r="EX169" i="89"/>
  <c r="EX170" i="89"/>
  <c r="EX171" i="89"/>
  <c r="EX172" i="89"/>
  <c r="EX173" i="89"/>
  <c r="EX174" i="89"/>
  <c r="EX175" i="89"/>
  <c r="EX176" i="89"/>
  <c r="EX177" i="89"/>
  <c r="EX178" i="89"/>
  <c r="EX179" i="89"/>
  <c r="EX144" i="89"/>
  <c r="EY281" i="89"/>
  <c r="EZ281" i="89" s="1"/>
  <c r="EY282" i="89"/>
  <c r="EZ282" i="89" s="1"/>
  <c r="EY283" i="89"/>
  <c r="EZ283" i="89" s="1"/>
  <c r="EY284" i="89"/>
  <c r="EZ284" i="89" s="1"/>
  <c r="EY285" i="89"/>
  <c r="EZ285" i="89" s="1"/>
  <c r="EY286" i="89"/>
  <c r="EZ286" i="89" s="1"/>
  <c r="EY288" i="89"/>
  <c r="EZ288" i="89" s="1"/>
  <c r="EY289" i="89"/>
  <c r="EZ289" i="89" s="1"/>
  <c r="EY290" i="89"/>
  <c r="EZ290" i="89" s="1"/>
  <c r="EY291" i="89"/>
  <c r="EZ291" i="89" s="1"/>
  <c r="EY292" i="89"/>
  <c r="EZ292" i="89" s="1"/>
  <c r="EY294" i="89"/>
  <c r="EZ294" i="89" s="1"/>
  <c r="EY295" i="89"/>
  <c r="EZ295" i="89" s="1"/>
  <c r="EY296" i="89"/>
  <c r="EZ296" i="89" s="1"/>
  <c r="EY297" i="89"/>
  <c r="EZ297" i="89" s="1"/>
  <c r="EY298" i="89"/>
  <c r="EZ298" i="89" s="1"/>
  <c r="EY299" i="89"/>
  <c r="EZ299" i="89" s="1"/>
  <c r="EY300" i="89"/>
  <c r="EZ300" i="89" s="1"/>
  <c r="EY293" i="89"/>
  <c r="EZ293" i="89" s="1"/>
  <c r="EY301" i="89"/>
  <c r="EZ301" i="89" s="1"/>
  <c r="EY302" i="89"/>
  <c r="EZ302" i="89" s="1"/>
  <c r="EY303" i="89"/>
  <c r="EZ303" i="89" s="1"/>
  <c r="EY304" i="89"/>
  <c r="EZ304" i="89" s="1"/>
  <c r="EY305" i="89"/>
  <c r="EZ305" i="89" s="1"/>
  <c r="EY306" i="89"/>
  <c r="EZ306" i="89" s="1"/>
  <c r="EY307" i="89"/>
  <c r="EZ307" i="89" s="1"/>
  <c r="EY308" i="89"/>
  <c r="EZ308" i="89" s="1"/>
  <c r="EY309" i="89"/>
  <c r="EZ309" i="89" s="1"/>
  <c r="EY310" i="89"/>
  <c r="EZ310" i="89" s="1"/>
  <c r="EY311" i="89"/>
  <c r="EZ311" i="89" s="1"/>
  <c r="EY312" i="89"/>
  <c r="EZ312" i="89" s="1"/>
  <c r="EY313" i="89"/>
  <c r="EZ313" i="89" s="1"/>
  <c r="EY314" i="89"/>
  <c r="EZ314" i="89" s="1"/>
  <c r="EY315" i="89"/>
  <c r="EZ315" i="89" s="1"/>
  <c r="EY316" i="89"/>
  <c r="EZ316" i="89" s="1"/>
  <c r="EY317" i="89"/>
  <c r="EZ317" i="89" s="1"/>
  <c r="EY318" i="89"/>
  <c r="EZ318" i="89" s="1"/>
  <c r="EY319" i="89"/>
  <c r="EZ319" i="89" s="1"/>
  <c r="EY320" i="89"/>
  <c r="EZ320" i="89" s="1"/>
  <c r="EY280" i="89"/>
  <c r="EZ280" i="89" s="1"/>
  <c r="EX281" i="89"/>
  <c r="EX282" i="89"/>
  <c r="EX283" i="89"/>
  <c r="EX284" i="89"/>
  <c r="EX285" i="89"/>
  <c r="EX286" i="89"/>
  <c r="EX288" i="89"/>
  <c r="EX289" i="89"/>
  <c r="EX290" i="89"/>
  <c r="EX291" i="89"/>
  <c r="EX292" i="89"/>
  <c r="EX294" i="89"/>
  <c r="EX295" i="89"/>
  <c r="EX296" i="89"/>
  <c r="EX297" i="89"/>
  <c r="EX298" i="89"/>
  <c r="EX299" i="89"/>
  <c r="EX300" i="89"/>
  <c r="EX293" i="89"/>
  <c r="EX301" i="89"/>
  <c r="EX302" i="89"/>
  <c r="EX303" i="89"/>
  <c r="EX304" i="89"/>
  <c r="EX305" i="89"/>
  <c r="EX306" i="89"/>
  <c r="EX307" i="89"/>
  <c r="EX308" i="89"/>
  <c r="EX309" i="89"/>
  <c r="EX310" i="89"/>
  <c r="EX311" i="89"/>
  <c r="EX312" i="89"/>
  <c r="EX313" i="89"/>
  <c r="EX314" i="89"/>
  <c r="EX315" i="89"/>
  <c r="EX316" i="89"/>
  <c r="EX317" i="89"/>
  <c r="EX318" i="89"/>
  <c r="EX319" i="89"/>
  <c r="EX320" i="89"/>
  <c r="EX280" i="89"/>
  <c r="EY190" i="89"/>
  <c r="EZ190" i="89" s="1"/>
  <c r="EY191" i="89"/>
  <c r="EZ191" i="89" s="1"/>
  <c r="EY192" i="89"/>
  <c r="EZ192" i="89" s="1"/>
  <c r="EY193" i="89"/>
  <c r="EZ193" i="89" s="1"/>
  <c r="EY194" i="89"/>
  <c r="EZ194" i="89" s="1"/>
  <c r="EY195" i="89"/>
  <c r="EZ195" i="89" s="1"/>
  <c r="EY197" i="89"/>
  <c r="EZ197" i="89" s="1"/>
  <c r="EY198" i="89"/>
  <c r="EZ198" i="89" s="1"/>
  <c r="EY200" i="89"/>
  <c r="EZ200" i="89" s="1"/>
  <c r="EY201" i="89"/>
  <c r="EZ201" i="89" s="1"/>
  <c r="EY202" i="89"/>
  <c r="EZ202" i="89" s="1"/>
  <c r="EY203" i="89"/>
  <c r="EZ203" i="89" s="1"/>
  <c r="EY205" i="89"/>
  <c r="EZ205" i="89" s="1"/>
  <c r="EY206" i="89"/>
  <c r="EZ206" i="89" s="1"/>
  <c r="EY207" i="89"/>
  <c r="EZ207" i="89" s="1"/>
  <c r="EY208" i="89"/>
  <c r="EZ208" i="89" s="1"/>
  <c r="EY209" i="89"/>
  <c r="EZ209" i="89" s="1"/>
  <c r="EY210" i="89"/>
  <c r="EZ210" i="89" s="1"/>
  <c r="EY211" i="89"/>
  <c r="EZ211" i="89" s="1"/>
  <c r="EY213" i="89"/>
  <c r="EZ213" i="89" s="1"/>
  <c r="EY215" i="89"/>
  <c r="EZ215" i="89" s="1"/>
  <c r="EY216" i="89"/>
  <c r="EZ216" i="89" s="1"/>
  <c r="EY204" i="89"/>
  <c r="EZ204" i="89" s="1"/>
  <c r="EY217" i="89"/>
  <c r="EZ217" i="89" s="1"/>
  <c r="EY218" i="89"/>
  <c r="EZ218" i="89" s="1"/>
  <c r="EY219" i="89"/>
  <c r="EZ219" i="89" s="1"/>
  <c r="EY220" i="89"/>
  <c r="EZ220" i="89" s="1"/>
  <c r="EY221" i="89"/>
  <c r="EZ221" i="89" s="1"/>
  <c r="EY222" i="89"/>
  <c r="EZ222" i="89" s="1"/>
  <c r="EY223" i="89"/>
  <c r="EZ223" i="89" s="1"/>
  <c r="EY224" i="89"/>
  <c r="EZ224" i="89" s="1"/>
  <c r="EY225" i="89"/>
  <c r="EZ225" i="89" s="1"/>
  <c r="EY226" i="89"/>
  <c r="EZ226" i="89" s="1"/>
  <c r="EY227" i="89"/>
  <c r="EZ227" i="89" s="1"/>
  <c r="EY228" i="89"/>
  <c r="EZ228" i="89" s="1"/>
  <c r="EY229" i="89"/>
  <c r="EZ229" i="89" s="1"/>
  <c r="EY230" i="89"/>
  <c r="EZ230" i="89" s="1"/>
  <c r="EY231" i="89"/>
  <c r="EZ231" i="89" s="1"/>
  <c r="EY189" i="89"/>
  <c r="EZ189" i="89" s="1"/>
  <c r="EX190" i="89"/>
  <c r="EX191" i="89"/>
  <c r="EX192" i="89"/>
  <c r="EX193" i="89"/>
  <c r="EX194" i="89"/>
  <c r="EX195" i="89"/>
  <c r="EX197" i="89"/>
  <c r="EX198" i="89"/>
  <c r="EX200" i="89"/>
  <c r="EX201" i="89"/>
  <c r="EX202" i="89"/>
  <c r="EX203" i="89"/>
  <c r="EX205" i="89"/>
  <c r="EX206" i="89"/>
  <c r="EX207" i="89"/>
  <c r="EX208" i="89"/>
  <c r="EX209" i="89"/>
  <c r="EX210" i="89"/>
  <c r="EX211" i="89"/>
  <c r="EX213" i="89"/>
  <c r="EX215" i="89"/>
  <c r="EX216" i="89"/>
  <c r="EX204" i="89"/>
  <c r="EX217" i="89"/>
  <c r="EX218" i="89"/>
  <c r="EX219" i="89"/>
  <c r="EX220" i="89"/>
  <c r="EX221" i="89"/>
  <c r="EX222" i="89"/>
  <c r="EX223" i="89"/>
  <c r="EX224" i="89"/>
  <c r="EX225" i="89"/>
  <c r="EX226" i="89"/>
  <c r="EX227" i="89"/>
  <c r="EX228" i="89"/>
  <c r="EX229" i="89"/>
  <c r="EX230" i="89"/>
  <c r="EX231" i="89"/>
  <c r="EX189" i="89"/>
  <c r="EY331" i="89"/>
  <c r="EZ331" i="89" s="1"/>
  <c r="EY332" i="89"/>
  <c r="EZ332" i="89" s="1"/>
  <c r="EY333" i="89"/>
  <c r="EZ333" i="89" s="1"/>
  <c r="EY334" i="89"/>
  <c r="EZ334" i="89" s="1"/>
  <c r="EY335" i="89"/>
  <c r="EZ335" i="89" s="1"/>
  <c r="EY336" i="89"/>
  <c r="EZ336" i="89" s="1"/>
  <c r="EY337" i="89"/>
  <c r="EZ337" i="89" s="1"/>
  <c r="EY338" i="89"/>
  <c r="EZ338" i="89" s="1"/>
  <c r="EY339" i="89"/>
  <c r="EZ339" i="89" s="1"/>
  <c r="EY340" i="89"/>
  <c r="EZ340" i="89" s="1"/>
  <c r="EY342" i="89"/>
  <c r="EZ342" i="89" s="1"/>
  <c r="EY343" i="89"/>
  <c r="EZ343" i="89" s="1"/>
  <c r="EY344" i="89"/>
  <c r="EZ344" i="89" s="1"/>
  <c r="EY345" i="89"/>
  <c r="EZ345" i="89" s="1"/>
  <c r="EY346" i="89"/>
  <c r="EZ346" i="89" s="1"/>
  <c r="EY347" i="89"/>
  <c r="EZ347" i="89" s="1"/>
  <c r="EY348" i="89"/>
  <c r="EZ348" i="89" s="1"/>
  <c r="EY349" i="89"/>
  <c r="EZ349" i="89" s="1"/>
  <c r="EY350" i="89"/>
  <c r="EZ350" i="89" s="1"/>
  <c r="EY351" i="89"/>
  <c r="EZ351" i="89" s="1"/>
  <c r="EY352" i="89"/>
  <c r="EZ352" i="89" s="1"/>
  <c r="EY353" i="89"/>
  <c r="EZ353" i="89" s="1"/>
  <c r="EY354" i="89"/>
  <c r="EZ354" i="89" s="1"/>
  <c r="EY355" i="89"/>
  <c r="EZ355" i="89" s="1"/>
  <c r="EY356" i="89"/>
  <c r="EZ356" i="89" s="1"/>
  <c r="EY357" i="89"/>
  <c r="EZ357" i="89" s="1"/>
  <c r="EY358" i="89"/>
  <c r="EZ358" i="89" s="1"/>
  <c r="EY359" i="89"/>
  <c r="EZ359" i="89" s="1"/>
  <c r="EY360" i="89"/>
  <c r="EZ360" i="89" s="1"/>
  <c r="EY361" i="89"/>
  <c r="EZ361" i="89" s="1"/>
  <c r="EY364" i="89"/>
  <c r="EZ364" i="89" s="1"/>
  <c r="EY362" i="89"/>
  <c r="EZ362" i="89" s="1"/>
  <c r="EY363" i="89"/>
  <c r="EZ363" i="89" s="1"/>
  <c r="EY370" i="89"/>
  <c r="EZ370" i="89" s="1"/>
  <c r="EY367" i="89"/>
  <c r="EZ367" i="89" s="1"/>
  <c r="EY366" i="89"/>
  <c r="EZ366" i="89" s="1"/>
  <c r="EY371" i="89"/>
  <c r="EZ371" i="89" s="1"/>
  <c r="EY330" i="89"/>
  <c r="EZ330" i="89" s="1"/>
  <c r="EX331" i="89"/>
  <c r="EX332" i="89"/>
  <c r="EX333" i="89"/>
  <c r="EX334" i="89"/>
  <c r="EX335" i="89"/>
  <c r="EX336" i="89"/>
  <c r="EX337" i="89"/>
  <c r="EX338" i="89"/>
  <c r="EX339" i="89"/>
  <c r="EX340" i="89"/>
  <c r="EX342" i="89"/>
  <c r="EX343" i="89"/>
  <c r="EX344" i="89"/>
  <c r="EX345" i="89"/>
  <c r="EX346" i="89"/>
  <c r="EX347" i="89"/>
  <c r="EX348" i="89"/>
  <c r="EX349" i="89"/>
  <c r="EX350" i="89"/>
  <c r="EX351" i="89"/>
  <c r="EX352" i="89"/>
  <c r="EX353" i="89"/>
  <c r="EX354" i="89"/>
  <c r="EX355" i="89"/>
  <c r="EX356" i="89"/>
  <c r="EX357" i="89"/>
  <c r="EX358" i="89"/>
  <c r="EX359" i="89"/>
  <c r="EX360" i="89"/>
  <c r="EX361" i="89"/>
  <c r="EX364" i="89"/>
  <c r="EX362" i="89"/>
  <c r="EX363" i="89"/>
  <c r="EX370" i="89"/>
  <c r="EX367" i="89"/>
  <c r="EX366" i="89"/>
  <c r="EX371" i="89"/>
  <c r="EX330" i="89"/>
  <c r="EY382" i="89"/>
  <c r="EZ382" i="89" s="1"/>
  <c r="EY383" i="89"/>
  <c r="EZ383" i="89" s="1"/>
  <c r="EY384" i="89"/>
  <c r="EZ384" i="89" s="1"/>
  <c r="EY385" i="89"/>
  <c r="EZ385" i="89" s="1"/>
  <c r="EY386" i="89"/>
  <c r="EZ386" i="89" s="1"/>
  <c r="EY387" i="89"/>
  <c r="EZ387" i="89" s="1"/>
  <c r="EY388" i="89"/>
  <c r="EZ388" i="89" s="1"/>
  <c r="EY389" i="89"/>
  <c r="EZ389" i="89" s="1"/>
  <c r="EY390" i="89"/>
  <c r="EZ390" i="89" s="1"/>
  <c r="EY391" i="89"/>
  <c r="EZ391" i="89" s="1"/>
  <c r="EY392" i="89"/>
  <c r="EZ392" i="89" s="1"/>
  <c r="EY393" i="89"/>
  <c r="EZ393" i="89" s="1"/>
  <c r="EY394" i="89"/>
  <c r="EZ394" i="89" s="1"/>
  <c r="EY395" i="89"/>
  <c r="EZ395" i="89" s="1"/>
  <c r="EY396" i="89"/>
  <c r="EZ396" i="89" s="1"/>
  <c r="EY397" i="89"/>
  <c r="EZ397" i="89" s="1"/>
  <c r="EY398" i="89"/>
  <c r="EZ398" i="89" s="1"/>
  <c r="EY399" i="89"/>
  <c r="EZ399" i="89" s="1"/>
  <c r="EY400" i="89"/>
  <c r="EZ400" i="89" s="1"/>
  <c r="EY401" i="89"/>
  <c r="EZ401" i="89" s="1"/>
  <c r="EY402" i="89"/>
  <c r="EZ402" i="89" s="1"/>
  <c r="EY403" i="89"/>
  <c r="EZ403" i="89" s="1"/>
  <c r="EY404" i="89"/>
  <c r="EZ404" i="89" s="1"/>
  <c r="EY405" i="89"/>
  <c r="EZ405" i="89" s="1"/>
  <c r="EY406" i="89"/>
  <c r="EZ406" i="89" s="1"/>
  <c r="EY407" i="89"/>
  <c r="EZ407" i="89" s="1"/>
  <c r="EY408" i="89"/>
  <c r="EZ408" i="89" s="1"/>
  <c r="EY409" i="89"/>
  <c r="EZ409" i="89" s="1"/>
  <c r="EY410" i="89"/>
  <c r="EZ410" i="89" s="1"/>
  <c r="EY411" i="89"/>
  <c r="EZ411" i="89" s="1"/>
  <c r="EY412" i="89"/>
  <c r="EZ412" i="89" s="1"/>
  <c r="EY381" i="89"/>
  <c r="EZ381" i="89" s="1"/>
  <c r="EY113" i="89"/>
  <c r="EZ113" i="89" s="1"/>
  <c r="EX113" i="89"/>
  <c r="EU113" i="89"/>
  <c r="EV113" i="89" s="1"/>
  <c r="ET113" i="89"/>
  <c r="EQ113" i="89"/>
  <c r="ER113" i="89" s="1"/>
  <c r="EP113" i="89"/>
  <c r="EH113" i="89"/>
  <c r="EI113" i="89" s="1"/>
  <c r="ED113" i="89"/>
  <c r="EE113" i="89" s="1"/>
  <c r="EC113" i="89"/>
  <c r="DU113" i="89"/>
  <c r="DV113" i="89" s="1"/>
  <c r="DT113" i="89"/>
  <c r="DQ113" i="89"/>
  <c r="DM113" i="89"/>
  <c r="DN113" i="89" s="1"/>
  <c r="DI113" i="89"/>
  <c r="DJ113" i="89" s="1"/>
  <c r="DE113" i="89"/>
  <c r="DF113" i="89" s="1"/>
  <c r="DA113" i="89"/>
  <c r="DB113" i="89" s="1"/>
  <c r="CW113" i="89"/>
  <c r="CX113" i="89" s="1"/>
  <c r="CS113" i="89"/>
  <c r="CT113" i="89" s="1"/>
  <c r="CR113" i="89"/>
  <c r="CO113" i="89"/>
  <c r="CP113" i="89" s="1"/>
  <c r="CN113" i="89"/>
  <c r="CK113" i="89"/>
  <c r="CL113" i="89" s="1"/>
  <c r="CG113" i="89"/>
  <c r="CH113" i="89" s="1"/>
  <c r="CF113" i="89"/>
  <c r="CB113" i="89"/>
  <c r="CC113" i="89" s="1"/>
  <c r="BZ113" i="89"/>
  <c r="BX113" i="89"/>
  <c r="BV113" i="89"/>
  <c r="BT113" i="89"/>
  <c r="BR113" i="89"/>
  <c r="BP113" i="89"/>
  <c r="BN113" i="89"/>
  <c r="BL113" i="89"/>
  <c r="BJ113" i="89"/>
  <c r="BH113" i="89"/>
  <c r="BF113" i="89"/>
  <c r="BD113" i="89"/>
  <c r="BB113" i="89"/>
  <c r="AZ113" i="89"/>
  <c r="AX113" i="89"/>
  <c r="AV113" i="89"/>
  <c r="AT113" i="89"/>
  <c r="AR113" i="89"/>
  <c r="AP113" i="89"/>
  <c r="AN113" i="89"/>
  <c r="AL113" i="89"/>
  <c r="AJ113" i="89"/>
  <c r="AH113" i="89"/>
  <c r="AF113" i="89"/>
  <c r="DP113" i="89" s="1"/>
  <c r="AD113" i="89"/>
  <c r="AB113" i="89"/>
  <c r="Z113" i="89"/>
  <c r="X113" i="89"/>
  <c r="V113" i="89"/>
  <c r="T113" i="89"/>
  <c r="R113" i="89"/>
  <c r="P113" i="89"/>
  <c r="N113" i="89"/>
  <c r="L113" i="89"/>
  <c r="J113" i="89"/>
  <c r="H113" i="89"/>
  <c r="F113" i="89"/>
  <c r="EY129" i="89"/>
  <c r="EZ129" i="89" s="1"/>
  <c r="EX129" i="89"/>
  <c r="EU129" i="89"/>
  <c r="EV129" i="89" s="1"/>
  <c r="ET129" i="89"/>
  <c r="EQ129" i="89"/>
  <c r="ER129" i="89" s="1"/>
  <c r="EP129" i="89"/>
  <c r="EH129" i="89"/>
  <c r="EI129" i="89" s="1"/>
  <c r="ED129" i="89"/>
  <c r="EE129" i="89" s="1"/>
  <c r="EC129" i="89"/>
  <c r="DU129" i="89"/>
  <c r="DV129" i="89" s="1"/>
  <c r="DT129" i="89"/>
  <c r="DQ129" i="89"/>
  <c r="DM129" i="89"/>
  <c r="DN129" i="89" s="1"/>
  <c r="DI129" i="89"/>
  <c r="DJ129" i="89" s="1"/>
  <c r="DE129" i="89"/>
  <c r="DF129" i="89" s="1"/>
  <c r="DA129" i="89"/>
  <c r="DB129" i="89" s="1"/>
  <c r="CW129" i="89"/>
  <c r="CX129" i="89" s="1"/>
  <c r="CS129" i="89"/>
  <c r="CT129" i="89" s="1"/>
  <c r="CR129" i="89"/>
  <c r="CO129" i="89"/>
  <c r="CP129" i="89" s="1"/>
  <c r="CN129" i="89"/>
  <c r="CK129" i="89"/>
  <c r="CL129" i="89" s="1"/>
  <c r="CG129" i="89"/>
  <c r="CH129" i="89" s="1"/>
  <c r="CF129" i="89"/>
  <c r="CB129" i="89"/>
  <c r="CC129" i="89" s="1"/>
  <c r="BZ129" i="89"/>
  <c r="BX129" i="89"/>
  <c r="BV129" i="89"/>
  <c r="BT129" i="89"/>
  <c r="BR129" i="89"/>
  <c r="BP129" i="89"/>
  <c r="BN129" i="89"/>
  <c r="BL129" i="89"/>
  <c r="BJ129" i="89"/>
  <c r="BH129" i="89"/>
  <c r="BF129" i="89"/>
  <c r="BD129" i="89"/>
  <c r="BB129" i="89"/>
  <c r="AZ129" i="89"/>
  <c r="AX129" i="89"/>
  <c r="AV129" i="89"/>
  <c r="AT129" i="89"/>
  <c r="AR129" i="89"/>
  <c r="AP129" i="89"/>
  <c r="AN129" i="89"/>
  <c r="AL129" i="89"/>
  <c r="AJ129" i="89"/>
  <c r="AH129" i="89"/>
  <c r="AF129" i="89"/>
  <c r="DP129" i="89" s="1"/>
  <c r="AD129" i="89"/>
  <c r="AB129" i="89"/>
  <c r="Z129" i="89"/>
  <c r="X129" i="89"/>
  <c r="V129" i="89"/>
  <c r="T129" i="89"/>
  <c r="R129" i="89"/>
  <c r="P129" i="89"/>
  <c r="N129" i="89"/>
  <c r="L129" i="89"/>
  <c r="J129" i="89"/>
  <c r="H129" i="89"/>
  <c r="F129" i="89"/>
  <c r="EY106" i="89"/>
  <c r="EZ106" i="89" s="1"/>
  <c r="EX106" i="89"/>
  <c r="EU106" i="89"/>
  <c r="EV106" i="89" s="1"/>
  <c r="ET106" i="89"/>
  <c r="EQ106" i="89"/>
  <c r="ER106" i="89" s="1"/>
  <c r="EP106" i="89"/>
  <c r="EH106" i="89"/>
  <c r="EI106" i="89" s="1"/>
  <c r="ED106" i="89"/>
  <c r="EE106" i="89" s="1"/>
  <c r="EC106" i="89"/>
  <c r="DU106" i="89"/>
  <c r="DV106" i="89" s="1"/>
  <c r="DT106" i="89"/>
  <c r="DQ106" i="89"/>
  <c r="DM106" i="89"/>
  <c r="DN106" i="89" s="1"/>
  <c r="DI106" i="89"/>
  <c r="DJ106" i="89" s="1"/>
  <c r="DE106" i="89"/>
  <c r="DF106" i="89" s="1"/>
  <c r="DA106" i="89"/>
  <c r="DB106" i="89" s="1"/>
  <c r="CW106" i="89"/>
  <c r="CX106" i="89" s="1"/>
  <c r="CS106" i="89"/>
  <c r="CT106" i="89" s="1"/>
  <c r="CR106" i="89"/>
  <c r="CO106" i="89"/>
  <c r="CP106" i="89" s="1"/>
  <c r="CN106" i="89"/>
  <c r="CK106" i="89"/>
  <c r="CL106" i="89" s="1"/>
  <c r="CG106" i="89"/>
  <c r="CH106" i="89" s="1"/>
  <c r="CF106" i="89"/>
  <c r="CB106" i="89"/>
  <c r="CC106" i="89" s="1"/>
  <c r="BZ106" i="89"/>
  <c r="BX106" i="89"/>
  <c r="BV106" i="89"/>
  <c r="BT106" i="89"/>
  <c r="BR106" i="89"/>
  <c r="BP106" i="89"/>
  <c r="BN106" i="89"/>
  <c r="BL106" i="89"/>
  <c r="BJ106" i="89"/>
  <c r="BH106" i="89"/>
  <c r="BF106" i="89"/>
  <c r="BD106" i="89"/>
  <c r="BB106" i="89"/>
  <c r="AZ106" i="89"/>
  <c r="AX106" i="89"/>
  <c r="AV106" i="89"/>
  <c r="AT106" i="89"/>
  <c r="AR106" i="89"/>
  <c r="AP106" i="89"/>
  <c r="AN106" i="89"/>
  <c r="AL106" i="89"/>
  <c r="AJ106" i="89"/>
  <c r="AH106" i="89"/>
  <c r="AF106" i="89"/>
  <c r="DP106" i="89" s="1"/>
  <c r="AD106" i="89"/>
  <c r="AB106" i="89"/>
  <c r="Z106" i="89"/>
  <c r="X106" i="89"/>
  <c r="V106" i="89"/>
  <c r="T106" i="89"/>
  <c r="R106" i="89"/>
  <c r="P106" i="89"/>
  <c r="N106" i="89"/>
  <c r="L106" i="89"/>
  <c r="J106" i="89"/>
  <c r="H106" i="89"/>
  <c r="F106" i="89"/>
  <c r="DL129" i="89" l="1"/>
  <c r="FZ129" i="89"/>
  <c r="GB129" i="89"/>
  <c r="DL106" i="89"/>
  <c r="FZ106" i="89"/>
  <c r="GB106" i="89"/>
  <c r="DL113" i="89"/>
  <c r="FZ113" i="89"/>
  <c r="GB113" i="89"/>
  <c r="DH129" i="89"/>
  <c r="DH106" i="89"/>
  <c r="DH113" i="89"/>
  <c r="DD129" i="89"/>
  <c r="DD113" i="89"/>
  <c r="DD106" i="89"/>
  <c r="CZ129" i="89"/>
  <c r="CZ106" i="89"/>
  <c r="CZ113" i="89"/>
  <c r="FC464" i="89"/>
  <c r="FC462" i="89"/>
  <c r="FC463" i="89"/>
  <c r="CJ106" i="89"/>
  <c r="CJ113" i="89"/>
  <c r="DR129" i="89"/>
  <c r="DR113" i="89"/>
  <c r="DR106" i="89"/>
  <c r="CJ129" i="89"/>
  <c r="CV113" i="89"/>
  <c r="CV129" i="89"/>
  <c r="CV106" i="89"/>
  <c r="EY240" i="89" l="1"/>
  <c r="EZ240" i="89" s="1"/>
  <c r="EY241" i="89"/>
  <c r="EZ241" i="89" s="1"/>
  <c r="EY242" i="89"/>
  <c r="EZ242" i="89" s="1"/>
  <c r="EY243" i="89"/>
  <c r="EZ243" i="89" s="1"/>
  <c r="EY245" i="89"/>
  <c r="EZ245" i="89" s="1"/>
  <c r="EY246" i="89"/>
  <c r="EZ246" i="89" s="1"/>
  <c r="EY244" i="89"/>
  <c r="EZ244" i="89" s="1"/>
  <c r="EY247" i="89"/>
  <c r="EZ247" i="89" s="1"/>
  <c r="EY248" i="89"/>
  <c r="EZ248" i="89" s="1"/>
  <c r="EY249" i="89"/>
  <c r="EZ249" i="89" s="1"/>
  <c r="EY250" i="89"/>
  <c r="EZ250" i="89" s="1"/>
  <c r="EY251" i="89"/>
  <c r="EZ251" i="89" s="1"/>
  <c r="EY252" i="89"/>
  <c r="EZ252" i="89" s="1"/>
  <c r="EY253" i="89"/>
  <c r="EZ253" i="89" s="1"/>
  <c r="EY254" i="89"/>
  <c r="EZ254" i="89" s="1"/>
  <c r="EY255" i="89"/>
  <c r="EZ255" i="89" s="1"/>
  <c r="EY256" i="89"/>
  <c r="EZ256" i="89" s="1"/>
  <c r="EY257" i="89"/>
  <c r="EZ257" i="89" s="1"/>
  <c r="EY258" i="89"/>
  <c r="EZ258" i="89" s="1"/>
  <c r="EY259" i="89"/>
  <c r="EZ259" i="89" s="1"/>
  <c r="EY260" i="89"/>
  <c r="EZ260" i="89" s="1"/>
  <c r="EY261" i="89"/>
  <c r="EZ261" i="89" s="1"/>
  <c r="EY262" i="89"/>
  <c r="EZ262" i="89" s="1"/>
  <c r="EY263" i="89"/>
  <c r="EZ263" i="89" s="1"/>
  <c r="EY264" i="89"/>
  <c r="EZ264" i="89" s="1"/>
  <c r="EY265" i="89"/>
  <c r="EZ265" i="89" s="1"/>
  <c r="EY266" i="89"/>
  <c r="EZ266" i="89" s="1"/>
  <c r="EY269" i="89"/>
  <c r="EZ269" i="89" s="1"/>
  <c r="EY268" i="89"/>
  <c r="EZ268" i="89" s="1"/>
  <c r="EY270" i="89"/>
  <c r="EZ270" i="89" s="1"/>
  <c r="EY239" i="89"/>
  <c r="EZ239" i="89" s="1"/>
  <c r="EX240" i="89"/>
  <c r="EX241" i="89"/>
  <c r="EX242" i="89"/>
  <c r="EX243" i="89"/>
  <c r="EX245" i="89"/>
  <c r="EX246" i="89"/>
  <c r="EX244" i="89"/>
  <c r="EX247" i="89"/>
  <c r="EX248" i="89"/>
  <c r="EX249" i="89"/>
  <c r="EX250" i="89"/>
  <c r="EX251" i="89"/>
  <c r="EX252" i="89"/>
  <c r="EX253" i="89"/>
  <c r="EX254" i="89"/>
  <c r="EX255" i="89"/>
  <c r="EX256" i="89"/>
  <c r="EX257" i="89"/>
  <c r="EX258" i="89"/>
  <c r="EX259" i="89"/>
  <c r="EX260" i="89"/>
  <c r="EX261" i="89"/>
  <c r="EX262" i="89"/>
  <c r="EX263" i="89"/>
  <c r="EX264" i="89"/>
  <c r="EX265" i="89"/>
  <c r="EX266" i="89"/>
  <c r="EX269" i="89"/>
  <c r="EX268" i="89"/>
  <c r="EX270" i="89"/>
  <c r="EX271" i="89"/>
  <c r="EX272" i="89"/>
  <c r="EX239" i="89"/>
  <c r="EY87" i="89"/>
  <c r="EZ87" i="89" s="1"/>
  <c r="EY88" i="89"/>
  <c r="EZ88" i="89" s="1"/>
  <c r="EY89" i="89"/>
  <c r="EZ89" i="89" s="1"/>
  <c r="EY90" i="89"/>
  <c r="EZ90" i="89" s="1"/>
  <c r="EY91" i="89"/>
  <c r="EZ91" i="89" s="1"/>
  <c r="EY92" i="89"/>
  <c r="EZ92" i="89" s="1"/>
  <c r="EY93" i="89"/>
  <c r="EZ93" i="89" s="1"/>
  <c r="EY94" i="89"/>
  <c r="EZ94" i="89" s="1"/>
  <c r="EY96" i="89"/>
  <c r="EZ96" i="89" s="1"/>
  <c r="EY97" i="89"/>
  <c r="EZ97" i="89" s="1"/>
  <c r="EY98" i="89"/>
  <c r="EZ98" i="89" s="1"/>
  <c r="EY99" i="89"/>
  <c r="EZ99" i="89" s="1"/>
  <c r="EY100" i="89"/>
  <c r="EZ100" i="89" s="1"/>
  <c r="EY101" i="89"/>
  <c r="EZ101" i="89" s="1"/>
  <c r="EY102" i="89"/>
  <c r="EZ102" i="89" s="1"/>
  <c r="EY104" i="89"/>
  <c r="EZ104" i="89" s="1"/>
  <c r="EY107" i="89"/>
  <c r="EZ107" i="89" s="1"/>
  <c r="EY108" i="89"/>
  <c r="EZ108" i="89" s="1"/>
  <c r="EY111" i="89"/>
  <c r="EZ111" i="89" s="1"/>
  <c r="EY110" i="89"/>
  <c r="EZ110" i="89" s="1"/>
  <c r="EY105" i="89"/>
  <c r="EZ105" i="89" s="1"/>
  <c r="EY109" i="89"/>
  <c r="EZ109" i="89" s="1"/>
  <c r="EY112" i="89"/>
  <c r="EZ112" i="89" s="1"/>
  <c r="EY114" i="89"/>
  <c r="EZ114" i="89" s="1"/>
  <c r="EY115" i="89"/>
  <c r="EZ115" i="89" s="1"/>
  <c r="EY116" i="89"/>
  <c r="EZ116" i="89" s="1"/>
  <c r="EY117" i="89"/>
  <c r="EZ117" i="89" s="1"/>
  <c r="EY119" i="89"/>
  <c r="EZ119" i="89" s="1"/>
  <c r="EY120" i="89"/>
  <c r="EZ120" i="89" s="1"/>
  <c r="EY122" i="89"/>
  <c r="EZ122" i="89" s="1"/>
  <c r="EY124" i="89"/>
  <c r="EZ124" i="89" s="1"/>
  <c r="EY125" i="89"/>
  <c r="EZ125" i="89" s="1"/>
  <c r="EY126" i="89"/>
  <c r="EZ126" i="89" s="1"/>
  <c r="EY127" i="89"/>
  <c r="EZ127" i="89" s="1"/>
  <c r="EY128" i="89"/>
  <c r="EZ128" i="89" s="1"/>
  <c r="EY130" i="89"/>
  <c r="EZ130" i="89" s="1"/>
  <c r="EY131" i="89"/>
  <c r="EZ131" i="89" s="1"/>
  <c r="EY132" i="89"/>
  <c r="EZ132" i="89" s="1"/>
  <c r="EY133" i="89"/>
  <c r="EZ133" i="89" s="1"/>
  <c r="EY134" i="89"/>
  <c r="EZ134" i="89" s="1"/>
  <c r="EY135" i="89"/>
  <c r="EZ135" i="89" s="1"/>
  <c r="EY136" i="89"/>
  <c r="EZ136" i="89" s="1"/>
  <c r="EY86" i="89"/>
  <c r="EZ86" i="89" s="1"/>
  <c r="EX87" i="89"/>
  <c r="EX88" i="89"/>
  <c r="EX89" i="89"/>
  <c r="EX90" i="89"/>
  <c r="EX91" i="89"/>
  <c r="EX92" i="89"/>
  <c r="EX93" i="89"/>
  <c r="EX94" i="89"/>
  <c r="EX96" i="89"/>
  <c r="EX97" i="89"/>
  <c r="EX98" i="89"/>
  <c r="EX99" i="89"/>
  <c r="EX100" i="89"/>
  <c r="EX101" i="89"/>
  <c r="EX102" i="89"/>
  <c r="EX104" i="89"/>
  <c r="EX107" i="89"/>
  <c r="EX108" i="89"/>
  <c r="EX111" i="89"/>
  <c r="EX110" i="89"/>
  <c r="EX105" i="89"/>
  <c r="EX109" i="89"/>
  <c r="EX112" i="89"/>
  <c r="EX114" i="89"/>
  <c r="EX115" i="89"/>
  <c r="EX116" i="89"/>
  <c r="EX117" i="89"/>
  <c r="EX119" i="89"/>
  <c r="EX120" i="89"/>
  <c r="EX122" i="89"/>
  <c r="EX124" i="89"/>
  <c r="EX125" i="89"/>
  <c r="EX126" i="89"/>
  <c r="EX127" i="89"/>
  <c r="EX128" i="89"/>
  <c r="EX130" i="89"/>
  <c r="EX131" i="89"/>
  <c r="EX132" i="89"/>
  <c r="EX133" i="89"/>
  <c r="EX134" i="89"/>
  <c r="EX135" i="89"/>
  <c r="EX136" i="89"/>
  <c r="EX86" i="89"/>
  <c r="EW415" i="89" l="1"/>
  <c r="EW374" i="89"/>
  <c r="EW323" i="89"/>
  <c r="EW273" i="89"/>
  <c r="EW232" i="89"/>
  <c r="EW187" i="89"/>
  <c r="EW237" i="89" s="1"/>
  <c r="EW278" i="89" s="1"/>
  <c r="EW328" i="89" s="1"/>
  <c r="EW379" i="89" s="1"/>
  <c r="EW182" i="89"/>
  <c r="EY177" i="89"/>
  <c r="EZ177" i="89" s="1"/>
  <c r="EY178" i="89"/>
  <c r="EZ178" i="89" s="1"/>
  <c r="EY179" i="89"/>
  <c r="EZ179" i="89" s="1"/>
  <c r="EY176" i="89"/>
  <c r="EZ176" i="89" s="1"/>
  <c r="EY175" i="89"/>
  <c r="EZ175" i="89" s="1"/>
  <c r="EY174" i="89"/>
  <c r="EZ174" i="89" s="1"/>
  <c r="EY173" i="89"/>
  <c r="EZ173" i="89" s="1"/>
  <c r="EY172" i="89"/>
  <c r="EZ172" i="89" s="1"/>
  <c r="EY171" i="89"/>
  <c r="EZ171" i="89" s="1"/>
  <c r="EY170" i="89"/>
  <c r="EZ170" i="89" s="1"/>
  <c r="EY169" i="89"/>
  <c r="EZ169" i="89" s="1"/>
  <c r="EY168" i="89"/>
  <c r="EZ168" i="89" s="1"/>
  <c r="EY167" i="89"/>
  <c r="EZ167" i="89" s="1"/>
  <c r="EY166" i="89"/>
  <c r="EZ166" i="89" s="1"/>
  <c r="EY165" i="89"/>
  <c r="EZ165" i="89" s="1"/>
  <c r="EY164" i="89"/>
  <c r="EZ164" i="89" s="1"/>
  <c r="EY163" i="89"/>
  <c r="EZ163" i="89" s="1"/>
  <c r="EY162" i="89"/>
  <c r="EZ162" i="89" s="1"/>
  <c r="EY161" i="89"/>
  <c r="EZ161" i="89" s="1"/>
  <c r="EY160" i="89"/>
  <c r="EZ160" i="89" s="1"/>
  <c r="EY159" i="89"/>
  <c r="EZ159" i="89" s="1"/>
  <c r="EY158" i="89"/>
  <c r="EZ158" i="89" s="1"/>
  <c r="EY157" i="89"/>
  <c r="EZ157" i="89" s="1"/>
  <c r="EY156" i="89"/>
  <c r="EZ156" i="89" s="1"/>
  <c r="EY155" i="89"/>
  <c r="EZ155" i="89" s="1"/>
  <c r="EY154" i="89"/>
  <c r="EZ154" i="89" s="1"/>
  <c r="EY153" i="89"/>
  <c r="EZ153" i="89" s="1"/>
  <c r="EY152" i="89"/>
  <c r="EZ152" i="89" s="1"/>
  <c r="EY150" i="89"/>
  <c r="EZ150" i="89" s="1"/>
  <c r="EY149" i="89"/>
  <c r="EZ149" i="89" s="1"/>
  <c r="EY148" i="89"/>
  <c r="EZ148" i="89" s="1"/>
  <c r="EY147" i="89"/>
  <c r="EZ147" i="89" s="1"/>
  <c r="EY146" i="89"/>
  <c r="EZ146" i="89" s="1"/>
  <c r="EY145" i="89"/>
  <c r="EZ145" i="89" s="1"/>
  <c r="EY144" i="89"/>
  <c r="EZ144" i="89" s="1"/>
  <c r="EW142" i="89"/>
  <c r="EW137" i="89"/>
  <c r="EY232" i="89" l="1"/>
  <c r="EY273" i="89"/>
  <c r="EY374" i="89"/>
  <c r="EY415" i="89"/>
  <c r="EY137" i="89"/>
  <c r="EY182" i="89"/>
  <c r="EY323" i="89"/>
  <c r="ET190" i="89"/>
  <c r="ET191" i="89"/>
  <c r="ET192" i="89"/>
  <c r="ET193" i="89"/>
  <c r="ET194" i="89"/>
  <c r="ET195" i="89"/>
  <c r="ET197" i="89"/>
  <c r="ET198" i="89"/>
  <c r="ET200" i="89"/>
  <c r="ET201" i="89"/>
  <c r="ET202" i="89"/>
  <c r="ET203" i="89"/>
  <c r="ET205" i="89"/>
  <c r="ET206" i="89"/>
  <c r="ET207" i="89"/>
  <c r="ET208" i="89"/>
  <c r="ET209" i="89"/>
  <c r="ET210" i="89"/>
  <c r="ET211" i="89"/>
  <c r="ET213" i="89"/>
  <c r="ET215" i="89"/>
  <c r="ET216" i="89"/>
  <c r="ET204" i="89"/>
  <c r="ET217" i="89"/>
  <c r="ET218" i="89"/>
  <c r="ET219" i="89"/>
  <c r="ET220" i="89"/>
  <c r="ET221" i="89"/>
  <c r="ET222" i="89"/>
  <c r="ET223" i="89"/>
  <c r="ET224" i="89"/>
  <c r="ET225" i="89"/>
  <c r="ET226" i="89"/>
  <c r="ET227" i="89"/>
  <c r="ET228" i="89"/>
  <c r="ET229" i="89"/>
  <c r="ET189" i="89"/>
  <c r="ET145" i="89"/>
  <c r="ET146" i="89"/>
  <c r="ET147" i="89"/>
  <c r="ET148" i="89"/>
  <c r="ET149" i="89"/>
  <c r="ET150" i="89"/>
  <c r="ET152" i="89"/>
  <c r="ET153" i="89"/>
  <c r="ET154" i="89"/>
  <c r="ET155" i="89"/>
  <c r="ET156" i="89"/>
  <c r="ET157" i="89"/>
  <c r="ET158" i="89"/>
  <c r="ET159" i="89"/>
  <c r="ET160" i="89"/>
  <c r="ET161" i="89"/>
  <c r="ET162" i="89"/>
  <c r="ET163" i="89"/>
  <c r="ET164" i="89"/>
  <c r="ET165" i="89"/>
  <c r="ET166" i="89"/>
  <c r="ET167" i="89"/>
  <c r="ET168" i="89"/>
  <c r="ET169" i="89"/>
  <c r="ET170" i="89"/>
  <c r="ET171" i="89"/>
  <c r="ET172" i="89"/>
  <c r="ET173" i="89"/>
  <c r="ET174" i="89"/>
  <c r="ET175" i="89"/>
  <c r="ET176" i="89"/>
  <c r="ET179" i="89"/>
  <c r="ET178" i="89"/>
  <c r="ET177" i="89"/>
  <c r="ET144" i="89"/>
  <c r="ET87" i="89"/>
  <c r="ET88" i="89"/>
  <c r="ET89" i="89"/>
  <c r="ET90" i="89"/>
  <c r="ET91" i="89"/>
  <c r="ET98" i="89"/>
  <c r="ET92" i="89"/>
  <c r="ET93" i="89"/>
  <c r="ET94" i="89"/>
  <c r="ET96" i="89"/>
  <c r="ET97" i="89"/>
  <c r="ET99" i="89"/>
  <c r="ET100" i="89"/>
  <c r="ET101" i="89"/>
  <c r="ET102" i="89"/>
  <c r="ET104" i="89"/>
  <c r="ET107" i="89"/>
  <c r="ET108" i="89"/>
  <c r="ET111" i="89"/>
  <c r="ET110" i="89"/>
  <c r="ET105" i="89"/>
  <c r="ET109" i="89"/>
  <c r="ET112" i="89"/>
  <c r="ET114" i="89"/>
  <c r="ET115" i="89"/>
  <c r="ET116" i="89"/>
  <c r="ET117" i="89"/>
  <c r="ET119" i="89"/>
  <c r="ET120" i="89"/>
  <c r="ET122" i="89"/>
  <c r="ET124" i="89"/>
  <c r="ET125" i="89"/>
  <c r="ET126" i="89"/>
  <c r="ET127" i="89"/>
  <c r="ET128" i="89"/>
  <c r="ET130" i="89"/>
  <c r="ET131" i="89"/>
  <c r="ET132" i="89"/>
  <c r="ET133" i="89"/>
  <c r="ET134" i="89"/>
  <c r="ET135" i="89"/>
  <c r="ET136" i="89"/>
  <c r="ET86" i="89"/>
  <c r="EY463" i="89" l="1"/>
  <c r="EY464" i="89"/>
  <c r="EY462" i="89"/>
  <c r="ET240" i="89"/>
  <c r="ET241" i="89"/>
  <c r="ET242" i="89"/>
  <c r="ET243" i="89"/>
  <c r="ET245" i="89"/>
  <c r="ET246" i="89"/>
  <c r="ET244" i="89"/>
  <c r="ET247" i="89"/>
  <c r="ET248" i="89"/>
  <c r="ET249" i="89"/>
  <c r="ET250" i="89"/>
  <c r="ET251" i="89"/>
  <c r="ET252" i="89"/>
  <c r="ET253" i="89"/>
  <c r="ET254" i="89"/>
  <c r="ET255" i="89"/>
  <c r="ET256" i="89"/>
  <c r="ET257" i="89"/>
  <c r="ET258" i="89"/>
  <c r="ET259" i="89"/>
  <c r="ET260" i="89"/>
  <c r="ET261" i="89"/>
  <c r="ET262" i="89"/>
  <c r="ET263" i="89"/>
  <c r="ET264" i="89"/>
  <c r="ET265" i="89"/>
  <c r="ET266" i="89"/>
  <c r="ET269" i="89"/>
  <c r="ET268" i="89"/>
  <c r="ET270" i="89"/>
  <c r="ET239" i="89"/>
  <c r="EU240" i="89"/>
  <c r="EV240" i="89" s="1"/>
  <c r="EU241" i="89"/>
  <c r="EV241" i="89" s="1"/>
  <c r="EU242" i="89"/>
  <c r="EV242" i="89" s="1"/>
  <c r="EU243" i="89"/>
  <c r="EV243" i="89" s="1"/>
  <c r="EU245" i="89"/>
  <c r="EV245" i="89" s="1"/>
  <c r="EU246" i="89"/>
  <c r="EV246" i="89" s="1"/>
  <c r="EU244" i="89"/>
  <c r="EV244" i="89" s="1"/>
  <c r="EU247" i="89"/>
  <c r="EV247" i="89" s="1"/>
  <c r="EU248" i="89"/>
  <c r="EV248" i="89" s="1"/>
  <c r="EU249" i="89"/>
  <c r="EV249" i="89" s="1"/>
  <c r="EU250" i="89"/>
  <c r="EV250" i="89" s="1"/>
  <c r="EU251" i="89"/>
  <c r="EV251" i="89" s="1"/>
  <c r="EU252" i="89"/>
  <c r="EV252" i="89" s="1"/>
  <c r="EU253" i="89"/>
  <c r="EV253" i="89" s="1"/>
  <c r="EU254" i="89"/>
  <c r="EV254" i="89" s="1"/>
  <c r="EU255" i="89"/>
  <c r="EV255" i="89" s="1"/>
  <c r="EU256" i="89"/>
  <c r="EV256" i="89" s="1"/>
  <c r="EU257" i="89"/>
  <c r="EV257" i="89" s="1"/>
  <c r="EU258" i="89"/>
  <c r="EV258" i="89" s="1"/>
  <c r="EU259" i="89"/>
  <c r="EV259" i="89" s="1"/>
  <c r="EU260" i="89"/>
  <c r="EV260" i="89" s="1"/>
  <c r="EU261" i="89"/>
  <c r="EV261" i="89" s="1"/>
  <c r="EU262" i="89"/>
  <c r="EV262" i="89" s="1"/>
  <c r="EU263" i="89"/>
  <c r="EV263" i="89" s="1"/>
  <c r="EU264" i="89"/>
  <c r="EV264" i="89" s="1"/>
  <c r="EU265" i="89"/>
  <c r="EV265" i="89" s="1"/>
  <c r="EU266" i="89"/>
  <c r="EV266" i="89" s="1"/>
  <c r="EU269" i="89"/>
  <c r="EV269" i="89" s="1"/>
  <c r="EU268" i="89"/>
  <c r="EV268" i="89" s="1"/>
  <c r="EU270" i="89"/>
  <c r="EV270" i="89" s="1"/>
  <c r="EU239" i="89"/>
  <c r="EV239" i="89" s="1"/>
  <c r="EU386" i="89" l="1"/>
  <c r="EV386" i="89" s="1"/>
  <c r="ET331" i="89"/>
  <c r="ET332" i="89"/>
  <c r="ET333" i="89"/>
  <c r="ET334" i="89"/>
  <c r="ET335" i="89"/>
  <c r="ET336" i="89"/>
  <c r="ET337" i="89"/>
  <c r="ET338" i="89"/>
  <c r="ET339" i="89"/>
  <c r="ET340" i="89"/>
  <c r="ET342" i="89"/>
  <c r="ET343" i="89"/>
  <c r="ET344" i="89"/>
  <c r="ET345" i="89"/>
  <c r="ET346" i="89"/>
  <c r="ET347" i="89"/>
  <c r="ET348" i="89"/>
  <c r="ET349" i="89"/>
  <c r="ET350" i="89"/>
  <c r="ET351" i="89"/>
  <c r="ET352" i="89"/>
  <c r="ET353" i="89"/>
  <c r="ET354" i="89"/>
  <c r="ET355" i="89"/>
  <c r="ET356" i="89"/>
  <c r="ET357" i="89"/>
  <c r="ET358" i="89"/>
  <c r="ET359" i="89"/>
  <c r="ET360" i="89"/>
  <c r="ET361" i="89"/>
  <c r="ET364" i="89"/>
  <c r="ET362" i="89"/>
  <c r="ET363" i="89"/>
  <c r="ET370" i="89"/>
  <c r="ET367" i="89"/>
  <c r="ET366" i="89"/>
  <c r="ET371" i="89"/>
  <c r="ET330" i="89"/>
  <c r="EU331" i="89"/>
  <c r="EV331" i="89" s="1"/>
  <c r="EU332" i="89"/>
  <c r="EV332" i="89" s="1"/>
  <c r="EU333" i="89"/>
  <c r="EV333" i="89" s="1"/>
  <c r="EU334" i="89"/>
  <c r="EV334" i="89" s="1"/>
  <c r="EU335" i="89"/>
  <c r="EV335" i="89" s="1"/>
  <c r="EU336" i="89"/>
  <c r="EV336" i="89" s="1"/>
  <c r="EU337" i="89"/>
  <c r="EV337" i="89" s="1"/>
  <c r="EU338" i="89"/>
  <c r="EV338" i="89" s="1"/>
  <c r="EU339" i="89"/>
  <c r="EV339" i="89" s="1"/>
  <c r="EU340" i="89"/>
  <c r="EV340" i="89" s="1"/>
  <c r="EU342" i="89"/>
  <c r="EV342" i="89" s="1"/>
  <c r="EU343" i="89"/>
  <c r="EV343" i="89" s="1"/>
  <c r="EU344" i="89"/>
  <c r="EV344" i="89" s="1"/>
  <c r="EU345" i="89"/>
  <c r="EV345" i="89" s="1"/>
  <c r="EU346" i="89"/>
  <c r="EV346" i="89" s="1"/>
  <c r="EU347" i="89"/>
  <c r="EV347" i="89" s="1"/>
  <c r="EU348" i="89"/>
  <c r="EV348" i="89" s="1"/>
  <c r="EU349" i="89"/>
  <c r="EV349" i="89" s="1"/>
  <c r="EU350" i="89"/>
  <c r="EV350" i="89" s="1"/>
  <c r="EU351" i="89"/>
  <c r="EV351" i="89" s="1"/>
  <c r="EU352" i="89"/>
  <c r="EV352" i="89" s="1"/>
  <c r="EU353" i="89"/>
  <c r="EV353" i="89" s="1"/>
  <c r="EU354" i="89"/>
  <c r="EV354" i="89" s="1"/>
  <c r="EU355" i="89"/>
  <c r="EV355" i="89" s="1"/>
  <c r="EU356" i="89"/>
  <c r="EV356" i="89" s="1"/>
  <c r="EU357" i="89"/>
  <c r="EV357" i="89" s="1"/>
  <c r="EU358" i="89"/>
  <c r="EV358" i="89" s="1"/>
  <c r="EU359" i="89"/>
  <c r="EV359" i="89" s="1"/>
  <c r="EU360" i="89"/>
  <c r="EV360" i="89" s="1"/>
  <c r="EU361" i="89"/>
  <c r="EV361" i="89" s="1"/>
  <c r="EU364" i="89"/>
  <c r="EV364" i="89" s="1"/>
  <c r="EU362" i="89"/>
  <c r="EV362" i="89" s="1"/>
  <c r="EU363" i="89"/>
  <c r="EV363" i="89" s="1"/>
  <c r="EU370" i="89"/>
  <c r="EV370" i="89" s="1"/>
  <c r="EU367" i="89"/>
  <c r="EV367" i="89" s="1"/>
  <c r="EU366" i="89"/>
  <c r="EV366" i="89" s="1"/>
  <c r="EU371" i="89"/>
  <c r="EV371" i="89" s="1"/>
  <c r="EU330" i="89"/>
  <c r="EV330" i="89" s="1"/>
  <c r="EU281" i="89"/>
  <c r="EV281" i="89" s="1"/>
  <c r="EU282" i="89"/>
  <c r="EV282" i="89" s="1"/>
  <c r="EU283" i="89"/>
  <c r="EV283" i="89" s="1"/>
  <c r="EU284" i="89"/>
  <c r="EV284" i="89" s="1"/>
  <c r="EU285" i="89"/>
  <c r="EV285" i="89" s="1"/>
  <c r="EU286" i="89"/>
  <c r="EV286" i="89" s="1"/>
  <c r="EU288" i="89"/>
  <c r="EV288" i="89" s="1"/>
  <c r="EU289" i="89"/>
  <c r="EV289" i="89" s="1"/>
  <c r="EU290" i="89"/>
  <c r="EV290" i="89" s="1"/>
  <c r="EU291" i="89"/>
  <c r="EV291" i="89" s="1"/>
  <c r="EU292" i="89"/>
  <c r="EV292" i="89" s="1"/>
  <c r="EU294" i="89"/>
  <c r="EV294" i="89" s="1"/>
  <c r="EU295" i="89"/>
  <c r="EV295" i="89" s="1"/>
  <c r="EU296" i="89"/>
  <c r="EV296" i="89" s="1"/>
  <c r="EU297" i="89"/>
  <c r="EV297" i="89" s="1"/>
  <c r="EU298" i="89"/>
  <c r="EV298" i="89" s="1"/>
  <c r="EU299" i="89"/>
  <c r="EV299" i="89" s="1"/>
  <c r="EU300" i="89"/>
  <c r="EV300" i="89" s="1"/>
  <c r="EU293" i="89"/>
  <c r="EV293" i="89" s="1"/>
  <c r="EU301" i="89"/>
  <c r="EV301" i="89" s="1"/>
  <c r="EU302" i="89"/>
  <c r="EV302" i="89" s="1"/>
  <c r="EU303" i="89"/>
  <c r="EV303" i="89" s="1"/>
  <c r="EU304" i="89"/>
  <c r="EV304" i="89" s="1"/>
  <c r="EU305" i="89"/>
  <c r="EV305" i="89" s="1"/>
  <c r="EU306" i="89"/>
  <c r="EV306" i="89" s="1"/>
  <c r="EU307" i="89"/>
  <c r="EV307" i="89" s="1"/>
  <c r="EU308" i="89"/>
  <c r="EV308" i="89" s="1"/>
  <c r="EU309" i="89"/>
  <c r="EV309" i="89" s="1"/>
  <c r="EU310" i="89"/>
  <c r="EV310" i="89" s="1"/>
  <c r="EU311" i="89"/>
  <c r="EV311" i="89" s="1"/>
  <c r="EU312" i="89"/>
  <c r="EV312" i="89" s="1"/>
  <c r="EU313" i="89"/>
  <c r="EV313" i="89" s="1"/>
  <c r="EU314" i="89"/>
  <c r="EV314" i="89" s="1"/>
  <c r="EU315" i="89"/>
  <c r="EV315" i="89" s="1"/>
  <c r="EU316" i="89"/>
  <c r="EV316" i="89" s="1"/>
  <c r="EU317" i="89"/>
  <c r="EV317" i="89" s="1"/>
  <c r="EU318" i="89"/>
  <c r="EV318" i="89" s="1"/>
  <c r="EU319" i="89"/>
  <c r="EV319" i="89" s="1"/>
  <c r="EU320" i="89"/>
  <c r="EV320" i="89" s="1"/>
  <c r="EU280" i="89"/>
  <c r="EV280" i="89" s="1"/>
  <c r="ET281" i="89"/>
  <c r="ET282" i="89"/>
  <c r="ET283" i="89"/>
  <c r="ET284" i="89"/>
  <c r="ET285" i="89"/>
  <c r="ET286" i="89"/>
  <c r="ET288" i="89"/>
  <c r="ET289" i="89"/>
  <c r="ET290" i="89"/>
  <c r="ET291" i="89"/>
  <c r="ET292" i="89"/>
  <c r="ET294" i="89"/>
  <c r="ET295" i="89"/>
  <c r="ET296" i="89"/>
  <c r="ET297" i="89"/>
  <c r="ET298" i="89"/>
  <c r="ET299" i="89"/>
  <c r="ET300" i="89"/>
  <c r="ET293" i="89"/>
  <c r="ET301" i="89"/>
  <c r="ET302" i="89"/>
  <c r="ET303" i="89"/>
  <c r="ET304" i="89"/>
  <c r="ET305" i="89"/>
  <c r="ET306" i="89"/>
  <c r="ET307" i="89"/>
  <c r="ET308" i="89"/>
  <c r="ET309" i="89"/>
  <c r="ET310" i="89"/>
  <c r="ET311" i="89"/>
  <c r="ET312" i="89"/>
  <c r="ET313" i="89"/>
  <c r="ET314" i="89"/>
  <c r="ET315" i="89"/>
  <c r="ET316" i="89"/>
  <c r="ET317" i="89"/>
  <c r="ET318" i="89"/>
  <c r="ET319" i="89"/>
  <c r="ET320" i="89"/>
  <c r="ET280" i="89"/>
  <c r="EU145" i="89"/>
  <c r="EV145" i="89" s="1"/>
  <c r="EU146" i="89"/>
  <c r="EV146" i="89" s="1"/>
  <c r="EU147" i="89"/>
  <c r="EV147" i="89" s="1"/>
  <c r="EU148" i="89"/>
  <c r="EV148" i="89" s="1"/>
  <c r="EU149" i="89"/>
  <c r="EV149" i="89" s="1"/>
  <c r="EU150" i="89"/>
  <c r="EV150" i="89" s="1"/>
  <c r="EU152" i="89"/>
  <c r="EV152" i="89" s="1"/>
  <c r="EU153" i="89"/>
  <c r="EV153" i="89" s="1"/>
  <c r="EU154" i="89"/>
  <c r="EV154" i="89" s="1"/>
  <c r="EU155" i="89"/>
  <c r="EV155" i="89" s="1"/>
  <c r="EU156" i="89"/>
  <c r="EV156" i="89" s="1"/>
  <c r="EU157" i="89"/>
  <c r="EV157" i="89" s="1"/>
  <c r="EU158" i="89"/>
  <c r="EV158" i="89" s="1"/>
  <c r="EU159" i="89"/>
  <c r="EV159" i="89" s="1"/>
  <c r="EU160" i="89"/>
  <c r="EV160" i="89" s="1"/>
  <c r="EU161" i="89"/>
  <c r="EV161" i="89" s="1"/>
  <c r="EU162" i="89"/>
  <c r="EV162" i="89" s="1"/>
  <c r="EU163" i="89"/>
  <c r="EV163" i="89" s="1"/>
  <c r="EU164" i="89"/>
  <c r="EV164" i="89" s="1"/>
  <c r="EU165" i="89"/>
  <c r="EV165" i="89" s="1"/>
  <c r="EU166" i="89"/>
  <c r="EV166" i="89" s="1"/>
  <c r="EU167" i="89"/>
  <c r="EV167" i="89" s="1"/>
  <c r="EU168" i="89"/>
  <c r="EV168" i="89" s="1"/>
  <c r="EU169" i="89"/>
  <c r="EV169" i="89" s="1"/>
  <c r="EU170" i="89"/>
  <c r="EV170" i="89" s="1"/>
  <c r="EU171" i="89"/>
  <c r="EV171" i="89" s="1"/>
  <c r="EU172" i="89"/>
  <c r="EV172" i="89" s="1"/>
  <c r="EU173" i="89"/>
  <c r="EV173" i="89" s="1"/>
  <c r="EU174" i="89"/>
  <c r="EV174" i="89" s="1"/>
  <c r="EU175" i="89"/>
  <c r="EV175" i="89" s="1"/>
  <c r="EU176" i="89"/>
  <c r="EV176" i="89" s="1"/>
  <c r="EU179" i="89"/>
  <c r="EV179" i="89" s="1"/>
  <c r="EU178" i="89"/>
  <c r="EV178" i="89" s="1"/>
  <c r="EU177" i="89"/>
  <c r="EV177" i="89" s="1"/>
  <c r="EU144" i="89"/>
  <c r="EV144" i="89" s="1"/>
  <c r="EU87" i="89"/>
  <c r="EV87" i="89" s="1"/>
  <c r="EU88" i="89"/>
  <c r="EV88" i="89" s="1"/>
  <c r="EU89" i="89"/>
  <c r="EV89" i="89" s="1"/>
  <c r="EU90" i="89"/>
  <c r="EV90" i="89" s="1"/>
  <c r="EU91" i="89"/>
  <c r="EV91" i="89" s="1"/>
  <c r="EU98" i="89"/>
  <c r="EV98" i="89" s="1"/>
  <c r="EU92" i="89"/>
  <c r="EV92" i="89" s="1"/>
  <c r="EU93" i="89"/>
  <c r="EV93" i="89" s="1"/>
  <c r="EU94" i="89"/>
  <c r="EV94" i="89" s="1"/>
  <c r="EU96" i="89"/>
  <c r="EV96" i="89" s="1"/>
  <c r="EU97" i="89"/>
  <c r="EV97" i="89" s="1"/>
  <c r="EU99" i="89"/>
  <c r="EV99" i="89" s="1"/>
  <c r="EU100" i="89"/>
  <c r="EV100" i="89" s="1"/>
  <c r="EU101" i="89"/>
  <c r="EV101" i="89" s="1"/>
  <c r="EU102" i="89"/>
  <c r="EV102" i="89" s="1"/>
  <c r="EU104" i="89"/>
  <c r="EV104" i="89" s="1"/>
  <c r="EU107" i="89"/>
  <c r="EV107" i="89" s="1"/>
  <c r="EU108" i="89"/>
  <c r="EV108" i="89" s="1"/>
  <c r="EU111" i="89"/>
  <c r="EV111" i="89" s="1"/>
  <c r="EU110" i="89"/>
  <c r="EV110" i="89" s="1"/>
  <c r="EU105" i="89"/>
  <c r="EV105" i="89" s="1"/>
  <c r="EU109" i="89"/>
  <c r="EV109" i="89" s="1"/>
  <c r="EU112" i="89"/>
  <c r="EV112" i="89" s="1"/>
  <c r="EU114" i="89"/>
  <c r="EV114" i="89" s="1"/>
  <c r="EU115" i="89"/>
  <c r="EV115" i="89" s="1"/>
  <c r="EU116" i="89"/>
  <c r="EV116" i="89" s="1"/>
  <c r="EU117" i="89"/>
  <c r="EV117" i="89" s="1"/>
  <c r="EU119" i="89"/>
  <c r="EV119" i="89" s="1"/>
  <c r="EU120" i="89"/>
  <c r="EV120" i="89" s="1"/>
  <c r="EU122" i="89"/>
  <c r="EV122" i="89" s="1"/>
  <c r="EU124" i="89"/>
  <c r="EV124" i="89" s="1"/>
  <c r="EU125" i="89"/>
  <c r="EV125" i="89" s="1"/>
  <c r="EU126" i="89"/>
  <c r="EV126" i="89" s="1"/>
  <c r="EU127" i="89"/>
  <c r="EV127" i="89" s="1"/>
  <c r="EU128" i="89"/>
  <c r="EV128" i="89" s="1"/>
  <c r="EU130" i="89"/>
  <c r="EV130" i="89" s="1"/>
  <c r="EU131" i="89"/>
  <c r="EV131" i="89" s="1"/>
  <c r="EU132" i="89"/>
  <c r="EV132" i="89" s="1"/>
  <c r="EU133" i="89"/>
  <c r="EV133" i="89" s="1"/>
  <c r="EU134" i="89"/>
  <c r="EV134" i="89" s="1"/>
  <c r="EU135" i="89"/>
  <c r="EV135" i="89" s="1"/>
  <c r="EU136" i="89"/>
  <c r="EV136" i="89" s="1"/>
  <c r="EU86" i="89"/>
  <c r="EV86" i="89" s="1"/>
  <c r="EQ115" i="89"/>
  <c r="ER115" i="89" s="1"/>
  <c r="EP115" i="89"/>
  <c r="EH115" i="89"/>
  <c r="EI115" i="89" s="1"/>
  <c r="ED115" i="89"/>
  <c r="EE115" i="89" s="1"/>
  <c r="EC115" i="89"/>
  <c r="DU115" i="89"/>
  <c r="DV115" i="89" s="1"/>
  <c r="DT115" i="89"/>
  <c r="DQ115" i="89"/>
  <c r="DM115" i="89"/>
  <c r="DN115" i="89" s="1"/>
  <c r="DI115" i="89"/>
  <c r="DJ115" i="89" s="1"/>
  <c r="DE115" i="89"/>
  <c r="DF115" i="89" s="1"/>
  <c r="DA115" i="89"/>
  <c r="DB115" i="89" s="1"/>
  <c r="CW115" i="89"/>
  <c r="CX115" i="89" s="1"/>
  <c r="CS115" i="89"/>
  <c r="CT115" i="89" s="1"/>
  <c r="CR115" i="89"/>
  <c r="CO115" i="89"/>
  <c r="CP115" i="89" s="1"/>
  <c r="CN115" i="89"/>
  <c r="CK115" i="89"/>
  <c r="CL115" i="89" s="1"/>
  <c r="CG115" i="89"/>
  <c r="CH115" i="89" s="1"/>
  <c r="CF115" i="89"/>
  <c r="CB115" i="89"/>
  <c r="CC115" i="89" s="1"/>
  <c r="BZ115" i="89"/>
  <c r="BX115" i="89"/>
  <c r="BV115" i="89"/>
  <c r="BT115" i="89"/>
  <c r="BR115" i="89"/>
  <c r="BP115" i="89"/>
  <c r="BN115" i="89"/>
  <c r="BL115" i="89"/>
  <c r="BJ115" i="89"/>
  <c r="BH115" i="89"/>
  <c r="BF115" i="89"/>
  <c r="BD115" i="89"/>
  <c r="BB115" i="89"/>
  <c r="AZ115" i="89"/>
  <c r="AX115" i="89"/>
  <c r="AV115" i="89"/>
  <c r="AT115" i="89"/>
  <c r="AR115" i="89"/>
  <c r="AP115" i="89"/>
  <c r="AN115" i="89"/>
  <c r="AL115" i="89"/>
  <c r="AJ115" i="89"/>
  <c r="AH115" i="89"/>
  <c r="AF115" i="89"/>
  <c r="DP115" i="89" s="1"/>
  <c r="AD115" i="89"/>
  <c r="AB115" i="89"/>
  <c r="Z115" i="89"/>
  <c r="X115" i="89"/>
  <c r="V115" i="89"/>
  <c r="T115" i="89"/>
  <c r="R115" i="89"/>
  <c r="P115" i="89"/>
  <c r="N115" i="89"/>
  <c r="L115" i="89"/>
  <c r="J115" i="89"/>
  <c r="H115" i="89"/>
  <c r="F115" i="89"/>
  <c r="EQ126" i="89"/>
  <c r="ER126" i="89" s="1"/>
  <c r="EP126" i="89"/>
  <c r="EH126" i="89"/>
  <c r="EI126" i="89" s="1"/>
  <c r="ED126" i="89"/>
  <c r="EE126" i="89" s="1"/>
  <c r="EC126" i="89"/>
  <c r="DU126" i="89"/>
  <c r="DV126" i="89" s="1"/>
  <c r="DT126" i="89"/>
  <c r="DQ126" i="89"/>
  <c r="DM126" i="89"/>
  <c r="DN126" i="89" s="1"/>
  <c r="DI126" i="89"/>
  <c r="DJ126" i="89" s="1"/>
  <c r="DE126" i="89"/>
  <c r="DF126" i="89" s="1"/>
  <c r="DA126" i="89"/>
  <c r="DB126" i="89" s="1"/>
  <c r="CW126" i="89"/>
  <c r="CX126" i="89" s="1"/>
  <c r="CS126" i="89"/>
  <c r="CT126" i="89" s="1"/>
  <c r="CR126" i="89"/>
  <c r="CO126" i="89"/>
  <c r="CP126" i="89" s="1"/>
  <c r="CN126" i="89"/>
  <c r="CK126" i="89"/>
  <c r="CL126" i="89" s="1"/>
  <c r="CG126" i="89"/>
  <c r="CH126" i="89" s="1"/>
  <c r="CF126" i="89"/>
  <c r="CB126" i="89"/>
  <c r="CC126" i="89" s="1"/>
  <c r="BZ126" i="89"/>
  <c r="BX126" i="89"/>
  <c r="BV126" i="89"/>
  <c r="BT126" i="89"/>
  <c r="BR126" i="89"/>
  <c r="BP126" i="89"/>
  <c r="BN126" i="89"/>
  <c r="BL126" i="89"/>
  <c r="BJ126" i="89"/>
  <c r="BH126" i="89"/>
  <c r="BF126" i="89"/>
  <c r="BD126" i="89"/>
  <c r="BB126" i="89"/>
  <c r="AZ126" i="89"/>
  <c r="AX126" i="89"/>
  <c r="AV126" i="89"/>
  <c r="AT126" i="89"/>
  <c r="AR126" i="89"/>
  <c r="AP126" i="89"/>
  <c r="AN126" i="89"/>
  <c r="AL126" i="89"/>
  <c r="AJ126" i="89"/>
  <c r="AH126" i="89"/>
  <c r="AF126" i="89"/>
  <c r="DP126" i="89" s="1"/>
  <c r="AD126" i="89"/>
  <c r="AB126" i="89"/>
  <c r="Z126" i="89"/>
  <c r="X126" i="89"/>
  <c r="V126" i="89"/>
  <c r="T126" i="89"/>
  <c r="R126" i="89"/>
  <c r="P126" i="89"/>
  <c r="N126" i="89"/>
  <c r="L126" i="89"/>
  <c r="J126" i="89"/>
  <c r="H126" i="89"/>
  <c r="F126" i="89"/>
  <c r="EQ100" i="89"/>
  <c r="ER100" i="89" s="1"/>
  <c r="EP100" i="89"/>
  <c r="EH100" i="89"/>
  <c r="EI100" i="89" s="1"/>
  <c r="ED100" i="89"/>
  <c r="EE100" i="89" s="1"/>
  <c r="EC100" i="89"/>
  <c r="DU100" i="89"/>
  <c r="DV100" i="89" s="1"/>
  <c r="DT100" i="89"/>
  <c r="DQ100" i="89"/>
  <c r="DM100" i="89"/>
  <c r="DN100" i="89" s="1"/>
  <c r="DI100" i="89"/>
  <c r="DJ100" i="89" s="1"/>
  <c r="DE100" i="89"/>
  <c r="DF100" i="89" s="1"/>
  <c r="DA100" i="89"/>
  <c r="DB100" i="89" s="1"/>
  <c r="CW100" i="89"/>
  <c r="CX100" i="89" s="1"/>
  <c r="CS100" i="89"/>
  <c r="CT100" i="89" s="1"/>
  <c r="CR100" i="89"/>
  <c r="CO100" i="89"/>
  <c r="CP100" i="89" s="1"/>
  <c r="CN100" i="89"/>
  <c r="CK100" i="89"/>
  <c r="CL100" i="89" s="1"/>
  <c r="CG100" i="89"/>
  <c r="CH100" i="89" s="1"/>
  <c r="CF100" i="89"/>
  <c r="CB100" i="89"/>
  <c r="CC100" i="89" s="1"/>
  <c r="BZ100" i="89"/>
  <c r="BX100" i="89"/>
  <c r="BV100" i="89"/>
  <c r="BT100" i="89"/>
  <c r="BR100" i="89"/>
  <c r="BP100" i="89"/>
  <c r="BN100" i="89"/>
  <c r="BL100" i="89"/>
  <c r="BJ100" i="89"/>
  <c r="BH100" i="89"/>
  <c r="BF100" i="89"/>
  <c r="BD100" i="89"/>
  <c r="BB100" i="89"/>
  <c r="AZ100" i="89"/>
  <c r="AX100" i="89"/>
  <c r="AV100" i="89"/>
  <c r="AT100" i="89"/>
  <c r="AR100" i="89"/>
  <c r="AP100" i="89"/>
  <c r="AN100" i="89"/>
  <c r="AL100" i="89"/>
  <c r="AJ100" i="89"/>
  <c r="AH100" i="89"/>
  <c r="AF100" i="89"/>
  <c r="DP100" i="89" s="1"/>
  <c r="AD100" i="89"/>
  <c r="AB100" i="89"/>
  <c r="Z100" i="89"/>
  <c r="X100" i="89"/>
  <c r="V100" i="89"/>
  <c r="T100" i="89"/>
  <c r="R100" i="89"/>
  <c r="P100" i="89"/>
  <c r="N100" i="89"/>
  <c r="L100" i="89"/>
  <c r="J100" i="89"/>
  <c r="H100" i="89"/>
  <c r="F100" i="89"/>
  <c r="F207" i="89"/>
  <c r="H207" i="89"/>
  <c r="J207" i="89"/>
  <c r="L207" i="89"/>
  <c r="N207" i="89"/>
  <c r="P207" i="89"/>
  <c r="R207" i="89"/>
  <c r="T207" i="89"/>
  <c r="V207" i="89"/>
  <c r="X207" i="89"/>
  <c r="Z207" i="89"/>
  <c r="AB207" i="89"/>
  <c r="AD207" i="89"/>
  <c r="AF207" i="89"/>
  <c r="DH207" i="89" s="1"/>
  <c r="AH207" i="89"/>
  <c r="AJ207" i="89"/>
  <c r="DL207" i="89" s="1"/>
  <c r="AL207" i="89"/>
  <c r="AN207" i="89"/>
  <c r="DP207" i="89" s="1"/>
  <c r="AP207" i="89"/>
  <c r="AR207" i="89"/>
  <c r="AT207" i="89"/>
  <c r="AV207" i="89"/>
  <c r="AX207" i="89"/>
  <c r="AZ207" i="89"/>
  <c r="BB207" i="89"/>
  <c r="BD207" i="89"/>
  <c r="BF207" i="89"/>
  <c r="BH207" i="89"/>
  <c r="BJ207" i="89"/>
  <c r="BL207" i="89"/>
  <c r="BN207" i="89"/>
  <c r="BP207" i="89"/>
  <c r="BR207" i="89"/>
  <c r="BT207" i="89"/>
  <c r="BV207" i="89"/>
  <c r="BX207" i="89"/>
  <c r="BZ207" i="89"/>
  <c r="CB207" i="89"/>
  <c r="CC207" i="89" s="1"/>
  <c r="CF207" i="89"/>
  <c r="CG207" i="89"/>
  <c r="CH207" i="89" s="1"/>
  <c r="CK207" i="89"/>
  <c r="CL207" i="89" s="1"/>
  <c r="CN207" i="89"/>
  <c r="CO207" i="89"/>
  <c r="CP207" i="89" s="1"/>
  <c r="CR207" i="89"/>
  <c r="CS207" i="89"/>
  <c r="CT207" i="89" s="1"/>
  <c r="CW207" i="89"/>
  <c r="DA207" i="89"/>
  <c r="DE207" i="89"/>
  <c r="DI207" i="89"/>
  <c r="DM207" i="89"/>
  <c r="DQ207" i="89"/>
  <c r="DT207" i="89"/>
  <c r="DU207" i="89"/>
  <c r="DV207" i="89" s="1"/>
  <c r="DZ207" i="89"/>
  <c r="EA207" i="89" s="1"/>
  <c r="EC207" i="89"/>
  <c r="ED207" i="89"/>
  <c r="EE207" i="89" s="1"/>
  <c r="EG207" i="89"/>
  <c r="EH207" i="89"/>
  <c r="EI207" i="89" s="1"/>
  <c r="EP207" i="89"/>
  <c r="EQ207" i="89"/>
  <c r="ER207" i="89" s="1"/>
  <c r="EU207" i="89"/>
  <c r="EV207" i="89" s="1"/>
  <c r="EQ116" i="89"/>
  <c r="ER116" i="89" s="1"/>
  <c r="EP116" i="89"/>
  <c r="EH116" i="89"/>
  <c r="EI116" i="89" s="1"/>
  <c r="ED116" i="89"/>
  <c r="EE116" i="89" s="1"/>
  <c r="EC116" i="89"/>
  <c r="DU116" i="89"/>
  <c r="DV116" i="89" s="1"/>
  <c r="DT116" i="89"/>
  <c r="DQ116" i="89"/>
  <c r="DM116" i="89"/>
  <c r="DN116" i="89" s="1"/>
  <c r="DI116" i="89"/>
  <c r="DJ116" i="89" s="1"/>
  <c r="DE116" i="89"/>
  <c r="DF116" i="89" s="1"/>
  <c r="DA116" i="89"/>
  <c r="DB116" i="89" s="1"/>
  <c r="CW116" i="89"/>
  <c r="CX116" i="89" s="1"/>
  <c r="CS116" i="89"/>
  <c r="CT116" i="89" s="1"/>
  <c r="CR116" i="89"/>
  <c r="CO116" i="89"/>
  <c r="CP116" i="89" s="1"/>
  <c r="CN116" i="89"/>
  <c r="CK116" i="89"/>
  <c r="CL116" i="89" s="1"/>
  <c r="CG116" i="89"/>
  <c r="CH116" i="89" s="1"/>
  <c r="CF116" i="89"/>
  <c r="CB116" i="89"/>
  <c r="CC116" i="89" s="1"/>
  <c r="BZ116" i="89"/>
  <c r="BX116" i="89"/>
  <c r="BV116" i="89"/>
  <c r="BT116" i="89"/>
  <c r="BR116" i="89"/>
  <c r="BP116" i="89"/>
  <c r="BN116" i="89"/>
  <c r="BL116" i="89"/>
  <c r="BJ116" i="89"/>
  <c r="BH116" i="89"/>
  <c r="BF116" i="89"/>
  <c r="BD116" i="89"/>
  <c r="BB116" i="89"/>
  <c r="AZ116" i="89"/>
  <c r="AX116" i="89"/>
  <c r="AV116" i="89"/>
  <c r="AT116" i="89"/>
  <c r="AR116" i="89"/>
  <c r="AP116" i="89"/>
  <c r="AN116" i="89"/>
  <c r="AL116" i="89"/>
  <c r="AJ116" i="89"/>
  <c r="AH116" i="89"/>
  <c r="AF116" i="89"/>
  <c r="DP116" i="89" s="1"/>
  <c r="AD116" i="89"/>
  <c r="AB116" i="89"/>
  <c r="Z116" i="89"/>
  <c r="X116" i="89"/>
  <c r="V116" i="89"/>
  <c r="T116" i="89"/>
  <c r="R116" i="89"/>
  <c r="P116" i="89"/>
  <c r="N116" i="89"/>
  <c r="L116" i="89"/>
  <c r="J116" i="89"/>
  <c r="H116" i="89"/>
  <c r="F116" i="89"/>
  <c r="DL126" i="89" l="1"/>
  <c r="FZ126" i="89"/>
  <c r="GB126" i="89"/>
  <c r="FZ207" i="89"/>
  <c r="GB207" i="89"/>
  <c r="DL100" i="89"/>
  <c r="FZ100" i="89"/>
  <c r="GB100" i="89"/>
  <c r="DL116" i="89"/>
  <c r="FZ116" i="89"/>
  <c r="GB116" i="89"/>
  <c r="DL115" i="89"/>
  <c r="FZ115" i="89"/>
  <c r="GB115" i="89"/>
  <c r="DH126" i="89"/>
  <c r="CZ207" i="89"/>
  <c r="FR207" i="89"/>
  <c r="FT207" i="89"/>
  <c r="DH116" i="89"/>
  <c r="DH100" i="89"/>
  <c r="DH115" i="89"/>
  <c r="DD126" i="89"/>
  <c r="CV207" i="89"/>
  <c r="DD115" i="89"/>
  <c r="DD100" i="89"/>
  <c r="DD116" i="89"/>
  <c r="CZ126" i="89"/>
  <c r="CZ100" i="89"/>
  <c r="CZ116" i="89"/>
  <c r="CZ115" i="89"/>
  <c r="CJ207" i="89"/>
  <c r="CJ115" i="89"/>
  <c r="CJ116" i="89"/>
  <c r="CJ100" i="89"/>
  <c r="CJ126" i="89"/>
  <c r="DR100" i="89"/>
  <c r="DR207" i="89"/>
  <c r="DR115" i="89"/>
  <c r="CV115" i="89"/>
  <c r="DF207" i="89"/>
  <c r="DR126" i="89"/>
  <c r="DD207" i="89"/>
  <c r="DB207" i="89"/>
  <c r="CX207" i="89"/>
  <c r="DN207" i="89"/>
  <c r="DJ207" i="89"/>
  <c r="CV126" i="89"/>
  <c r="CV100" i="89"/>
  <c r="DR116" i="89"/>
  <c r="CV116" i="89"/>
  <c r="EU382" i="89" l="1"/>
  <c r="EV382" i="89" s="1"/>
  <c r="EU383" i="89"/>
  <c r="EV383" i="89" s="1"/>
  <c r="EU384" i="89"/>
  <c r="EV384" i="89" s="1"/>
  <c r="EU385" i="89"/>
  <c r="EV385" i="89" s="1"/>
  <c r="EU387" i="89"/>
  <c r="EV387" i="89" s="1"/>
  <c r="EU388" i="89"/>
  <c r="EV388" i="89" s="1"/>
  <c r="EU389" i="89"/>
  <c r="EV389" i="89" s="1"/>
  <c r="EU390" i="89"/>
  <c r="EV390" i="89" s="1"/>
  <c r="EU391" i="89"/>
  <c r="EV391" i="89" s="1"/>
  <c r="EU392" i="89"/>
  <c r="EV392" i="89" s="1"/>
  <c r="EU393" i="89"/>
  <c r="EV393" i="89" s="1"/>
  <c r="EU394" i="89"/>
  <c r="EV394" i="89" s="1"/>
  <c r="EU395" i="89"/>
  <c r="EV395" i="89" s="1"/>
  <c r="EU396" i="89"/>
  <c r="EV396" i="89" s="1"/>
  <c r="EU397" i="89"/>
  <c r="EV397" i="89" s="1"/>
  <c r="EU398" i="89"/>
  <c r="EV398" i="89" s="1"/>
  <c r="EU399" i="89"/>
  <c r="EV399" i="89" s="1"/>
  <c r="EU400" i="89"/>
  <c r="EV400" i="89" s="1"/>
  <c r="EU401" i="89"/>
  <c r="EV401" i="89" s="1"/>
  <c r="EU402" i="89"/>
  <c r="EV402" i="89" s="1"/>
  <c r="EU403" i="89"/>
  <c r="EV403" i="89" s="1"/>
  <c r="EU404" i="89"/>
  <c r="EV404" i="89" s="1"/>
  <c r="EU405" i="89"/>
  <c r="EV405" i="89" s="1"/>
  <c r="EU406" i="89"/>
  <c r="EV406" i="89" s="1"/>
  <c r="EU407" i="89"/>
  <c r="EV407" i="89" s="1"/>
  <c r="EU408" i="89"/>
  <c r="EV408" i="89" s="1"/>
  <c r="EU409" i="89"/>
  <c r="EV409" i="89" s="1"/>
  <c r="EU410" i="89"/>
  <c r="EV410" i="89" s="1"/>
  <c r="EU411" i="89"/>
  <c r="EV411" i="89" s="1"/>
  <c r="EU412" i="89"/>
  <c r="EV412" i="89" s="1"/>
  <c r="EU381" i="89"/>
  <c r="EV381" i="89" s="1"/>
  <c r="ET230" i="89"/>
  <c r="ET231" i="89"/>
  <c r="EU190" i="89"/>
  <c r="EV190" i="89" s="1"/>
  <c r="EU191" i="89"/>
  <c r="EV191" i="89" s="1"/>
  <c r="EU192" i="89"/>
  <c r="EV192" i="89" s="1"/>
  <c r="EU193" i="89"/>
  <c r="EV193" i="89" s="1"/>
  <c r="EU194" i="89"/>
  <c r="EV194" i="89" s="1"/>
  <c r="EU195" i="89"/>
  <c r="EV195" i="89" s="1"/>
  <c r="EU197" i="89"/>
  <c r="EV197" i="89" s="1"/>
  <c r="EU198" i="89"/>
  <c r="EV198" i="89" s="1"/>
  <c r="EU200" i="89"/>
  <c r="EV200" i="89" s="1"/>
  <c r="EU201" i="89"/>
  <c r="EV201" i="89" s="1"/>
  <c r="EU202" i="89"/>
  <c r="EV202" i="89" s="1"/>
  <c r="EU203" i="89"/>
  <c r="EV203" i="89" s="1"/>
  <c r="EU205" i="89"/>
  <c r="EV205" i="89" s="1"/>
  <c r="EU206" i="89"/>
  <c r="EV206" i="89" s="1"/>
  <c r="EU208" i="89"/>
  <c r="EV208" i="89" s="1"/>
  <c r="EU209" i="89"/>
  <c r="EV209" i="89" s="1"/>
  <c r="EU210" i="89"/>
  <c r="EV210" i="89" s="1"/>
  <c r="EU211" i="89"/>
  <c r="EV211" i="89" s="1"/>
  <c r="EU213" i="89"/>
  <c r="EV213" i="89" s="1"/>
  <c r="EU215" i="89"/>
  <c r="EV215" i="89" s="1"/>
  <c r="EU216" i="89"/>
  <c r="EV216" i="89" s="1"/>
  <c r="EU204" i="89"/>
  <c r="EV204" i="89" s="1"/>
  <c r="EU217" i="89"/>
  <c r="EV217" i="89" s="1"/>
  <c r="EU218" i="89"/>
  <c r="EV218" i="89" s="1"/>
  <c r="EU219" i="89"/>
  <c r="EV219" i="89" s="1"/>
  <c r="EU220" i="89"/>
  <c r="EV220" i="89" s="1"/>
  <c r="EU221" i="89"/>
  <c r="EV221" i="89" s="1"/>
  <c r="EU222" i="89"/>
  <c r="EV222" i="89" s="1"/>
  <c r="EU223" i="89"/>
  <c r="EV223" i="89" s="1"/>
  <c r="EU224" i="89"/>
  <c r="EV224" i="89" s="1"/>
  <c r="EU225" i="89"/>
  <c r="EV225" i="89" s="1"/>
  <c r="EU226" i="89"/>
  <c r="EV226" i="89" s="1"/>
  <c r="EU227" i="89"/>
  <c r="EV227" i="89" s="1"/>
  <c r="EU228" i="89"/>
  <c r="EV228" i="89" s="1"/>
  <c r="EU229" i="89"/>
  <c r="EV229" i="89" s="1"/>
  <c r="EU230" i="89"/>
  <c r="EV230" i="89" s="1"/>
  <c r="EU231" i="89"/>
  <c r="EV231" i="89" s="1"/>
  <c r="EU189" i="89"/>
  <c r="EV189" i="89" s="1"/>
  <c r="FE415" i="89" l="1"/>
  <c r="FG412" i="89"/>
  <c r="FH412" i="89" s="1"/>
  <c r="FG411" i="89"/>
  <c r="FH411" i="89" s="1"/>
  <c r="FG410" i="89"/>
  <c r="FH410" i="89" s="1"/>
  <c r="FG409" i="89"/>
  <c r="FH409" i="89" s="1"/>
  <c r="FG408" i="89"/>
  <c r="FH408" i="89" s="1"/>
  <c r="FG407" i="89"/>
  <c r="FH407" i="89" s="1"/>
  <c r="FG406" i="89"/>
  <c r="FH406" i="89" s="1"/>
  <c r="FG405" i="89"/>
  <c r="FH405" i="89" s="1"/>
  <c r="FG404" i="89"/>
  <c r="FH404" i="89" s="1"/>
  <c r="FG403" i="89"/>
  <c r="FH403" i="89" s="1"/>
  <c r="FG402" i="89"/>
  <c r="FH402" i="89" s="1"/>
  <c r="FG401" i="89"/>
  <c r="FH401" i="89" s="1"/>
  <c r="FG400" i="89"/>
  <c r="FH400" i="89" s="1"/>
  <c r="FG399" i="89"/>
  <c r="FH399" i="89" s="1"/>
  <c r="FG398" i="89"/>
  <c r="FH398" i="89" s="1"/>
  <c r="FG397" i="89"/>
  <c r="FH397" i="89" s="1"/>
  <c r="FG396" i="89"/>
  <c r="FH396" i="89" s="1"/>
  <c r="FG395" i="89"/>
  <c r="FH395" i="89" s="1"/>
  <c r="FG394" i="89"/>
  <c r="FH394" i="89" s="1"/>
  <c r="FG393" i="89"/>
  <c r="FH393" i="89" s="1"/>
  <c r="FG392" i="89"/>
  <c r="FH392" i="89" s="1"/>
  <c r="FG391" i="89"/>
  <c r="FH391" i="89" s="1"/>
  <c r="FG390" i="89"/>
  <c r="FH390" i="89" s="1"/>
  <c r="FG389" i="89"/>
  <c r="FH389" i="89" s="1"/>
  <c r="FG388" i="89"/>
  <c r="FH388" i="89" s="1"/>
  <c r="FG387" i="89"/>
  <c r="FH387" i="89" s="1"/>
  <c r="FG386" i="89"/>
  <c r="FH386" i="89" s="1"/>
  <c r="FG385" i="89"/>
  <c r="FH385" i="89" s="1"/>
  <c r="FG384" i="89"/>
  <c r="FH384" i="89" s="1"/>
  <c r="FG383" i="89"/>
  <c r="FH383" i="89" s="1"/>
  <c r="FG382" i="89"/>
  <c r="FH382" i="89" s="1"/>
  <c r="FG381" i="89"/>
  <c r="FH381" i="89" s="1"/>
  <c r="FE374" i="89"/>
  <c r="FF371" i="89"/>
  <c r="FG366" i="89"/>
  <c r="FG367" i="89"/>
  <c r="FG370" i="89"/>
  <c r="FG363" i="89"/>
  <c r="FG362" i="89"/>
  <c r="FG364" i="89"/>
  <c r="FG361" i="89"/>
  <c r="FG360" i="89"/>
  <c r="FG359" i="89"/>
  <c r="FG358" i="89"/>
  <c r="FG357" i="89"/>
  <c r="FG356" i="89"/>
  <c r="FG355" i="89"/>
  <c r="FG354" i="89"/>
  <c r="FG353" i="89"/>
  <c r="FG352" i="89"/>
  <c r="FG351" i="89"/>
  <c r="FG350" i="89"/>
  <c r="FG349" i="89"/>
  <c r="FG348" i="89"/>
  <c r="FG347" i="89"/>
  <c r="FG346" i="89"/>
  <c r="FG345" i="89"/>
  <c r="FG344" i="89"/>
  <c r="FG343" i="89"/>
  <c r="FG342" i="89"/>
  <c r="FG340" i="89"/>
  <c r="FG339" i="89"/>
  <c r="FG338" i="89"/>
  <c r="FG337" i="89"/>
  <c r="FG336" i="89"/>
  <c r="FG335" i="89"/>
  <c r="FG334" i="89"/>
  <c r="FG333" i="89"/>
  <c r="FG332" i="89"/>
  <c r="FG331" i="89"/>
  <c r="FG330" i="89"/>
  <c r="FE323" i="89"/>
  <c r="FG319" i="89"/>
  <c r="FH319" i="89" s="1"/>
  <c r="FG318" i="89"/>
  <c r="FH318" i="89" s="1"/>
  <c r="FG317" i="89"/>
  <c r="FH317" i="89" s="1"/>
  <c r="FG316" i="89"/>
  <c r="FH316" i="89" s="1"/>
  <c r="FG315" i="89"/>
  <c r="FH315" i="89" s="1"/>
  <c r="FG314" i="89"/>
  <c r="FH314" i="89" s="1"/>
  <c r="FG313" i="89"/>
  <c r="FH313" i="89" s="1"/>
  <c r="FG312" i="89"/>
  <c r="FH312" i="89" s="1"/>
  <c r="FG311" i="89"/>
  <c r="FH311" i="89" s="1"/>
  <c r="FG310" i="89"/>
  <c r="FH310" i="89" s="1"/>
  <c r="FG309" i="89"/>
  <c r="FH309" i="89" s="1"/>
  <c r="FG308" i="89"/>
  <c r="FH308" i="89" s="1"/>
  <c r="FG307" i="89"/>
  <c r="FH307" i="89" s="1"/>
  <c r="FG306" i="89"/>
  <c r="FH306" i="89" s="1"/>
  <c r="FG305" i="89"/>
  <c r="FH305" i="89" s="1"/>
  <c r="FG304" i="89"/>
  <c r="FH304" i="89" s="1"/>
  <c r="FG303" i="89"/>
  <c r="FH303" i="89" s="1"/>
  <c r="FG302" i="89"/>
  <c r="FH302" i="89" s="1"/>
  <c r="FG301" i="89"/>
  <c r="FH301" i="89" s="1"/>
  <c r="FG293" i="89"/>
  <c r="FH293" i="89" s="1"/>
  <c r="FG300" i="89"/>
  <c r="FH300" i="89" s="1"/>
  <c r="FG299" i="89"/>
  <c r="FH299" i="89" s="1"/>
  <c r="FG298" i="89"/>
  <c r="FH298" i="89" s="1"/>
  <c r="FG297" i="89"/>
  <c r="FH297" i="89" s="1"/>
  <c r="FG296" i="89"/>
  <c r="FH296" i="89" s="1"/>
  <c r="FG295" i="89"/>
  <c r="FH295" i="89" s="1"/>
  <c r="FG294" i="89"/>
  <c r="FH294" i="89" s="1"/>
  <c r="FG292" i="89"/>
  <c r="FH292" i="89" s="1"/>
  <c r="FG291" i="89"/>
  <c r="FH291" i="89" s="1"/>
  <c r="FG290" i="89"/>
  <c r="FH290" i="89" s="1"/>
  <c r="FG289" i="89"/>
  <c r="FH289" i="89" s="1"/>
  <c r="FG288" i="89"/>
  <c r="FH288" i="89" s="1"/>
  <c r="FG286" i="89"/>
  <c r="FH286" i="89" s="1"/>
  <c r="FG285" i="89"/>
  <c r="FH285" i="89" s="1"/>
  <c r="FG284" i="89"/>
  <c r="FH284" i="89" s="1"/>
  <c r="FG283" i="89"/>
  <c r="FH283" i="89" s="1"/>
  <c r="FG282" i="89"/>
  <c r="FH282" i="89" s="1"/>
  <c r="FG281" i="89"/>
  <c r="FH281" i="89" s="1"/>
  <c r="FE273" i="89"/>
  <c r="FG270" i="89"/>
  <c r="FF270" i="89"/>
  <c r="FG268" i="89"/>
  <c r="FG269" i="89"/>
  <c r="FG266" i="89"/>
  <c r="FG265" i="89"/>
  <c r="FG264" i="89"/>
  <c r="FG263" i="89"/>
  <c r="FG262" i="89"/>
  <c r="FG261" i="89"/>
  <c r="FG260" i="89"/>
  <c r="FG259" i="89"/>
  <c r="FG258" i="89"/>
  <c r="FG257" i="89"/>
  <c r="FG256" i="89"/>
  <c r="FG255" i="89"/>
  <c r="FG254" i="89"/>
  <c r="FG253" i="89"/>
  <c r="FG252" i="89"/>
  <c r="FG251" i="89"/>
  <c r="FG250" i="89"/>
  <c r="FG249" i="89"/>
  <c r="FG248" i="89"/>
  <c r="FG247" i="89"/>
  <c r="FG244" i="89"/>
  <c r="FG246" i="89"/>
  <c r="FG245" i="89"/>
  <c r="FG243" i="89"/>
  <c r="FG242" i="89"/>
  <c r="FG241" i="89"/>
  <c r="FG240" i="89"/>
  <c r="FG239" i="89"/>
  <c r="FE232" i="89"/>
  <c r="FE187" i="89"/>
  <c r="FE237" i="89" s="1"/>
  <c r="FE278" i="89" s="1"/>
  <c r="FE328" i="89" s="1"/>
  <c r="FE379" i="89" s="1"/>
  <c r="FE182" i="89"/>
  <c r="FE142" i="89"/>
  <c r="FE137" i="89"/>
  <c r="ES187" i="89"/>
  <c r="ES237" i="89" s="1"/>
  <c r="ES278" i="89" s="1"/>
  <c r="ES328" i="89" s="1"/>
  <c r="ES379" i="89" s="1"/>
  <c r="ES142" i="89"/>
  <c r="ES415" i="89"/>
  <c r="ES374" i="89"/>
  <c r="ES323" i="89"/>
  <c r="ES273" i="89"/>
  <c r="ES232" i="89"/>
  <c r="ES182" i="89"/>
  <c r="ES137" i="89"/>
  <c r="FG273" i="89" l="1"/>
  <c r="FG323" i="89"/>
  <c r="FG374" i="89"/>
  <c r="FG415" i="89"/>
  <c r="FG232" i="89"/>
  <c r="FG137" i="89"/>
  <c r="FG182" i="89"/>
  <c r="EU182" i="89"/>
  <c r="EU374" i="89"/>
  <c r="EU232" i="89"/>
  <c r="EU415" i="89"/>
  <c r="EU323" i="89"/>
  <c r="EU137" i="89"/>
  <c r="EU273" i="89"/>
  <c r="EQ145" i="89"/>
  <c r="ER145" i="89" s="1"/>
  <c r="EQ146" i="89"/>
  <c r="ER146" i="89" s="1"/>
  <c r="EQ147" i="89"/>
  <c r="ER147" i="89" s="1"/>
  <c r="EQ148" i="89"/>
  <c r="ER148" i="89" s="1"/>
  <c r="EQ149" i="89"/>
  <c r="ER149" i="89" s="1"/>
  <c r="EQ150" i="89"/>
  <c r="ER150" i="89" s="1"/>
  <c r="EQ152" i="89"/>
  <c r="ER152" i="89" s="1"/>
  <c r="EQ153" i="89"/>
  <c r="ER153" i="89" s="1"/>
  <c r="EQ154" i="89"/>
  <c r="ER154" i="89" s="1"/>
  <c r="EQ155" i="89"/>
  <c r="ER155" i="89" s="1"/>
  <c r="EQ156" i="89"/>
  <c r="ER156" i="89" s="1"/>
  <c r="EQ157" i="89"/>
  <c r="ER157" i="89" s="1"/>
  <c r="EQ158" i="89"/>
  <c r="ER158" i="89" s="1"/>
  <c r="EQ159" i="89"/>
  <c r="ER159" i="89" s="1"/>
  <c r="EQ160" i="89"/>
  <c r="ER160" i="89" s="1"/>
  <c r="EQ162" i="89"/>
  <c r="ER162" i="89" s="1"/>
  <c r="EQ163" i="89"/>
  <c r="ER163" i="89" s="1"/>
  <c r="EQ164" i="89"/>
  <c r="ER164" i="89" s="1"/>
  <c r="EQ165" i="89"/>
  <c r="ER165" i="89" s="1"/>
  <c r="EQ166" i="89"/>
  <c r="ER166" i="89" s="1"/>
  <c r="EQ161" i="89"/>
  <c r="ER161" i="89" s="1"/>
  <c r="EQ167" i="89"/>
  <c r="ER167" i="89" s="1"/>
  <c r="EQ168" i="89"/>
  <c r="ER168" i="89" s="1"/>
  <c r="EQ169" i="89"/>
  <c r="ER169" i="89" s="1"/>
  <c r="EQ170" i="89"/>
  <c r="ER170" i="89" s="1"/>
  <c r="EQ171" i="89"/>
  <c r="ER171" i="89" s="1"/>
  <c r="EQ172" i="89"/>
  <c r="ER172" i="89" s="1"/>
  <c r="EQ173" i="89"/>
  <c r="ER173" i="89" s="1"/>
  <c r="EQ174" i="89"/>
  <c r="ER174" i="89" s="1"/>
  <c r="EQ175" i="89"/>
  <c r="ER175" i="89" s="1"/>
  <c r="EQ176" i="89"/>
  <c r="ER176" i="89" s="1"/>
  <c r="EQ179" i="89"/>
  <c r="ER179" i="89" s="1"/>
  <c r="EQ178" i="89"/>
  <c r="ER178" i="89" s="1"/>
  <c r="EQ144" i="89"/>
  <c r="ER144" i="89" s="1"/>
  <c r="EQ281" i="89"/>
  <c r="ER281" i="89" s="1"/>
  <c r="EQ282" i="89"/>
  <c r="ER282" i="89" s="1"/>
  <c r="EQ283" i="89"/>
  <c r="ER283" i="89" s="1"/>
  <c r="EQ284" i="89"/>
  <c r="ER284" i="89" s="1"/>
  <c r="EQ285" i="89"/>
  <c r="ER285" i="89" s="1"/>
  <c r="EQ286" i="89"/>
  <c r="ER286" i="89" s="1"/>
  <c r="EQ288" i="89"/>
  <c r="ER288" i="89" s="1"/>
  <c r="EQ289" i="89"/>
  <c r="ER289" i="89" s="1"/>
  <c r="EQ290" i="89"/>
  <c r="ER290" i="89" s="1"/>
  <c r="EQ291" i="89"/>
  <c r="ER291" i="89" s="1"/>
  <c r="EQ292" i="89"/>
  <c r="ER292" i="89" s="1"/>
  <c r="EQ294" i="89"/>
  <c r="ER294" i="89" s="1"/>
  <c r="EQ295" i="89"/>
  <c r="ER295" i="89" s="1"/>
  <c r="EQ296" i="89"/>
  <c r="ER296" i="89" s="1"/>
  <c r="EQ297" i="89"/>
  <c r="ER297" i="89" s="1"/>
  <c r="EQ298" i="89"/>
  <c r="ER298" i="89" s="1"/>
  <c r="EQ299" i="89"/>
  <c r="ER299" i="89" s="1"/>
  <c r="EQ300" i="89"/>
  <c r="ER300" i="89" s="1"/>
  <c r="EQ293" i="89"/>
  <c r="ER293" i="89" s="1"/>
  <c r="EQ301" i="89"/>
  <c r="ER301" i="89" s="1"/>
  <c r="EQ302" i="89"/>
  <c r="ER302" i="89" s="1"/>
  <c r="EQ303" i="89"/>
  <c r="ER303" i="89" s="1"/>
  <c r="EQ304" i="89"/>
  <c r="ER304" i="89" s="1"/>
  <c r="EQ305" i="89"/>
  <c r="ER305" i="89" s="1"/>
  <c r="EQ306" i="89"/>
  <c r="ER306" i="89" s="1"/>
  <c r="EQ307" i="89"/>
  <c r="ER307" i="89" s="1"/>
  <c r="EQ308" i="89"/>
  <c r="ER308" i="89" s="1"/>
  <c r="EQ309" i="89"/>
  <c r="ER309" i="89" s="1"/>
  <c r="EQ310" i="89"/>
  <c r="ER310" i="89" s="1"/>
  <c r="EQ311" i="89"/>
  <c r="ER311" i="89" s="1"/>
  <c r="EQ312" i="89"/>
  <c r="ER312" i="89" s="1"/>
  <c r="EQ313" i="89"/>
  <c r="ER313" i="89" s="1"/>
  <c r="EQ314" i="89"/>
  <c r="ER314" i="89" s="1"/>
  <c r="EQ315" i="89"/>
  <c r="ER315" i="89" s="1"/>
  <c r="EQ316" i="89"/>
  <c r="ER316" i="89" s="1"/>
  <c r="EQ317" i="89"/>
  <c r="ER317" i="89" s="1"/>
  <c r="EQ318" i="89"/>
  <c r="ER318" i="89" s="1"/>
  <c r="EQ319" i="89"/>
  <c r="ER319" i="89" s="1"/>
  <c r="EQ320" i="89"/>
  <c r="ER320" i="89" s="1"/>
  <c r="EQ280" i="89"/>
  <c r="ER280" i="89" s="1"/>
  <c r="EP319" i="89"/>
  <c r="EL319" i="89"/>
  <c r="EM319" i="89" s="1"/>
  <c r="EK319" i="89"/>
  <c r="EH319" i="89"/>
  <c r="EI319" i="89" s="1"/>
  <c r="EG319" i="89"/>
  <c r="ED319" i="89"/>
  <c r="EE319" i="89" s="1"/>
  <c r="EC319" i="89"/>
  <c r="DY319" i="89"/>
  <c r="DU319" i="89"/>
  <c r="DQ319" i="89"/>
  <c r="DM319" i="89"/>
  <c r="DI319" i="89"/>
  <c r="DE319" i="89"/>
  <c r="DA319" i="89"/>
  <c r="CW319" i="89"/>
  <c r="CS319" i="89"/>
  <c r="CO319" i="89"/>
  <c r="CP319" i="89" s="1"/>
  <c r="CK319" i="89"/>
  <c r="CG319" i="89"/>
  <c r="CF319" i="89"/>
  <c r="CB319" i="89"/>
  <c r="CC319" i="89" s="1"/>
  <c r="BZ319" i="89"/>
  <c r="BX319" i="89"/>
  <c r="BV319" i="89"/>
  <c r="BT319" i="89"/>
  <c r="BR319" i="89"/>
  <c r="BP319" i="89"/>
  <c r="BN319" i="89"/>
  <c r="BL319" i="89"/>
  <c r="BJ319" i="89"/>
  <c r="BH319" i="89"/>
  <c r="BF319" i="89"/>
  <c r="BD319" i="89"/>
  <c r="BB319" i="89"/>
  <c r="AZ319" i="89"/>
  <c r="AX319" i="89"/>
  <c r="AV319" i="89"/>
  <c r="DZ319" i="89" s="1"/>
  <c r="EA319" i="89" s="1"/>
  <c r="AT319" i="89"/>
  <c r="AR319" i="89"/>
  <c r="DT319" i="89" s="1"/>
  <c r="AP319" i="89"/>
  <c r="AN319" i="89"/>
  <c r="DP319" i="89" s="1"/>
  <c r="AL319" i="89"/>
  <c r="AJ319" i="89"/>
  <c r="DL319" i="89" s="1"/>
  <c r="AH319" i="89"/>
  <c r="AF319" i="89"/>
  <c r="DH319" i="89" s="1"/>
  <c r="AD319" i="89"/>
  <c r="AB319" i="89"/>
  <c r="Z319" i="89"/>
  <c r="X319" i="89"/>
  <c r="V319" i="89"/>
  <c r="T319" i="89"/>
  <c r="R319" i="89"/>
  <c r="P319" i="89"/>
  <c r="N319" i="89"/>
  <c r="L319" i="89"/>
  <c r="J319" i="89"/>
  <c r="H319" i="89"/>
  <c r="F319" i="89"/>
  <c r="EP318" i="89"/>
  <c r="EL318" i="89"/>
  <c r="EM318" i="89" s="1"/>
  <c r="EK318" i="89"/>
  <c r="EH318" i="89"/>
  <c r="EI318" i="89" s="1"/>
  <c r="EG318" i="89"/>
  <c r="ED318" i="89"/>
  <c r="EE318" i="89" s="1"/>
  <c r="EC318" i="89"/>
  <c r="DY318" i="89"/>
  <c r="DU318" i="89"/>
  <c r="DQ318" i="89"/>
  <c r="DM318" i="89"/>
  <c r="DI318" i="89"/>
  <c r="DE318" i="89"/>
  <c r="DA318" i="89"/>
  <c r="CW318" i="89"/>
  <c r="CS318" i="89"/>
  <c r="CO318" i="89"/>
  <c r="CP318" i="89" s="1"/>
  <c r="CK318" i="89"/>
  <c r="CG318" i="89"/>
  <c r="CF318" i="89"/>
  <c r="CB318" i="89"/>
  <c r="CC318" i="89" s="1"/>
  <c r="BZ318" i="89"/>
  <c r="BX318" i="89"/>
  <c r="BV318" i="89"/>
  <c r="BT318" i="89"/>
  <c r="BR318" i="89"/>
  <c r="BP318" i="89"/>
  <c r="BN318" i="89"/>
  <c r="BL318" i="89"/>
  <c r="BJ318" i="89"/>
  <c r="BH318" i="89"/>
  <c r="BF318" i="89"/>
  <c r="BD318" i="89"/>
  <c r="BB318" i="89"/>
  <c r="AZ318" i="89"/>
  <c r="AX318" i="89"/>
  <c r="AV318" i="89"/>
  <c r="DZ318" i="89" s="1"/>
  <c r="EA318" i="89" s="1"/>
  <c r="AT318" i="89"/>
  <c r="AR318" i="89"/>
  <c r="DT318" i="89" s="1"/>
  <c r="AP318" i="89"/>
  <c r="AN318" i="89"/>
  <c r="DP318" i="89" s="1"/>
  <c r="AL318" i="89"/>
  <c r="AJ318" i="89"/>
  <c r="DL318" i="89" s="1"/>
  <c r="AH318" i="89"/>
  <c r="AF318" i="89"/>
  <c r="AD318" i="89"/>
  <c r="AB318" i="89"/>
  <c r="Z318" i="89"/>
  <c r="X318" i="89"/>
  <c r="V318" i="89"/>
  <c r="T318" i="89"/>
  <c r="R318" i="89"/>
  <c r="P318" i="89"/>
  <c r="N318" i="89"/>
  <c r="L318" i="89"/>
  <c r="J318" i="89"/>
  <c r="H318" i="89"/>
  <c r="F318" i="89"/>
  <c r="EP314" i="89"/>
  <c r="EL314" i="89"/>
  <c r="EM314" i="89" s="1"/>
  <c r="EK314" i="89"/>
  <c r="EH314" i="89"/>
  <c r="EI314" i="89" s="1"/>
  <c r="EG314" i="89"/>
  <c r="ED314" i="89"/>
  <c r="EE314" i="89" s="1"/>
  <c r="EC314" i="89"/>
  <c r="DY314" i="89"/>
  <c r="DU314" i="89"/>
  <c r="DQ314" i="89"/>
  <c r="DM314" i="89"/>
  <c r="DI314" i="89"/>
  <c r="DE314" i="89"/>
  <c r="DA314" i="89"/>
  <c r="CW314" i="89"/>
  <c r="CS314" i="89"/>
  <c r="CO314" i="89"/>
  <c r="CP314" i="89" s="1"/>
  <c r="CK314" i="89"/>
  <c r="CG314" i="89"/>
  <c r="CF314" i="89"/>
  <c r="CB314" i="89"/>
  <c r="CC314" i="89" s="1"/>
  <c r="BZ314" i="89"/>
  <c r="BX314" i="89"/>
  <c r="BV314" i="89"/>
  <c r="BT314" i="89"/>
  <c r="BR314" i="89"/>
  <c r="BP314" i="89"/>
  <c r="BN314" i="89"/>
  <c r="BL314" i="89"/>
  <c r="BJ314" i="89"/>
  <c r="BH314" i="89"/>
  <c r="BF314" i="89"/>
  <c r="BD314" i="89"/>
  <c r="BB314" i="89"/>
  <c r="AZ314" i="89"/>
  <c r="AX314" i="89"/>
  <c r="AV314" i="89"/>
  <c r="DZ314" i="89" s="1"/>
  <c r="EA314" i="89" s="1"/>
  <c r="AT314" i="89"/>
  <c r="AR314" i="89"/>
  <c r="DT314" i="89" s="1"/>
  <c r="AP314" i="89"/>
  <c r="AN314" i="89"/>
  <c r="DP314" i="89" s="1"/>
  <c r="AL314" i="89"/>
  <c r="AJ314" i="89"/>
  <c r="AH314" i="89"/>
  <c r="AF314" i="89"/>
  <c r="DH314" i="89" s="1"/>
  <c r="AD314" i="89"/>
  <c r="AB314" i="89"/>
  <c r="Z314" i="89"/>
  <c r="X314" i="89"/>
  <c r="V314" i="89"/>
  <c r="T314" i="89"/>
  <c r="R314" i="89"/>
  <c r="P314" i="89"/>
  <c r="N314" i="89"/>
  <c r="L314" i="89"/>
  <c r="J314" i="89"/>
  <c r="H314" i="89"/>
  <c r="F314" i="89"/>
  <c r="EP317" i="89"/>
  <c r="EL317" i="89"/>
  <c r="EM317" i="89" s="1"/>
  <c r="EK317" i="89"/>
  <c r="EH317" i="89"/>
  <c r="EI317" i="89" s="1"/>
  <c r="EG317" i="89"/>
  <c r="ED317" i="89"/>
  <c r="EE317" i="89" s="1"/>
  <c r="EC317" i="89"/>
  <c r="DY317" i="89"/>
  <c r="DU317" i="89"/>
  <c r="DQ317" i="89"/>
  <c r="DM317" i="89"/>
  <c r="DI317" i="89"/>
  <c r="DE317" i="89"/>
  <c r="DA317" i="89"/>
  <c r="CW317" i="89"/>
  <c r="CS317" i="89"/>
  <c r="CO317" i="89"/>
  <c r="CP317" i="89" s="1"/>
  <c r="CK317" i="89"/>
  <c r="CG317" i="89"/>
  <c r="CF317" i="89"/>
  <c r="CB317" i="89"/>
  <c r="CC317" i="89" s="1"/>
  <c r="BZ317" i="89"/>
  <c r="BX317" i="89"/>
  <c r="BV317" i="89"/>
  <c r="BT317" i="89"/>
  <c r="BR317" i="89"/>
  <c r="BP317" i="89"/>
  <c r="BN317" i="89"/>
  <c r="BL317" i="89"/>
  <c r="BJ317" i="89"/>
  <c r="BH317" i="89"/>
  <c r="BF317" i="89"/>
  <c r="BD317" i="89"/>
  <c r="BB317" i="89"/>
  <c r="AZ317" i="89"/>
  <c r="AX317" i="89"/>
  <c r="AV317" i="89"/>
  <c r="DZ317" i="89" s="1"/>
  <c r="EA317" i="89" s="1"/>
  <c r="AT317" i="89"/>
  <c r="AR317" i="89"/>
  <c r="DT317" i="89" s="1"/>
  <c r="AP317" i="89"/>
  <c r="AN317" i="89"/>
  <c r="DP317" i="89" s="1"/>
  <c r="AL317" i="89"/>
  <c r="AJ317" i="89"/>
  <c r="DL317" i="89" s="1"/>
  <c r="AH317" i="89"/>
  <c r="AF317" i="89"/>
  <c r="AD317" i="89"/>
  <c r="AB317" i="89"/>
  <c r="Z317" i="89"/>
  <c r="X317" i="89"/>
  <c r="V317" i="89"/>
  <c r="T317" i="89"/>
  <c r="R317" i="89"/>
  <c r="P317" i="89"/>
  <c r="N317" i="89"/>
  <c r="L317" i="89"/>
  <c r="J317" i="89"/>
  <c r="H317" i="89"/>
  <c r="F317" i="89"/>
  <c r="EQ190" i="89"/>
  <c r="EQ191" i="89"/>
  <c r="ER191" i="89" s="1"/>
  <c r="EQ192" i="89"/>
  <c r="ER192" i="89" s="1"/>
  <c r="EQ193" i="89"/>
  <c r="ER193" i="89" s="1"/>
  <c r="EQ194" i="89"/>
  <c r="ER194" i="89" s="1"/>
  <c r="EQ195" i="89"/>
  <c r="ER195" i="89" s="1"/>
  <c r="EQ197" i="89"/>
  <c r="ER197" i="89" s="1"/>
  <c r="EQ198" i="89"/>
  <c r="ER198" i="89" s="1"/>
  <c r="EQ200" i="89"/>
  <c r="ER200" i="89" s="1"/>
  <c r="EQ201" i="89"/>
  <c r="ER201" i="89" s="1"/>
  <c r="EQ202" i="89"/>
  <c r="ER202" i="89" s="1"/>
  <c r="EQ203" i="89"/>
  <c r="ER203" i="89" s="1"/>
  <c r="EQ205" i="89"/>
  <c r="ER205" i="89" s="1"/>
  <c r="EQ206" i="89"/>
  <c r="ER206" i="89" s="1"/>
  <c r="EQ208" i="89"/>
  <c r="ER208" i="89" s="1"/>
  <c r="EQ209" i="89"/>
  <c r="ER209" i="89" s="1"/>
  <c r="EQ210" i="89"/>
  <c r="ER210" i="89" s="1"/>
  <c r="EQ211" i="89"/>
  <c r="ER211" i="89" s="1"/>
  <c r="EQ213" i="89"/>
  <c r="ER213" i="89" s="1"/>
  <c r="EQ215" i="89"/>
  <c r="ER215" i="89" s="1"/>
  <c r="EQ216" i="89"/>
  <c r="ER216" i="89" s="1"/>
  <c r="EQ204" i="89"/>
  <c r="ER204" i="89" s="1"/>
  <c r="EQ217" i="89"/>
  <c r="ER217" i="89" s="1"/>
  <c r="EQ218" i="89"/>
  <c r="ER218" i="89" s="1"/>
  <c r="EQ219" i="89"/>
  <c r="ER219" i="89" s="1"/>
  <c r="EQ220" i="89"/>
  <c r="ER220" i="89" s="1"/>
  <c r="EQ221" i="89"/>
  <c r="ER221" i="89" s="1"/>
  <c r="EQ222" i="89"/>
  <c r="ER222" i="89" s="1"/>
  <c r="EQ223" i="89"/>
  <c r="ER223" i="89" s="1"/>
  <c r="EQ224" i="89"/>
  <c r="ER224" i="89" s="1"/>
  <c r="EQ225" i="89"/>
  <c r="ER225" i="89" s="1"/>
  <c r="EQ226" i="89"/>
  <c r="ER226" i="89" s="1"/>
  <c r="EQ227" i="89"/>
  <c r="ER227" i="89" s="1"/>
  <c r="EQ228" i="89"/>
  <c r="ER228" i="89" s="1"/>
  <c r="EQ229" i="89"/>
  <c r="ER229" i="89" s="1"/>
  <c r="EQ230" i="89"/>
  <c r="ER230" i="89" s="1"/>
  <c r="EQ231" i="89"/>
  <c r="ER231" i="89" s="1"/>
  <c r="EQ189" i="89"/>
  <c r="ER189" i="89" s="1"/>
  <c r="EQ331" i="89"/>
  <c r="ER331" i="89" s="1"/>
  <c r="EQ332" i="89"/>
  <c r="ER332" i="89" s="1"/>
  <c r="EQ333" i="89"/>
  <c r="ER333" i="89" s="1"/>
  <c r="EQ334" i="89"/>
  <c r="ER334" i="89" s="1"/>
  <c r="EQ335" i="89"/>
  <c r="ER335" i="89" s="1"/>
  <c r="EQ336" i="89"/>
  <c r="ER336" i="89" s="1"/>
  <c r="EQ337" i="89"/>
  <c r="ER337" i="89" s="1"/>
  <c r="EQ338" i="89"/>
  <c r="ER338" i="89" s="1"/>
  <c r="EQ339" i="89"/>
  <c r="ER339" i="89" s="1"/>
  <c r="EQ340" i="89"/>
  <c r="ER340" i="89" s="1"/>
  <c r="EQ342" i="89"/>
  <c r="ER342" i="89" s="1"/>
  <c r="EQ343" i="89"/>
  <c r="ER343" i="89" s="1"/>
  <c r="EQ344" i="89"/>
  <c r="ER344" i="89" s="1"/>
  <c r="EQ345" i="89"/>
  <c r="ER345" i="89" s="1"/>
  <c r="EQ346" i="89"/>
  <c r="ER346" i="89" s="1"/>
  <c r="EQ347" i="89"/>
  <c r="ER347" i="89" s="1"/>
  <c r="EQ348" i="89"/>
  <c r="ER348" i="89" s="1"/>
  <c r="EQ349" i="89"/>
  <c r="ER349" i="89" s="1"/>
  <c r="EQ350" i="89"/>
  <c r="ER350" i="89" s="1"/>
  <c r="EQ351" i="89"/>
  <c r="ER351" i="89" s="1"/>
  <c r="EQ352" i="89"/>
  <c r="ER352" i="89" s="1"/>
  <c r="EQ353" i="89"/>
  <c r="ER353" i="89" s="1"/>
  <c r="EQ354" i="89"/>
  <c r="ER354" i="89" s="1"/>
  <c r="EQ355" i="89"/>
  <c r="ER355" i="89" s="1"/>
  <c r="EQ356" i="89"/>
  <c r="ER356" i="89" s="1"/>
  <c r="EQ357" i="89"/>
  <c r="ER357" i="89" s="1"/>
  <c r="EQ358" i="89"/>
  <c r="ER358" i="89" s="1"/>
  <c r="EQ359" i="89"/>
  <c r="ER359" i="89" s="1"/>
  <c r="EQ360" i="89"/>
  <c r="ER360" i="89" s="1"/>
  <c r="EQ361" i="89"/>
  <c r="ER361" i="89" s="1"/>
  <c r="EQ364" i="89"/>
  <c r="ER364" i="89" s="1"/>
  <c r="EQ362" i="89"/>
  <c r="ER362" i="89" s="1"/>
  <c r="EQ363" i="89"/>
  <c r="ER363" i="89" s="1"/>
  <c r="EQ370" i="89"/>
  <c r="ER370" i="89" s="1"/>
  <c r="EQ367" i="89"/>
  <c r="ER367" i="89" s="1"/>
  <c r="EQ366" i="89"/>
  <c r="ER366" i="89" s="1"/>
  <c r="EQ330" i="89"/>
  <c r="ER330" i="89" s="1"/>
  <c r="EO137" i="89"/>
  <c r="EO182" i="89"/>
  <c r="EO232" i="89"/>
  <c r="EO273" i="89"/>
  <c r="EO323" i="89"/>
  <c r="EO374" i="89"/>
  <c r="EO415" i="89"/>
  <c r="EQ412" i="89"/>
  <c r="ER412" i="89" s="1"/>
  <c r="EP412" i="89"/>
  <c r="EQ411" i="89"/>
  <c r="ER411" i="89" s="1"/>
  <c r="EP411" i="89"/>
  <c r="EQ410" i="89"/>
  <c r="ER410" i="89" s="1"/>
  <c r="EP410" i="89"/>
  <c r="EQ409" i="89"/>
  <c r="ER409" i="89" s="1"/>
  <c r="EP409" i="89"/>
  <c r="EQ408" i="89"/>
  <c r="ER408" i="89" s="1"/>
  <c r="EP408" i="89"/>
  <c r="EQ407" i="89"/>
  <c r="ER407" i="89" s="1"/>
  <c r="EP407" i="89"/>
  <c r="EQ406" i="89"/>
  <c r="ER406" i="89" s="1"/>
  <c r="EP406" i="89"/>
  <c r="EQ405" i="89"/>
  <c r="ER405" i="89" s="1"/>
  <c r="EP405" i="89"/>
  <c r="EQ404" i="89"/>
  <c r="ER404" i="89" s="1"/>
  <c r="EP404" i="89"/>
  <c r="EQ403" i="89"/>
  <c r="ER403" i="89" s="1"/>
  <c r="EP403" i="89"/>
  <c r="EQ402" i="89"/>
  <c r="ER402" i="89" s="1"/>
  <c r="EP402" i="89"/>
  <c r="EQ401" i="89"/>
  <c r="ER401" i="89" s="1"/>
  <c r="EP401" i="89"/>
  <c r="EQ400" i="89"/>
  <c r="ER400" i="89" s="1"/>
  <c r="EP400" i="89"/>
  <c r="EQ399" i="89"/>
  <c r="ER399" i="89" s="1"/>
  <c r="EP399" i="89"/>
  <c r="EQ398" i="89"/>
  <c r="ER398" i="89" s="1"/>
  <c r="EP398" i="89"/>
  <c r="EQ397" i="89"/>
  <c r="ER397" i="89" s="1"/>
  <c r="EP397" i="89"/>
  <c r="EQ396" i="89"/>
  <c r="ER396" i="89" s="1"/>
  <c r="EP396" i="89"/>
  <c r="EQ395" i="89"/>
  <c r="ER395" i="89" s="1"/>
  <c r="EP395" i="89"/>
  <c r="EQ394" i="89"/>
  <c r="ER394" i="89" s="1"/>
  <c r="EP394" i="89"/>
  <c r="EQ393" i="89"/>
  <c r="ER393" i="89" s="1"/>
  <c r="EP393" i="89"/>
  <c r="EQ392" i="89"/>
  <c r="ER392" i="89" s="1"/>
  <c r="EP392" i="89"/>
  <c r="EQ391" i="89"/>
  <c r="ER391" i="89" s="1"/>
  <c r="EP391" i="89"/>
  <c r="EQ390" i="89"/>
  <c r="ER390" i="89" s="1"/>
  <c r="EP390" i="89"/>
  <c r="EQ389" i="89"/>
  <c r="ER389" i="89" s="1"/>
  <c r="EP389" i="89"/>
  <c r="EQ388" i="89"/>
  <c r="ER388" i="89" s="1"/>
  <c r="EP388" i="89"/>
  <c r="EQ387" i="89"/>
  <c r="ER387" i="89" s="1"/>
  <c r="EP387" i="89"/>
  <c r="EQ386" i="89"/>
  <c r="ER386" i="89" s="1"/>
  <c r="EP386" i="89"/>
  <c r="EQ385" i="89"/>
  <c r="ER385" i="89" s="1"/>
  <c r="EP385" i="89"/>
  <c r="EQ384" i="89"/>
  <c r="ER384" i="89" s="1"/>
  <c r="EP384" i="89"/>
  <c r="EQ383" i="89"/>
  <c r="ER383" i="89" s="1"/>
  <c r="EP383" i="89"/>
  <c r="EQ382" i="89"/>
  <c r="ER382" i="89" s="1"/>
  <c r="EP382" i="89"/>
  <c r="EQ381" i="89"/>
  <c r="ER381" i="89" s="1"/>
  <c r="EP381" i="89"/>
  <c r="EP337" i="89"/>
  <c r="EL337" i="89"/>
  <c r="EM337" i="89" s="1"/>
  <c r="EK337" i="89"/>
  <c r="EH337" i="89"/>
  <c r="EI337" i="89" s="1"/>
  <c r="EG337" i="89"/>
  <c r="ED337" i="89"/>
  <c r="EE337" i="89" s="1"/>
  <c r="EC337" i="89"/>
  <c r="DY337" i="89"/>
  <c r="DU337" i="89"/>
  <c r="DQ337" i="89"/>
  <c r="DM337" i="89"/>
  <c r="DI337" i="89"/>
  <c r="DE337" i="89"/>
  <c r="DA337" i="89"/>
  <c r="CW337" i="89"/>
  <c r="CS337" i="89"/>
  <c r="CO337" i="89"/>
  <c r="CP337" i="89" s="1"/>
  <c r="CK337" i="89"/>
  <c r="CL337" i="89" s="1"/>
  <c r="CG337" i="89"/>
  <c r="CF337" i="89"/>
  <c r="CB337" i="89"/>
  <c r="CC337" i="89" s="1"/>
  <c r="BZ337" i="89"/>
  <c r="BX337" i="89"/>
  <c r="BV337" i="89"/>
  <c r="BT337" i="89"/>
  <c r="BR337" i="89"/>
  <c r="BP337" i="89"/>
  <c r="BN337" i="89"/>
  <c r="BL337" i="89"/>
  <c r="BJ337" i="89"/>
  <c r="BH337" i="89"/>
  <c r="BF337" i="89"/>
  <c r="BD337" i="89"/>
  <c r="BB337" i="89"/>
  <c r="AZ337" i="89"/>
  <c r="AX337" i="89"/>
  <c r="AV337" i="89"/>
  <c r="DZ337" i="89" s="1"/>
  <c r="EA337" i="89" s="1"/>
  <c r="AT337" i="89"/>
  <c r="AR337" i="89"/>
  <c r="DT337" i="89" s="1"/>
  <c r="AP337" i="89"/>
  <c r="AN337" i="89"/>
  <c r="DP337" i="89" s="1"/>
  <c r="AL337" i="89"/>
  <c r="AJ337" i="89"/>
  <c r="DL337" i="89" s="1"/>
  <c r="AH337" i="89"/>
  <c r="AF337" i="89"/>
  <c r="DH337" i="89" s="1"/>
  <c r="AD337" i="89"/>
  <c r="AB337" i="89"/>
  <c r="Z337" i="89"/>
  <c r="X337" i="89"/>
  <c r="FV337" i="89" s="1"/>
  <c r="V337" i="89"/>
  <c r="T337" i="89"/>
  <c r="R337" i="89"/>
  <c r="P337" i="89"/>
  <c r="N337" i="89"/>
  <c r="L337" i="89"/>
  <c r="FH337" i="89" s="1"/>
  <c r="J337" i="89"/>
  <c r="H337" i="89"/>
  <c r="F337" i="89"/>
  <c r="FV314" i="89" l="1"/>
  <c r="FV317" i="89"/>
  <c r="FV318" i="89"/>
  <c r="FV319" i="89"/>
  <c r="DD319" i="89"/>
  <c r="FZ319" i="89"/>
  <c r="GB319" i="89"/>
  <c r="DD314" i="89"/>
  <c r="FZ314" i="89"/>
  <c r="GB314" i="89"/>
  <c r="DD337" i="89"/>
  <c r="FZ337" i="89"/>
  <c r="GB337" i="89"/>
  <c r="DD317" i="89"/>
  <c r="FZ317" i="89"/>
  <c r="GB317" i="89"/>
  <c r="DD318" i="89"/>
  <c r="FZ318" i="89"/>
  <c r="GB318" i="89"/>
  <c r="CZ314" i="89"/>
  <c r="FR314" i="89"/>
  <c r="FT314" i="89"/>
  <c r="FR318" i="89"/>
  <c r="FT318" i="89"/>
  <c r="FR317" i="89"/>
  <c r="FT317" i="89"/>
  <c r="FR337" i="89"/>
  <c r="CZ319" i="89"/>
  <c r="FR319" i="89"/>
  <c r="FT319" i="89"/>
  <c r="CV314" i="89"/>
  <c r="FN314" i="89"/>
  <c r="FP314" i="89"/>
  <c r="CV337" i="89"/>
  <c r="FN337" i="89"/>
  <c r="CV318" i="89"/>
  <c r="FN318" i="89"/>
  <c r="FP318" i="89"/>
  <c r="CV319" i="89"/>
  <c r="FN319" i="89"/>
  <c r="FP319" i="89"/>
  <c r="CV317" i="89"/>
  <c r="FN317" i="89"/>
  <c r="FP317" i="89"/>
  <c r="CR318" i="89"/>
  <c r="FJ318" i="89"/>
  <c r="CR337" i="89"/>
  <c r="FJ337" i="89"/>
  <c r="CR319" i="89"/>
  <c r="FJ319" i="89"/>
  <c r="CR317" i="89"/>
  <c r="FJ317" i="89"/>
  <c r="CR314" i="89"/>
  <c r="FJ314" i="89"/>
  <c r="FB317" i="89"/>
  <c r="FB314" i="89"/>
  <c r="FB337" i="89"/>
  <c r="FB318" i="89"/>
  <c r="FB319" i="89"/>
  <c r="FG464" i="89"/>
  <c r="FG462" i="89"/>
  <c r="CN319" i="89"/>
  <c r="FF319" i="89"/>
  <c r="CN317" i="89"/>
  <c r="FF317" i="89"/>
  <c r="FG463" i="89"/>
  <c r="CN314" i="89"/>
  <c r="FF314" i="89"/>
  <c r="CN337" i="89"/>
  <c r="FF337" i="89"/>
  <c r="CN318" i="89"/>
  <c r="FF318" i="89"/>
  <c r="EU463" i="89"/>
  <c r="EU462" i="89"/>
  <c r="CJ337" i="89"/>
  <c r="CJ318" i="89"/>
  <c r="CL318" i="89" s="1"/>
  <c r="EU464" i="89"/>
  <c r="CJ319" i="89"/>
  <c r="CL319" i="89" s="1"/>
  <c r="DR317" i="89"/>
  <c r="DV314" i="89"/>
  <c r="DJ337" i="89"/>
  <c r="ER415" i="89"/>
  <c r="CX319" i="89"/>
  <c r="DJ317" i="89"/>
  <c r="DN319" i="89"/>
  <c r="EP415" i="89"/>
  <c r="DN337" i="89"/>
  <c r="CT314" i="89"/>
  <c r="EQ415" i="89"/>
  <c r="CT337" i="89"/>
  <c r="CX337" i="89"/>
  <c r="CH337" i="89"/>
  <c r="DN317" i="89"/>
  <c r="CX314" i="89"/>
  <c r="CX317" i="89"/>
  <c r="DB319" i="89"/>
  <c r="DJ319" i="89"/>
  <c r="CT319" i="89"/>
  <c r="CH319" i="89"/>
  <c r="DR319" i="89"/>
  <c r="DV319" i="89"/>
  <c r="DF319" i="89"/>
  <c r="DF317" i="89"/>
  <c r="CT317" i="89"/>
  <c r="DR318" i="89"/>
  <c r="CX318" i="89"/>
  <c r="CH318" i="89"/>
  <c r="DF318" i="89"/>
  <c r="CH317" i="89"/>
  <c r="DB317" i="89"/>
  <c r="DJ318" i="89"/>
  <c r="DH318" i="89"/>
  <c r="DN318" i="89"/>
  <c r="CT318" i="89"/>
  <c r="DB318" i="89"/>
  <c r="DV318" i="89"/>
  <c r="CZ318" i="89"/>
  <c r="CJ314" i="89"/>
  <c r="CL314" i="89" s="1"/>
  <c r="DB314" i="89"/>
  <c r="DJ314" i="89"/>
  <c r="DN314" i="89"/>
  <c r="DF314" i="89"/>
  <c r="DR314" i="89"/>
  <c r="CH314" i="89"/>
  <c r="EQ232" i="89"/>
  <c r="DL314" i="89"/>
  <c r="CJ317" i="89"/>
  <c r="CL317" i="89" s="1"/>
  <c r="DV317" i="89"/>
  <c r="DH317" i="89"/>
  <c r="ER190" i="89"/>
  <c r="CZ317" i="89"/>
  <c r="DR337" i="89"/>
  <c r="DF337" i="89"/>
  <c r="DB337" i="89"/>
  <c r="DV337" i="89"/>
  <c r="CZ337" i="89"/>
  <c r="EQ270" i="89" l="1"/>
  <c r="ER270" i="89" s="1"/>
  <c r="EP270" i="89"/>
  <c r="EQ268" i="89"/>
  <c r="ER268" i="89" s="1"/>
  <c r="EP268" i="89"/>
  <c r="EQ269" i="89"/>
  <c r="ER269" i="89" s="1"/>
  <c r="EP269" i="89"/>
  <c r="EQ266" i="89"/>
  <c r="ER266" i="89" s="1"/>
  <c r="EP266" i="89"/>
  <c r="EQ265" i="89"/>
  <c r="ER265" i="89" s="1"/>
  <c r="EP265" i="89"/>
  <c r="EQ264" i="89"/>
  <c r="ER264" i="89" s="1"/>
  <c r="EP264" i="89"/>
  <c r="EQ263" i="89"/>
  <c r="ER263" i="89" s="1"/>
  <c r="EP263" i="89"/>
  <c r="EQ262" i="89"/>
  <c r="ER262" i="89" s="1"/>
  <c r="EP262" i="89"/>
  <c r="EQ261" i="89"/>
  <c r="ER261" i="89" s="1"/>
  <c r="EP261" i="89"/>
  <c r="EQ260" i="89"/>
  <c r="ER260" i="89" s="1"/>
  <c r="EP260" i="89"/>
  <c r="EQ259" i="89"/>
  <c r="ER259" i="89" s="1"/>
  <c r="EP259" i="89"/>
  <c r="EQ258" i="89"/>
  <c r="ER258" i="89" s="1"/>
  <c r="EP258" i="89"/>
  <c r="EQ257" i="89"/>
  <c r="ER257" i="89" s="1"/>
  <c r="EP257" i="89"/>
  <c r="EQ256" i="89"/>
  <c r="ER256" i="89" s="1"/>
  <c r="EP256" i="89"/>
  <c r="EQ255" i="89"/>
  <c r="ER255" i="89" s="1"/>
  <c r="EP255" i="89"/>
  <c r="EQ254" i="89"/>
  <c r="ER254" i="89" s="1"/>
  <c r="EP254" i="89"/>
  <c r="EQ253" i="89"/>
  <c r="ER253" i="89" s="1"/>
  <c r="EP253" i="89"/>
  <c r="EQ252" i="89"/>
  <c r="ER252" i="89" s="1"/>
  <c r="EP252" i="89"/>
  <c r="EQ251" i="89"/>
  <c r="ER251" i="89" s="1"/>
  <c r="EP251" i="89"/>
  <c r="EQ250" i="89"/>
  <c r="ER250" i="89" s="1"/>
  <c r="EP250" i="89"/>
  <c r="EQ249" i="89"/>
  <c r="ER249" i="89" s="1"/>
  <c r="EP249" i="89"/>
  <c r="EQ248" i="89"/>
  <c r="ER248" i="89" s="1"/>
  <c r="EP248" i="89"/>
  <c r="EQ247" i="89"/>
  <c r="ER247" i="89" s="1"/>
  <c r="EP247" i="89"/>
  <c r="EQ244" i="89"/>
  <c r="ER244" i="89" s="1"/>
  <c r="EP244" i="89"/>
  <c r="EQ246" i="89"/>
  <c r="ER246" i="89" s="1"/>
  <c r="EP246" i="89"/>
  <c r="EQ245" i="89"/>
  <c r="ER245" i="89" s="1"/>
  <c r="EP245" i="89"/>
  <c r="EQ243" i="89"/>
  <c r="ER243" i="89" s="1"/>
  <c r="EP243" i="89"/>
  <c r="EQ242" i="89"/>
  <c r="ER242" i="89" s="1"/>
  <c r="EP242" i="89"/>
  <c r="EQ241" i="89"/>
  <c r="EP241" i="89"/>
  <c r="EQ240" i="89"/>
  <c r="ER240" i="89" s="1"/>
  <c r="EP240" i="89"/>
  <c r="EQ239" i="89"/>
  <c r="ER239" i="89" s="1"/>
  <c r="EP239" i="89"/>
  <c r="EP273" i="89" l="1"/>
  <c r="ER241" i="89"/>
  <c r="ER273" i="89" s="1"/>
  <c r="EQ273" i="89"/>
  <c r="EQ177" i="89"/>
  <c r="ER177" i="89" s="1"/>
  <c r="EP177" i="89"/>
  <c r="EP178" i="89"/>
  <c r="EP179" i="89"/>
  <c r="EP176" i="89"/>
  <c r="EP175" i="89"/>
  <c r="EP174" i="89"/>
  <c r="EP173" i="89"/>
  <c r="EP169" i="89"/>
  <c r="EP172" i="89"/>
  <c r="EP171" i="89"/>
  <c r="EP170" i="89"/>
  <c r="EP168" i="89"/>
  <c r="EP167" i="89"/>
  <c r="EP161" i="89"/>
  <c r="EP166" i="89"/>
  <c r="EP165" i="89"/>
  <c r="EP164" i="89"/>
  <c r="EP163" i="89"/>
  <c r="EP162" i="89"/>
  <c r="EP160" i="89"/>
  <c r="EP159" i="89"/>
  <c r="EP158" i="89"/>
  <c r="EP157" i="89"/>
  <c r="EP156" i="89"/>
  <c r="EP155" i="89"/>
  <c r="EP154" i="89"/>
  <c r="EP153" i="89"/>
  <c r="EP152" i="89"/>
  <c r="EP150" i="89"/>
  <c r="EP149" i="89"/>
  <c r="EP148" i="89"/>
  <c r="EP147" i="89"/>
  <c r="EP146" i="89"/>
  <c r="EP145" i="89"/>
  <c r="EP144" i="89"/>
  <c r="EP320" i="89"/>
  <c r="EP316" i="89"/>
  <c r="EP315" i="89"/>
  <c r="EP313" i="89"/>
  <c r="EP312" i="89"/>
  <c r="EP311" i="89"/>
  <c r="EP310" i="89"/>
  <c r="EP309" i="89"/>
  <c r="EP308" i="89"/>
  <c r="EP307" i="89"/>
  <c r="EP306" i="89"/>
  <c r="EP305" i="89"/>
  <c r="EP304" i="89"/>
  <c r="EP303" i="89"/>
  <c r="EP302" i="89"/>
  <c r="EP301" i="89"/>
  <c r="EP293" i="89"/>
  <c r="EP300" i="89"/>
  <c r="EP299" i="89"/>
  <c r="EP298" i="89"/>
  <c r="EP297" i="89"/>
  <c r="EP296" i="89"/>
  <c r="EP295" i="89"/>
  <c r="EP294" i="89"/>
  <c r="EP292" i="89"/>
  <c r="EP291" i="89"/>
  <c r="EP290" i="89"/>
  <c r="EP289" i="89"/>
  <c r="EP288" i="89"/>
  <c r="EP286" i="89"/>
  <c r="EP285" i="89"/>
  <c r="EP284" i="89"/>
  <c r="EP283" i="89"/>
  <c r="EP282" i="89"/>
  <c r="EP281" i="89"/>
  <c r="EP280" i="89"/>
  <c r="EQ371" i="89"/>
  <c r="ER371" i="89" s="1"/>
  <c r="EP371" i="89"/>
  <c r="EP366" i="89"/>
  <c r="EP367" i="89"/>
  <c r="EP370" i="89"/>
  <c r="EP363" i="89"/>
  <c r="EP362" i="89"/>
  <c r="EP364" i="89"/>
  <c r="EP361" i="89"/>
  <c r="EP360" i="89"/>
  <c r="EP359" i="89"/>
  <c r="EP358" i="89"/>
  <c r="EP357" i="89"/>
  <c r="EP356" i="89"/>
  <c r="EP355" i="89"/>
  <c r="EP354" i="89"/>
  <c r="EP353" i="89"/>
  <c r="EP352" i="89"/>
  <c r="EP351" i="89"/>
  <c r="EP350" i="89"/>
  <c r="EP349" i="89"/>
  <c r="EP348" i="89"/>
  <c r="EP347" i="89"/>
  <c r="EP346" i="89"/>
  <c r="EP345" i="89"/>
  <c r="EP344" i="89"/>
  <c r="EP343" i="89"/>
  <c r="EP342" i="89"/>
  <c r="EP340" i="89"/>
  <c r="EP339" i="89"/>
  <c r="EP338" i="89"/>
  <c r="EP336" i="89"/>
  <c r="EP335" i="89"/>
  <c r="EP334" i="89"/>
  <c r="EP333" i="89"/>
  <c r="EP332" i="89"/>
  <c r="EP331" i="89"/>
  <c r="EP330" i="89"/>
  <c r="EP210" i="89"/>
  <c r="EP225" i="89"/>
  <c r="EP224" i="89"/>
  <c r="EP227" i="89"/>
  <c r="EP226" i="89"/>
  <c r="EP231" i="89"/>
  <c r="EP230" i="89"/>
  <c r="EP229" i="89"/>
  <c r="EP228" i="89"/>
  <c r="EP223" i="89"/>
  <c r="EP222" i="89"/>
  <c r="EP221" i="89"/>
  <c r="EP220" i="89"/>
  <c r="EP219" i="89"/>
  <c r="EP218" i="89"/>
  <c r="EP217" i="89"/>
  <c r="EP204" i="89"/>
  <c r="EP216" i="89"/>
  <c r="EP215" i="89"/>
  <c r="EP213" i="89"/>
  <c r="EP211" i="89"/>
  <c r="EP209" i="89"/>
  <c r="EP208" i="89"/>
  <c r="EP206" i="89"/>
  <c r="EP205" i="89"/>
  <c r="EP203" i="89"/>
  <c r="EP202" i="89"/>
  <c r="EP201" i="89"/>
  <c r="EP200" i="89"/>
  <c r="EP198" i="89"/>
  <c r="EP197" i="89"/>
  <c r="EP195" i="89"/>
  <c r="EP194" i="89"/>
  <c r="EP193" i="89"/>
  <c r="EP192" i="89"/>
  <c r="EP191" i="89"/>
  <c r="EP190" i="89"/>
  <c r="EP189" i="89"/>
  <c r="EQ87" i="89"/>
  <c r="ER87" i="89" s="1"/>
  <c r="EQ88" i="89"/>
  <c r="ER88" i="89" s="1"/>
  <c r="EQ89" i="89"/>
  <c r="ER89" i="89" s="1"/>
  <c r="EQ90" i="89"/>
  <c r="ER90" i="89" s="1"/>
  <c r="EQ91" i="89"/>
  <c r="ER91" i="89" s="1"/>
  <c r="EQ98" i="89"/>
  <c r="ER98" i="89" s="1"/>
  <c r="EQ107" i="89"/>
  <c r="ER107" i="89" s="1"/>
  <c r="EQ92" i="89"/>
  <c r="ER92" i="89" s="1"/>
  <c r="EQ93" i="89"/>
  <c r="ER93" i="89" s="1"/>
  <c r="EQ94" i="89"/>
  <c r="ER94" i="89" s="1"/>
  <c r="EQ96" i="89"/>
  <c r="ER96" i="89" s="1"/>
  <c r="EQ97" i="89"/>
  <c r="ER97" i="89" s="1"/>
  <c r="EQ104" i="89"/>
  <c r="ER104" i="89" s="1"/>
  <c r="EQ99" i="89"/>
  <c r="ER99" i="89" s="1"/>
  <c r="EQ101" i="89"/>
  <c r="ER101" i="89" s="1"/>
  <c r="EQ108" i="89"/>
  <c r="ER108" i="89" s="1"/>
  <c r="EQ111" i="89"/>
  <c r="ER111" i="89" s="1"/>
  <c r="EQ110" i="89"/>
  <c r="ER110" i="89" s="1"/>
  <c r="EQ105" i="89"/>
  <c r="ER105" i="89" s="1"/>
  <c r="EQ109" i="89"/>
  <c r="ER109" i="89" s="1"/>
  <c r="EQ112" i="89"/>
  <c r="EQ114" i="89"/>
  <c r="ER114" i="89" s="1"/>
  <c r="EQ119" i="89"/>
  <c r="ER119" i="89" s="1"/>
  <c r="EQ120" i="89"/>
  <c r="ER120" i="89" s="1"/>
  <c r="EQ127" i="89"/>
  <c r="ER127" i="89" s="1"/>
  <c r="EQ122" i="89"/>
  <c r="ER122" i="89" s="1"/>
  <c r="EQ125" i="89"/>
  <c r="ER125" i="89" s="1"/>
  <c r="EQ117" i="89"/>
  <c r="ER117" i="89" s="1"/>
  <c r="EQ128" i="89"/>
  <c r="ER128" i="89" s="1"/>
  <c r="EQ130" i="89"/>
  <c r="ER130" i="89" s="1"/>
  <c r="EQ102" i="89"/>
  <c r="ER102" i="89" s="1"/>
  <c r="EQ131" i="89"/>
  <c r="ER131" i="89" s="1"/>
  <c r="EQ132" i="89"/>
  <c r="ER132" i="89" s="1"/>
  <c r="EQ124" i="89"/>
  <c r="ER124" i="89" s="1"/>
  <c r="EQ133" i="89"/>
  <c r="ER133" i="89" s="1"/>
  <c r="EQ134" i="89"/>
  <c r="ER134" i="89" s="1"/>
  <c r="EQ135" i="89"/>
  <c r="ER135" i="89" s="1"/>
  <c r="EQ136" i="89"/>
  <c r="ER136" i="89" s="1"/>
  <c r="EQ86" i="89"/>
  <c r="ER86" i="89" s="1"/>
  <c r="EP87" i="89"/>
  <c r="EP88" i="89"/>
  <c r="EP89" i="89"/>
  <c r="EP90" i="89"/>
  <c r="EP91" i="89"/>
  <c r="EP98" i="89"/>
  <c r="EP107" i="89"/>
  <c r="EP92" i="89"/>
  <c r="EP93" i="89"/>
  <c r="EP94" i="89"/>
  <c r="EP96" i="89"/>
  <c r="EP97" i="89"/>
  <c r="EP104" i="89"/>
  <c r="EP99" i="89"/>
  <c r="EP101" i="89"/>
  <c r="EP108" i="89"/>
  <c r="EP111" i="89"/>
  <c r="EP110" i="89"/>
  <c r="EP105" i="89"/>
  <c r="EP109" i="89"/>
  <c r="EP112" i="89"/>
  <c r="EP114" i="89"/>
  <c r="EP119" i="89"/>
  <c r="EP120" i="89"/>
  <c r="EP127" i="89"/>
  <c r="EP122" i="89"/>
  <c r="EP125" i="89"/>
  <c r="EP117" i="89"/>
  <c r="EP128" i="89"/>
  <c r="EP130" i="89"/>
  <c r="EP102" i="89"/>
  <c r="EP131" i="89"/>
  <c r="EP132" i="89"/>
  <c r="EP124" i="89"/>
  <c r="EP133" i="89"/>
  <c r="EP134" i="89"/>
  <c r="EP135" i="89"/>
  <c r="EP136" i="89"/>
  <c r="EP86" i="89"/>
  <c r="EH89" i="89"/>
  <c r="EI89" i="89" s="1"/>
  <c r="ED89" i="89"/>
  <c r="EE89" i="89" s="1"/>
  <c r="EC89" i="89"/>
  <c r="DU89" i="89"/>
  <c r="DV89" i="89" s="1"/>
  <c r="DT89" i="89"/>
  <c r="DQ89" i="89"/>
  <c r="DM89" i="89"/>
  <c r="DN89" i="89" s="1"/>
  <c r="DI89" i="89"/>
  <c r="DJ89" i="89" s="1"/>
  <c r="DE89" i="89"/>
  <c r="DF89" i="89" s="1"/>
  <c r="DA89" i="89"/>
  <c r="DB89" i="89" s="1"/>
  <c r="CW89" i="89"/>
  <c r="CX89" i="89" s="1"/>
  <c r="CS89" i="89"/>
  <c r="CT89" i="89" s="1"/>
  <c r="CR89" i="89"/>
  <c r="CO89" i="89"/>
  <c r="CP89" i="89" s="1"/>
  <c r="CN89" i="89"/>
  <c r="CK89" i="89"/>
  <c r="CL89" i="89" s="1"/>
  <c r="CG89" i="89"/>
  <c r="CH89" i="89" s="1"/>
  <c r="CF89" i="89"/>
  <c r="CB89" i="89"/>
  <c r="CC89" i="89" s="1"/>
  <c r="BZ89" i="89"/>
  <c r="BX89" i="89"/>
  <c r="BV89" i="89"/>
  <c r="BT89" i="89"/>
  <c r="BR89" i="89"/>
  <c r="BP89" i="89"/>
  <c r="BN89" i="89"/>
  <c r="BL89" i="89"/>
  <c r="BJ89" i="89"/>
  <c r="BH89" i="89"/>
  <c r="BF89" i="89"/>
  <c r="BD89" i="89"/>
  <c r="BB89" i="89"/>
  <c r="AZ89" i="89"/>
  <c r="AX89" i="89"/>
  <c r="AV89" i="89"/>
  <c r="AT89" i="89"/>
  <c r="AR89" i="89"/>
  <c r="AP89" i="89"/>
  <c r="AN89" i="89"/>
  <c r="AL89" i="89"/>
  <c r="AJ89" i="89"/>
  <c r="AH89" i="89"/>
  <c r="AF89" i="89"/>
  <c r="DP89" i="89" s="1"/>
  <c r="AD89" i="89"/>
  <c r="AB89" i="89"/>
  <c r="Z89" i="89"/>
  <c r="X89" i="89"/>
  <c r="V89" i="89"/>
  <c r="T89" i="89"/>
  <c r="R89" i="89"/>
  <c r="P89" i="89"/>
  <c r="N89" i="89"/>
  <c r="L89" i="89"/>
  <c r="J89" i="89"/>
  <c r="H89" i="89"/>
  <c r="F89" i="89"/>
  <c r="DL89" i="89" l="1"/>
  <c r="FZ89" i="89"/>
  <c r="GB89" i="89"/>
  <c r="DH89" i="89"/>
  <c r="DD89" i="89"/>
  <c r="CZ89" i="89"/>
  <c r="CV89" i="89"/>
  <c r="CJ89" i="89"/>
  <c r="EP374" i="89"/>
  <c r="EP182" i="89"/>
  <c r="EP232" i="89"/>
  <c r="EQ182" i="89"/>
  <c r="EP323" i="89"/>
  <c r="ER323" i="89"/>
  <c r="EQ323" i="89"/>
  <c r="EP137" i="89"/>
  <c r="ER112" i="89"/>
  <c r="ER137" i="89" s="1"/>
  <c r="ER463" i="89" s="1"/>
  <c r="EQ137" i="89"/>
  <c r="EQ463" i="89" s="1"/>
  <c r="ER374" i="89"/>
  <c r="EQ374" i="89"/>
  <c r="EQ462" i="89" s="1"/>
  <c r="DR89" i="89"/>
  <c r="EQ464" i="89" l="1"/>
  <c r="ER182" i="89"/>
  <c r="ER464" i="89" s="1"/>
  <c r="U8" i="86"/>
  <c r="U9" i="86"/>
  <c r="G8" i="86"/>
  <c r="S8" i="86"/>
  <c r="F9" i="86"/>
  <c r="I9" i="86"/>
  <c r="G9" i="86"/>
  <c r="J8" i="86"/>
  <c r="EH381" i="89"/>
  <c r="AA18" i="89"/>
  <c r="AA19" i="89"/>
  <c r="AA48" i="89"/>
  <c r="W20" i="89" l="1"/>
  <c r="W15" i="89"/>
  <c r="W11" i="89"/>
  <c r="W6" i="89"/>
  <c r="CB452" i="89" l="1"/>
  <c r="CB451" i="89"/>
  <c r="CB450" i="89"/>
  <c r="CB449" i="89"/>
  <c r="CB448" i="89"/>
  <c r="CB447" i="89"/>
  <c r="CB446" i="89"/>
  <c r="CB445" i="89"/>
  <c r="CB444" i="89"/>
  <c r="CB443" i="89"/>
  <c r="CB442" i="89"/>
  <c r="CB441" i="89"/>
  <c r="CB440" i="89"/>
  <c r="CB439" i="89"/>
  <c r="CB438" i="89"/>
  <c r="CB437" i="89"/>
  <c r="CB436" i="89"/>
  <c r="CB435" i="89"/>
  <c r="CB434" i="89"/>
  <c r="CB433" i="89"/>
  <c r="CB432" i="89"/>
  <c r="CB431" i="89"/>
  <c r="CB430" i="89"/>
  <c r="CB429" i="89"/>
  <c r="CB428" i="89"/>
  <c r="CB427" i="89"/>
  <c r="CB426" i="89"/>
  <c r="CB425" i="89"/>
  <c r="CB424" i="89"/>
  <c r="CB423" i="89"/>
  <c r="CB422" i="89"/>
  <c r="CB412" i="89"/>
  <c r="CB411" i="89"/>
  <c r="CB410" i="89"/>
  <c r="CB409" i="89"/>
  <c r="CB408" i="89"/>
  <c r="CB407" i="89"/>
  <c r="CB406" i="89"/>
  <c r="CB405" i="89"/>
  <c r="CB404" i="89"/>
  <c r="CB403" i="89"/>
  <c r="CB402" i="89"/>
  <c r="CB401" i="89"/>
  <c r="CB400" i="89"/>
  <c r="CB399" i="89"/>
  <c r="CB398" i="89"/>
  <c r="CB397" i="89"/>
  <c r="CB396" i="89"/>
  <c r="CB395" i="89"/>
  <c r="CB394" i="89"/>
  <c r="CB393" i="89"/>
  <c r="CB392" i="89"/>
  <c r="CB391" i="89"/>
  <c r="CB390" i="89"/>
  <c r="CB389" i="89"/>
  <c r="CB388" i="89"/>
  <c r="CB387" i="89"/>
  <c r="CB386" i="89"/>
  <c r="CB385" i="89"/>
  <c r="CB384" i="89"/>
  <c r="CB383" i="89"/>
  <c r="CB382" i="89"/>
  <c r="CB381" i="89"/>
  <c r="CB331" i="89"/>
  <c r="CB371" i="89"/>
  <c r="CB366" i="89"/>
  <c r="CB367" i="89"/>
  <c r="CB370" i="89"/>
  <c r="CB363" i="89"/>
  <c r="CB362" i="89"/>
  <c r="CB364" i="89"/>
  <c r="CB361" i="89"/>
  <c r="CB360" i="89"/>
  <c r="CB359" i="89"/>
  <c r="CB358" i="89"/>
  <c r="CB357" i="89"/>
  <c r="CB356" i="89"/>
  <c r="CB355" i="89"/>
  <c r="CB354" i="89"/>
  <c r="CB353" i="89"/>
  <c r="CB352" i="89"/>
  <c r="CB351" i="89"/>
  <c r="CB350" i="89"/>
  <c r="CB349" i="89"/>
  <c r="CB348" i="89"/>
  <c r="CB347" i="89"/>
  <c r="CB346" i="89"/>
  <c r="CB345" i="89"/>
  <c r="CB344" i="89"/>
  <c r="CB343" i="89"/>
  <c r="CB342" i="89"/>
  <c r="CB340" i="89"/>
  <c r="CB339" i="89"/>
  <c r="CB338" i="89"/>
  <c r="CB336" i="89"/>
  <c r="CB335" i="89"/>
  <c r="CB334" i="89"/>
  <c r="CB333" i="89"/>
  <c r="CB332" i="89"/>
  <c r="CB330" i="89"/>
  <c r="CB320" i="89"/>
  <c r="CB316" i="89"/>
  <c r="CB315" i="89"/>
  <c r="CB313" i="89"/>
  <c r="CB312" i="89"/>
  <c r="CB311" i="89"/>
  <c r="CB310" i="89"/>
  <c r="CB309" i="89"/>
  <c r="CB308" i="89"/>
  <c r="CB307" i="89"/>
  <c r="CB306" i="89"/>
  <c r="CB305" i="89"/>
  <c r="CB304" i="89"/>
  <c r="CB303" i="89"/>
  <c r="CB302" i="89"/>
  <c r="CB301" i="89"/>
  <c r="CB293" i="89"/>
  <c r="CB300" i="89"/>
  <c r="CB299" i="89"/>
  <c r="CB298" i="89"/>
  <c r="CB297" i="89"/>
  <c r="CB296" i="89"/>
  <c r="CB295" i="89"/>
  <c r="CB294" i="89"/>
  <c r="CB292" i="89"/>
  <c r="CB291" i="89"/>
  <c r="CB290" i="89"/>
  <c r="CB289" i="89"/>
  <c r="CB288" i="89"/>
  <c r="CB286" i="89"/>
  <c r="CB285" i="89"/>
  <c r="CB284" i="89"/>
  <c r="CB283" i="89"/>
  <c r="CB282" i="89"/>
  <c r="CB281" i="89"/>
  <c r="CB280" i="89"/>
  <c r="CB270" i="89"/>
  <c r="CB268" i="89"/>
  <c r="CB269" i="89"/>
  <c r="CB266" i="89"/>
  <c r="CB265" i="89"/>
  <c r="CB264" i="89"/>
  <c r="CB263" i="89"/>
  <c r="CB262" i="89"/>
  <c r="CB261" i="89"/>
  <c r="CB260" i="89"/>
  <c r="CB259" i="89"/>
  <c r="CB258" i="89"/>
  <c r="CB257" i="89"/>
  <c r="CB256" i="89"/>
  <c r="CB255" i="89"/>
  <c r="CB254" i="89"/>
  <c r="CB253" i="89"/>
  <c r="CB252" i="89"/>
  <c r="CB251" i="89"/>
  <c r="CB250" i="89"/>
  <c r="CB249" i="89"/>
  <c r="CB248" i="89"/>
  <c r="CB247" i="89"/>
  <c r="CB244" i="89"/>
  <c r="CB246" i="89"/>
  <c r="CB245" i="89"/>
  <c r="CB243" i="89"/>
  <c r="CB242" i="89"/>
  <c r="CB241" i="89"/>
  <c r="CB240" i="89"/>
  <c r="CB239" i="89"/>
  <c r="CB229" i="89"/>
  <c r="CB228" i="89"/>
  <c r="CB227" i="89"/>
  <c r="CB226" i="89"/>
  <c r="CB225" i="89"/>
  <c r="CB224" i="89"/>
  <c r="CB223" i="89"/>
  <c r="CB222" i="89"/>
  <c r="CB221" i="89"/>
  <c r="CB220" i="89"/>
  <c r="CB219" i="89"/>
  <c r="CB218" i="89"/>
  <c r="CB217" i="89"/>
  <c r="CB204" i="89"/>
  <c r="CB216" i="89"/>
  <c r="CB215" i="89"/>
  <c r="CB213" i="89"/>
  <c r="CB211" i="89"/>
  <c r="CB210" i="89"/>
  <c r="CB209" i="89"/>
  <c r="CB208" i="89"/>
  <c r="CB206" i="89"/>
  <c r="CB205" i="89"/>
  <c r="CB203" i="89"/>
  <c r="CB202" i="89"/>
  <c r="CB201" i="89"/>
  <c r="CB200" i="89"/>
  <c r="CB198" i="89"/>
  <c r="CB197" i="89"/>
  <c r="CB195" i="89"/>
  <c r="CB194" i="89"/>
  <c r="CB193" i="89"/>
  <c r="CB192" i="89"/>
  <c r="CB191" i="89"/>
  <c r="CB190" i="89"/>
  <c r="CB189" i="89"/>
  <c r="CB177" i="89"/>
  <c r="CB178" i="89"/>
  <c r="CB179" i="89"/>
  <c r="CB176" i="89"/>
  <c r="CB175" i="89"/>
  <c r="CB174" i="89"/>
  <c r="CB173" i="89"/>
  <c r="CB169" i="89"/>
  <c r="CB172" i="89"/>
  <c r="CB171" i="89"/>
  <c r="CB170" i="89"/>
  <c r="CB168" i="89"/>
  <c r="CB167" i="89"/>
  <c r="CB161" i="89"/>
  <c r="CB166" i="89"/>
  <c r="CB165" i="89"/>
  <c r="CB164" i="89"/>
  <c r="CB163" i="89"/>
  <c r="CB162" i="89"/>
  <c r="CB160" i="89"/>
  <c r="CB159" i="89"/>
  <c r="CB158" i="89"/>
  <c r="CB157" i="89"/>
  <c r="CB156" i="89"/>
  <c r="CB155" i="89"/>
  <c r="CB154" i="89"/>
  <c r="CB153" i="89"/>
  <c r="CB152" i="89"/>
  <c r="CB150" i="89"/>
  <c r="CB149" i="89"/>
  <c r="CB148" i="89"/>
  <c r="CB147" i="89"/>
  <c r="CB146" i="89"/>
  <c r="CB145" i="89"/>
  <c r="CB144" i="89"/>
  <c r="CB134" i="89"/>
  <c r="CB133" i="89"/>
  <c r="CB124" i="89"/>
  <c r="CB132" i="89"/>
  <c r="CB131" i="89"/>
  <c r="CB102" i="89"/>
  <c r="CB130" i="89"/>
  <c r="CB128" i="89"/>
  <c r="CB117" i="89"/>
  <c r="CB125" i="89"/>
  <c r="CB122" i="89"/>
  <c r="CB127" i="89"/>
  <c r="CB120" i="89"/>
  <c r="CB119" i="89"/>
  <c r="CB114" i="89"/>
  <c r="CB112" i="89"/>
  <c r="CB109" i="89"/>
  <c r="CB105" i="89"/>
  <c r="CB110" i="89"/>
  <c r="CB111" i="89"/>
  <c r="CB108" i="89"/>
  <c r="CB101" i="89"/>
  <c r="CB99" i="89"/>
  <c r="CB104" i="89"/>
  <c r="CB97" i="89"/>
  <c r="CB96" i="89"/>
  <c r="CB94" i="89"/>
  <c r="CB93" i="89"/>
  <c r="CB92" i="89"/>
  <c r="CB107" i="89"/>
  <c r="CB98" i="89"/>
  <c r="CB91" i="89"/>
  <c r="CB90" i="89"/>
  <c r="CB88" i="89"/>
  <c r="CB87" i="89"/>
  <c r="CB86" i="89"/>
  <c r="CB76" i="89"/>
  <c r="CB75" i="89"/>
  <c r="CB74" i="89"/>
  <c r="CB73" i="89"/>
  <c r="CB72" i="89"/>
  <c r="CB71" i="89"/>
  <c r="CB70" i="89"/>
  <c r="CB69" i="89"/>
  <c r="CB68" i="89"/>
  <c r="CB67" i="89"/>
  <c r="CB66" i="89"/>
  <c r="CB65" i="89"/>
  <c r="CB64" i="89"/>
  <c r="CB63" i="89"/>
  <c r="CB62" i="89"/>
  <c r="CB61" i="89"/>
  <c r="CB60" i="89"/>
  <c r="CB59" i="89"/>
  <c r="CB58" i="89"/>
  <c r="CB57" i="89"/>
  <c r="CB56" i="89"/>
  <c r="CB55" i="89"/>
  <c r="CB54" i="89"/>
  <c r="CB53" i="89"/>
  <c r="CB52" i="89"/>
  <c r="CB51" i="89"/>
  <c r="CB50" i="89"/>
  <c r="CB49" i="89"/>
  <c r="CB48" i="89"/>
  <c r="CB47" i="89"/>
  <c r="CB46" i="89"/>
  <c r="CB36" i="89"/>
  <c r="CB35" i="89"/>
  <c r="CB34" i="89"/>
  <c r="CB33" i="89"/>
  <c r="CB32" i="89"/>
  <c r="CB31" i="89"/>
  <c r="CB30" i="89"/>
  <c r="CB29" i="89"/>
  <c r="CB28" i="89"/>
  <c r="CB27" i="89"/>
  <c r="CB26" i="89"/>
  <c r="CB25" i="89"/>
  <c r="CB24" i="89"/>
  <c r="CB23" i="89"/>
  <c r="CB22" i="89"/>
  <c r="CB21" i="89"/>
  <c r="CB20" i="89"/>
  <c r="CB19" i="89"/>
  <c r="CB18" i="89"/>
  <c r="CB17" i="89"/>
  <c r="CB15" i="89"/>
  <c r="CB14" i="89"/>
  <c r="CB13" i="89"/>
  <c r="CB12" i="89"/>
  <c r="CB16" i="89"/>
  <c r="CB11" i="89"/>
  <c r="CB10" i="89"/>
  <c r="CB9" i="89"/>
  <c r="CB8" i="89"/>
  <c r="CB7" i="89"/>
  <c r="CB6" i="89"/>
  <c r="CC6" i="89" s="1"/>
  <c r="BW455" i="89"/>
  <c r="BU455" i="89"/>
  <c r="BS455" i="89"/>
  <c r="BQ455" i="89"/>
  <c r="BO455" i="89"/>
  <c r="BM455" i="89"/>
  <c r="BK455" i="89"/>
  <c r="BI455" i="89"/>
  <c r="BG455" i="89"/>
  <c r="BE455" i="89"/>
  <c r="BC455" i="89"/>
  <c r="BA455" i="89"/>
  <c r="BX452" i="89"/>
  <c r="BV452" i="89"/>
  <c r="BT452" i="89"/>
  <c r="BR452" i="89"/>
  <c r="BP452" i="89"/>
  <c r="BN452" i="89"/>
  <c r="BL452" i="89"/>
  <c r="BJ452" i="89"/>
  <c r="BH452" i="89"/>
  <c r="BF452" i="89"/>
  <c r="BD452" i="89"/>
  <c r="BB452" i="89"/>
  <c r="BX451" i="89"/>
  <c r="BV451" i="89"/>
  <c r="BT451" i="89"/>
  <c r="BR451" i="89"/>
  <c r="BP451" i="89"/>
  <c r="BN451" i="89"/>
  <c r="BL451" i="89"/>
  <c r="BJ451" i="89"/>
  <c r="BH451" i="89"/>
  <c r="BF451" i="89"/>
  <c r="BD451" i="89"/>
  <c r="BB451" i="89"/>
  <c r="BX450" i="89"/>
  <c r="BV450" i="89"/>
  <c r="BT450" i="89"/>
  <c r="BR450" i="89"/>
  <c r="BP450" i="89"/>
  <c r="BN450" i="89"/>
  <c r="BL450" i="89"/>
  <c r="BJ450" i="89"/>
  <c r="BH450" i="89"/>
  <c r="BF450" i="89"/>
  <c r="BD450" i="89"/>
  <c r="BB450" i="89"/>
  <c r="BX449" i="89"/>
  <c r="BV449" i="89"/>
  <c r="BT449" i="89"/>
  <c r="BR449" i="89"/>
  <c r="BP449" i="89"/>
  <c r="BN449" i="89"/>
  <c r="BL449" i="89"/>
  <c r="BJ449" i="89"/>
  <c r="BH449" i="89"/>
  <c r="BF449" i="89"/>
  <c r="BD449" i="89"/>
  <c r="BB449" i="89"/>
  <c r="BX448" i="89"/>
  <c r="BV448" i="89"/>
  <c r="BT448" i="89"/>
  <c r="BR448" i="89"/>
  <c r="BP448" i="89"/>
  <c r="BN448" i="89"/>
  <c r="BL448" i="89"/>
  <c r="BJ448" i="89"/>
  <c r="BH448" i="89"/>
  <c r="BF448" i="89"/>
  <c r="BD448" i="89"/>
  <c r="BB448" i="89"/>
  <c r="BX447" i="89"/>
  <c r="BV447" i="89"/>
  <c r="BT447" i="89"/>
  <c r="BR447" i="89"/>
  <c r="BP447" i="89"/>
  <c r="BN447" i="89"/>
  <c r="BL447" i="89"/>
  <c r="BJ447" i="89"/>
  <c r="BH447" i="89"/>
  <c r="BF447" i="89"/>
  <c r="BD447" i="89"/>
  <c r="BB447" i="89"/>
  <c r="BX446" i="89"/>
  <c r="BV446" i="89"/>
  <c r="BT446" i="89"/>
  <c r="BR446" i="89"/>
  <c r="BP446" i="89"/>
  <c r="BN446" i="89"/>
  <c r="BL446" i="89"/>
  <c r="BJ446" i="89"/>
  <c r="BH446" i="89"/>
  <c r="BF446" i="89"/>
  <c r="BD446" i="89"/>
  <c r="BB446" i="89"/>
  <c r="BX445" i="89"/>
  <c r="BV445" i="89"/>
  <c r="BT445" i="89"/>
  <c r="BR445" i="89"/>
  <c r="BP445" i="89"/>
  <c r="BN445" i="89"/>
  <c r="BL445" i="89"/>
  <c r="BJ445" i="89"/>
  <c r="BH445" i="89"/>
  <c r="BF445" i="89"/>
  <c r="BD445" i="89"/>
  <c r="BB445" i="89"/>
  <c r="BX444" i="89"/>
  <c r="BV444" i="89"/>
  <c r="BT444" i="89"/>
  <c r="BR444" i="89"/>
  <c r="BP444" i="89"/>
  <c r="BN444" i="89"/>
  <c r="BL444" i="89"/>
  <c r="BJ444" i="89"/>
  <c r="BH444" i="89"/>
  <c r="BF444" i="89"/>
  <c r="BD444" i="89"/>
  <c r="BB444" i="89"/>
  <c r="BX443" i="89"/>
  <c r="BV443" i="89"/>
  <c r="BT443" i="89"/>
  <c r="BR443" i="89"/>
  <c r="BP443" i="89"/>
  <c r="BN443" i="89"/>
  <c r="BL443" i="89"/>
  <c r="BJ443" i="89"/>
  <c r="BH443" i="89"/>
  <c r="BF443" i="89"/>
  <c r="BD443" i="89"/>
  <c r="BB443" i="89"/>
  <c r="BX442" i="89"/>
  <c r="BV442" i="89"/>
  <c r="BT442" i="89"/>
  <c r="BR442" i="89"/>
  <c r="BP442" i="89"/>
  <c r="BN442" i="89"/>
  <c r="BL442" i="89"/>
  <c r="BJ442" i="89"/>
  <c r="BH442" i="89"/>
  <c r="BF442" i="89"/>
  <c r="BD442" i="89"/>
  <c r="BB442" i="89"/>
  <c r="BX441" i="89"/>
  <c r="BV441" i="89"/>
  <c r="BT441" i="89"/>
  <c r="BR441" i="89"/>
  <c r="BP441" i="89"/>
  <c r="BN441" i="89"/>
  <c r="BL441" i="89"/>
  <c r="BJ441" i="89"/>
  <c r="BH441" i="89"/>
  <c r="BF441" i="89"/>
  <c r="BD441" i="89"/>
  <c r="BB441" i="89"/>
  <c r="BX440" i="89"/>
  <c r="BV440" i="89"/>
  <c r="BT440" i="89"/>
  <c r="BR440" i="89"/>
  <c r="BP440" i="89"/>
  <c r="BN440" i="89"/>
  <c r="BL440" i="89"/>
  <c r="BJ440" i="89"/>
  <c r="BH440" i="89"/>
  <c r="BF440" i="89"/>
  <c r="BD440" i="89"/>
  <c r="BB440" i="89"/>
  <c r="BX439" i="89"/>
  <c r="BV439" i="89"/>
  <c r="BT439" i="89"/>
  <c r="BR439" i="89"/>
  <c r="BP439" i="89"/>
  <c r="BN439" i="89"/>
  <c r="BL439" i="89"/>
  <c r="BJ439" i="89"/>
  <c r="BH439" i="89"/>
  <c r="BF439" i="89"/>
  <c r="BD439" i="89"/>
  <c r="BB439" i="89"/>
  <c r="BX438" i="89"/>
  <c r="BV438" i="89"/>
  <c r="BT438" i="89"/>
  <c r="BR438" i="89"/>
  <c r="BP438" i="89"/>
  <c r="BN438" i="89"/>
  <c r="BL438" i="89"/>
  <c r="BJ438" i="89"/>
  <c r="BH438" i="89"/>
  <c r="BF438" i="89"/>
  <c r="BD438" i="89"/>
  <c r="BB438" i="89"/>
  <c r="BX437" i="89"/>
  <c r="BV437" i="89"/>
  <c r="BT437" i="89"/>
  <c r="BR437" i="89"/>
  <c r="BP437" i="89"/>
  <c r="BN437" i="89"/>
  <c r="BL437" i="89"/>
  <c r="BJ437" i="89"/>
  <c r="BH437" i="89"/>
  <c r="BF437" i="89"/>
  <c r="BD437" i="89"/>
  <c r="BB437" i="89"/>
  <c r="BX436" i="89"/>
  <c r="BV436" i="89"/>
  <c r="BT436" i="89"/>
  <c r="BR436" i="89"/>
  <c r="BP436" i="89"/>
  <c r="BN436" i="89"/>
  <c r="BL436" i="89"/>
  <c r="BJ436" i="89"/>
  <c r="BH436" i="89"/>
  <c r="BF436" i="89"/>
  <c r="BD436" i="89"/>
  <c r="BB436" i="89"/>
  <c r="BX435" i="89"/>
  <c r="BV435" i="89"/>
  <c r="BT435" i="89"/>
  <c r="BR435" i="89"/>
  <c r="BP435" i="89"/>
  <c r="BN435" i="89"/>
  <c r="BL435" i="89"/>
  <c r="BJ435" i="89"/>
  <c r="BH435" i="89"/>
  <c r="BF435" i="89"/>
  <c r="BD435" i="89"/>
  <c r="BB435" i="89"/>
  <c r="BX434" i="89"/>
  <c r="BV434" i="89"/>
  <c r="BT434" i="89"/>
  <c r="BR434" i="89"/>
  <c r="BP434" i="89"/>
  <c r="BN434" i="89"/>
  <c r="BL434" i="89"/>
  <c r="BJ434" i="89"/>
  <c r="BH434" i="89"/>
  <c r="BF434" i="89"/>
  <c r="BD434" i="89"/>
  <c r="BB434" i="89"/>
  <c r="BX433" i="89"/>
  <c r="BV433" i="89"/>
  <c r="BT433" i="89"/>
  <c r="BR433" i="89"/>
  <c r="BP433" i="89"/>
  <c r="BN433" i="89"/>
  <c r="BL433" i="89"/>
  <c r="BJ433" i="89"/>
  <c r="BH433" i="89"/>
  <c r="BF433" i="89"/>
  <c r="BD433" i="89"/>
  <c r="BB433" i="89"/>
  <c r="BX432" i="89"/>
  <c r="BV432" i="89"/>
  <c r="BT432" i="89"/>
  <c r="BR432" i="89"/>
  <c r="BP432" i="89"/>
  <c r="BN432" i="89"/>
  <c r="BL432" i="89"/>
  <c r="BJ432" i="89"/>
  <c r="BH432" i="89"/>
  <c r="BF432" i="89"/>
  <c r="BD432" i="89"/>
  <c r="BB432" i="89"/>
  <c r="BX431" i="89"/>
  <c r="BV431" i="89"/>
  <c r="BT431" i="89"/>
  <c r="BR431" i="89"/>
  <c r="BP431" i="89"/>
  <c r="BN431" i="89"/>
  <c r="BL431" i="89"/>
  <c r="BJ431" i="89"/>
  <c r="BH431" i="89"/>
  <c r="BF431" i="89"/>
  <c r="BD431" i="89"/>
  <c r="BB431" i="89"/>
  <c r="BX430" i="89"/>
  <c r="BV430" i="89"/>
  <c r="BT430" i="89"/>
  <c r="BR430" i="89"/>
  <c r="BP430" i="89"/>
  <c r="BN430" i="89"/>
  <c r="BL430" i="89"/>
  <c r="BJ430" i="89"/>
  <c r="BH430" i="89"/>
  <c r="BF430" i="89"/>
  <c r="BD430" i="89"/>
  <c r="BB430" i="89"/>
  <c r="BX429" i="89"/>
  <c r="BV429" i="89"/>
  <c r="BT429" i="89"/>
  <c r="BR429" i="89"/>
  <c r="BP429" i="89"/>
  <c r="BN429" i="89"/>
  <c r="BL429" i="89"/>
  <c r="BJ429" i="89"/>
  <c r="BH429" i="89"/>
  <c r="BF429" i="89"/>
  <c r="BD429" i="89"/>
  <c r="BB429" i="89"/>
  <c r="BX428" i="89"/>
  <c r="BV428" i="89"/>
  <c r="BT428" i="89"/>
  <c r="BR428" i="89"/>
  <c r="BP428" i="89"/>
  <c r="BN428" i="89"/>
  <c r="BL428" i="89"/>
  <c r="BJ428" i="89"/>
  <c r="BH428" i="89"/>
  <c r="BF428" i="89"/>
  <c r="BD428" i="89"/>
  <c r="BB428" i="89"/>
  <c r="BX427" i="89"/>
  <c r="BV427" i="89"/>
  <c r="BT427" i="89"/>
  <c r="BR427" i="89"/>
  <c r="BP427" i="89"/>
  <c r="BN427" i="89"/>
  <c r="BL427" i="89"/>
  <c r="BJ427" i="89"/>
  <c r="BH427" i="89"/>
  <c r="BF427" i="89"/>
  <c r="BD427" i="89"/>
  <c r="BB427" i="89"/>
  <c r="BX426" i="89"/>
  <c r="BV426" i="89"/>
  <c r="BT426" i="89"/>
  <c r="BR426" i="89"/>
  <c r="BP426" i="89"/>
  <c r="BN426" i="89"/>
  <c r="BL426" i="89"/>
  <c r="BJ426" i="89"/>
  <c r="BH426" i="89"/>
  <c r="BF426" i="89"/>
  <c r="BD426" i="89"/>
  <c r="BB426" i="89"/>
  <c r="BX425" i="89"/>
  <c r="BV425" i="89"/>
  <c r="BT425" i="89"/>
  <c r="BR425" i="89"/>
  <c r="BP425" i="89"/>
  <c r="BN425" i="89"/>
  <c r="BL425" i="89"/>
  <c r="BJ425" i="89"/>
  <c r="BH425" i="89"/>
  <c r="BF425" i="89"/>
  <c r="BD425" i="89"/>
  <c r="BB425" i="89"/>
  <c r="BX424" i="89"/>
  <c r="BV424" i="89"/>
  <c r="BT424" i="89"/>
  <c r="BR424" i="89"/>
  <c r="BP424" i="89"/>
  <c r="BN424" i="89"/>
  <c r="BL424" i="89"/>
  <c r="BJ424" i="89"/>
  <c r="BH424" i="89"/>
  <c r="BF424" i="89"/>
  <c r="BD424" i="89"/>
  <c r="BB424" i="89"/>
  <c r="BX423" i="89"/>
  <c r="BV423" i="89"/>
  <c r="BT423" i="89"/>
  <c r="BR423" i="89"/>
  <c r="BP423" i="89"/>
  <c r="BN423" i="89"/>
  <c r="BL423" i="89"/>
  <c r="BJ423" i="89"/>
  <c r="BH423" i="89"/>
  <c r="BF423" i="89"/>
  <c r="BD423" i="89"/>
  <c r="BB423" i="89"/>
  <c r="BX422" i="89"/>
  <c r="BV422" i="89"/>
  <c r="BT422" i="89"/>
  <c r="BR422" i="89"/>
  <c r="BP422" i="89"/>
  <c r="BN422" i="89"/>
  <c r="BL422" i="89"/>
  <c r="BJ422" i="89"/>
  <c r="BH422" i="89"/>
  <c r="BF422" i="89"/>
  <c r="BD422" i="89"/>
  <c r="BB422" i="89"/>
  <c r="BW415" i="89"/>
  <c r="BU415" i="89"/>
  <c r="BS415" i="89"/>
  <c r="BQ415" i="89"/>
  <c r="BO415" i="89"/>
  <c r="BM415" i="89"/>
  <c r="BK415" i="89"/>
  <c r="BI415" i="89"/>
  <c r="BG415" i="89"/>
  <c r="BE415" i="89"/>
  <c r="BC415" i="89"/>
  <c r="BA415" i="89"/>
  <c r="BX412" i="89"/>
  <c r="BV412" i="89"/>
  <c r="BT412" i="89"/>
  <c r="BR412" i="89"/>
  <c r="BP412" i="89"/>
  <c r="BN412" i="89"/>
  <c r="BL412" i="89"/>
  <c r="BJ412" i="89"/>
  <c r="BH412" i="89"/>
  <c r="BF412" i="89"/>
  <c r="BD412" i="89"/>
  <c r="BB412" i="89"/>
  <c r="BX411" i="89"/>
  <c r="BV411" i="89"/>
  <c r="BT411" i="89"/>
  <c r="BR411" i="89"/>
  <c r="BP411" i="89"/>
  <c r="BN411" i="89"/>
  <c r="BL411" i="89"/>
  <c r="BJ411" i="89"/>
  <c r="BH411" i="89"/>
  <c r="BF411" i="89"/>
  <c r="BD411" i="89"/>
  <c r="BB411" i="89"/>
  <c r="BX410" i="89"/>
  <c r="BV410" i="89"/>
  <c r="BT410" i="89"/>
  <c r="BR410" i="89"/>
  <c r="BP410" i="89"/>
  <c r="BN410" i="89"/>
  <c r="BL410" i="89"/>
  <c r="BJ410" i="89"/>
  <c r="BH410" i="89"/>
  <c r="BF410" i="89"/>
  <c r="BD410" i="89"/>
  <c r="BB410" i="89"/>
  <c r="BX409" i="89"/>
  <c r="BV409" i="89"/>
  <c r="BT409" i="89"/>
  <c r="BR409" i="89"/>
  <c r="BP409" i="89"/>
  <c r="BN409" i="89"/>
  <c r="BL409" i="89"/>
  <c r="BJ409" i="89"/>
  <c r="BH409" i="89"/>
  <c r="BF409" i="89"/>
  <c r="BD409" i="89"/>
  <c r="BB409" i="89"/>
  <c r="BX408" i="89"/>
  <c r="BV408" i="89"/>
  <c r="BT408" i="89"/>
  <c r="BR408" i="89"/>
  <c r="BP408" i="89"/>
  <c r="BN408" i="89"/>
  <c r="BL408" i="89"/>
  <c r="BJ408" i="89"/>
  <c r="BH408" i="89"/>
  <c r="BF408" i="89"/>
  <c r="BD408" i="89"/>
  <c r="BB408" i="89"/>
  <c r="BX407" i="89"/>
  <c r="BV407" i="89"/>
  <c r="BT407" i="89"/>
  <c r="BR407" i="89"/>
  <c r="BP407" i="89"/>
  <c r="BN407" i="89"/>
  <c r="BL407" i="89"/>
  <c r="BJ407" i="89"/>
  <c r="BH407" i="89"/>
  <c r="BF407" i="89"/>
  <c r="BD407" i="89"/>
  <c r="BB407" i="89"/>
  <c r="BX406" i="89"/>
  <c r="BV406" i="89"/>
  <c r="BT406" i="89"/>
  <c r="BR406" i="89"/>
  <c r="BP406" i="89"/>
  <c r="BN406" i="89"/>
  <c r="BL406" i="89"/>
  <c r="BJ406" i="89"/>
  <c r="BH406" i="89"/>
  <c r="BF406" i="89"/>
  <c r="BD406" i="89"/>
  <c r="BB406" i="89"/>
  <c r="BX405" i="89"/>
  <c r="BV405" i="89"/>
  <c r="BT405" i="89"/>
  <c r="BR405" i="89"/>
  <c r="BP405" i="89"/>
  <c r="BN405" i="89"/>
  <c r="BL405" i="89"/>
  <c r="BJ405" i="89"/>
  <c r="BH405" i="89"/>
  <c r="BF405" i="89"/>
  <c r="BD405" i="89"/>
  <c r="BB405" i="89"/>
  <c r="BX404" i="89"/>
  <c r="BV404" i="89"/>
  <c r="BT404" i="89"/>
  <c r="BR404" i="89"/>
  <c r="BP404" i="89"/>
  <c r="BN404" i="89"/>
  <c r="BL404" i="89"/>
  <c r="BJ404" i="89"/>
  <c r="BH404" i="89"/>
  <c r="BF404" i="89"/>
  <c r="BD404" i="89"/>
  <c r="BB404" i="89"/>
  <c r="BX403" i="89"/>
  <c r="BV403" i="89"/>
  <c r="BT403" i="89"/>
  <c r="BR403" i="89"/>
  <c r="BP403" i="89"/>
  <c r="BN403" i="89"/>
  <c r="BL403" i="89"/>
  <c r="BJ403" i="89"/>
  <c r="BH403" i="89"/>
  <c r="BF403" i="89"/>
  <c r="BD403" i="89"/>
  <c r="BB403" i="89"/>
  <c r="BX402" i="89"/>
  <c r="BV402" i="89"/>
  <c r="BT402" i="89"/>
  <c r="BR402" i="89"/>
  <c r="BP402" i="89"/>
  <c r="BN402" i="89"/>
  <c r="BL402" i="89"/>
  <c r="BJ402" i="89"/>
  <c r="BH402" i="89"/>
  <c r="BF402" i="89"/>
  <c r="BD402" i="89"/>
  <c r="BB402" i="89"/>
  <c r="BX401" i="89"/>
  <c r="BV401" i="89"/>
  <c r="BT401" i="89"/>
  <c r="BR401" i="89"/>
  <c r="BP401" i="89"/>
  <c r="BN401" i="89"/>
  <c r="BL401" i="89"/>
  <c r="BJ401" i="89"/>
  <c r="BH401" i="89"/>
  <c r="BF401" i="89"/>
  <c r="BD401" i="89"/>
  <c r="BB401" i="89"/>
  <c r="BX400" i="89"/>
  <c r="BV400" i="89"/>
  <c r="BT400" i="89"/>
  <c r="BR400" i="89"/>
  <c r="BP400" i="89"/>
  <c r="BN400" i="89"/>
  <c r="BL400" i="89"/>
  <c r="BJ400" i="89"/>
  <c r="BH400" i="89"/>
  <c r="BF400" i="89"/>
  <c r="BD400" i="89"/>
  <c r="BB400" i="89"/>
  <c r="BX399" i="89"/>
  <c r="BV399" i="89"/>
  <c r="BT399" i="89"/>
  <c r="BR399" i="89"/>
  <c r="BP399" i="89"/>
  <c r="BN399" i="89"/>
  <c r="BL399" i="89"/>
  <c r="BJ399" i="89"/>
  <c r="BH399" i="89"/>
  <c r="BF399" i="89"/>
  <c r="BD399" i="89"/>
  <c r="BB399" i="89"/>
  <c r="BX398" i="89"/>
  <c r="BV398" i="89"/>
  <c r="BT398" i="89"/>
  <c r="BR398" i="89"/>
  <c r="BP398" i="89"/>
  <c r="BN398" i="89"/>
  <c r="BL398" i="89"/>
  <c r="BJ398" i="89"/>
  <c r="BH398" i="89"/>
  <c r="BF398" i="89"/>
  <c r="BD398" i="89"/>
  <c r="BB398" i="89"/>
  <c r="BX397" i="89"/>
  <c r="BV397" i="89"/>
  <c r="BT397" i="89"/>
  <c r="BR397" i="89"/>
  <c r="BP397" i="89"/>
  <c r="BN397" i="89"/>
  <c r="BL397" i="89"/>
  <c r="BJ397" i="89"/>
  <c r="BH397" i="89"/>
  <c r="BF397" i="89"/>
  <c r="BD397" i="89"/>
  <c r="BB397" i="89"/>
  <c r="BX396" i="89"/>
  <c r="BV396" i="89"/>
  <c r="BT396" i="89"/>
  <c r="BR396" i="89"/>
  <c r="BP396" i="89"/>
  <c r="BN396" i="89"/>
  <c r="BL396" i="89"/>
  <c r="BJ396" i="89"/>
  <c r="BH396" i="89"/>
  <c r="BF396" i="89"/>
  <c r="BD396" i="89"/>
  <c r="BB396" i="89"/>
  <c r="BX395" i="89"/>
  <c r="BV395" i="89"/>
  <c r="BT395" i="89"/>
  <c r="BR395" i="89"/>
  <c r="BP395" i="89"/>
  <c r="BN395" i="89"/>
  <c r="BL395" i="89"/>
  <c r="BJ395" i="89"/>
  <c r="BH395" i="89"/>
  <c r="BF395" i="89"/>
  <c r="BD395" i="89"/>
  <c r="BB395" i="89"/>
  <c r="BX394" i="89"/>
  <c r="BV394" i="89"/>
  <c r="BT394" i="89"/>
  <c r="BR394" i="89"/>
  <c r="BP394" i="89"/>
  <c r="BN394" i="89"/>
  <c r="BL394" i="89"/>
  <c r="BJ394" i="89"/>
  <c r="BH394" i="89"/>
  <c r="BF394" i="89"/>
  <c r="BD394" i="89"/>
  <c r="BB394" i="89"/>
  <c r="BX393" i="89"/>
  <c r="BV393" i="89"/>
  <c r="BT393" i="89"/>
  <c r="BR393" i="89"/>
  <c r="BP393" i="89"/>
  <c r="BN393" i="89"/>
  <c r="BL393" i="89"/>
  <c r="BJ393" i="89"/>
  <c r="BH393" i="89"/>
  <c r="BF393" i="89"/>
  <c r="BD393" i="89"/>
  <c r="BB393" i="89"/>
  <c r="BX392" i="89"/>
  <c r="BV392" i="89"/>
  <c r="BT392" i="89"/>
  <c r="BR392" i="89"/>
  <c r="BP392" i="89"/>
  <c r="BN392" i="89"/>
  <c r="BL392" i="89"/>
  <c r="BJ392" i="89"/>
  <c r="BH392" i="89"/>
  <c r="BF392" i="89"/>
  <c r="BD392" i="89"/>
  <c r="BB392" i="89"/>
  <c r="BX391" i="89"/>
  <c r="BV391" i="89"/>
  <c r="BT391" i="89"/>
  <c r="BR391" i="89"/>
  <c r="BP391" i="89"/>
  <c r="BN391" i="89"/>
  <c r="BL391" i="89"/>
  <c r="BJ391" i="89"/>
  <c r="BH391" i="89"/>
  <c r="BF391" i="89"/>
  <c r="BD391" i="89"/>
  <c r="BB391" i="89"/>
  <c r="BX390" i="89"/>
  <c r="BV390" i="89"/>
  <c r="BT390" i="89"/>
  <c r="BR390" i="89"/>
  <c r="BP390" i="89"/>
  <c r="BN390" i="89"/>
  <c r="BL390" i="89"/>
  <c r="BJ390" i="89"/>
  <c r="BH390" i="89"/>
  <c r="BF390" i="89"/>
  <c r="BD390" i="89"/>
  <c r="BB390" i="89"/>
  <c r="BX389" i="89"/>
  <c r="BV389" i="89"/>
  <c r="BT389" i="89"/>
  <c r="BR389" i="89"/>
  <c r="BP389" i="89"/>
  <c r="BN389" i="89"/>
  <c r="BL389" i="89"/>
  <c r="BJ389" i="89"/>
  <c r="BH389" i="89"/>
  <c r="BF389" i="89"/>
  <c r="BD389" i="89"/>
  <c r="BB389" i="89"/>
  <c r="BX388" i="89"/>
  <c r="BV388" i="89"/>
  <c r="BT388" i="89"/>
  <c r="BR388" i="89"/>
  <c r="BP388" i="89"/>
  <c r="BN388" i="89"/>
  <c r="BL388" i="89"/>
  <c r="BJ388" i="89"/>
  <c r="BH388" i="89"/>
  <c r="BF388" i="89"/>
  <c r="BD388" i="89"/>
  <c r="BB388" i="89"/>
  <c r="BX387" i="89"/>
  <c r="BV387" i="89"/>
  <c r="BT387" i="89"/>
  <c r="BR387" i="89"/>
  <c r="BP387" i="89"/>
  <c r="BN387" i="89"/>
  <c r="BL387" i="89"/>
  <c r="BJ387" i="89"/>
  <c r="BH387" i="89"/>
  <c r="BF387" i="89"/>
  <c r="BD387" i="89"/>
  <c r="BB387" i="89"/>
  <c r="BX386" i="89"/>
  <c r="BV386" i="89"/>
  <c r="BT386" i="89"/>
  <c r="BR386" i="89"/>
  <c r="BP386" i="89"/>
  <c r="BN386" i="89"/>
  <c r="BL386" i="89"/>
  <c r="BJ386" i="89"/>
  <c r="BH386" i="89"/>
  <c r="BF386" i="89"/>
  <c r="BD386" i="89"/>
  <c r="BB386" i="89"/>
  <c r="BX385" i="89"/>
  <c r="BV385" i="89"/>
  <c r="BT385" i="89"/>
  <c r="BR385" i="89"/>
  <c r="BP385" i="89"/>
  <c r="BN385" i="89"/>
  <c r="BL385" i="89"/>
  <c r="BJ385" i="89"/>
  <c r="BH385" i="89"/>
  <c r="BF385" i="89"/>
  <c r="BD385" i="89"/>
  <c r="BB385" i="89"/>
  <c r="BX384" i="89"/>
  <c r="BV384" i="89"/>
  <c r="BT384" i="89"/>
  <c r="BR384" i="89"/>
  <c r="BP384" i="89"/>
  <c r="BN384" i="89"/>
  <c r="BL384" i="89"/>
  <c r="BJ384" i="89"/>
  <c r="BH384" i="89"/>
  <c r="BF384" i="89"/>
  <c r="BD384" i="89"/>
  <c r="BB384" i="89"/>
  <c r="BX383" i="89"/>
  <c r="BV383" i="89"/>
  <c r="BT383" i="89"/>
  <c r="BR383" i="89"/>
  <c r="BP383" i="89"/>
  <c r="BN383" i="89"/>
  <c r="BL383" i="89"/>
  <c r="BJ383" i="89"/>
  <c r="BH383" i="89"/>
  <c r="BF383" i="89"/>
  <c r="BD383" i="89"/>
  <c r="BB383" i="89"/>
  <c r="BX382" i="89"/>
  <c r="BV382" i="89"/>
  <c r="BT382" i="89"/>
  <c r="BR382" i="89"/>
  <c r="BP382" i="89"/>
  <c r="BN382" i="89"/>
  <c r="BL382" i="89"/>
  <c r="BJ382" i="89"/>
  <c r="BH382" i="89"/>
  <c r="BF382" i="89"/>
  <c r="BD382" i="89"/>
  <c r="BB382" i="89"/>
  <c r="BX381" i="89"/>
  <c r="BV381" i="89"/>
  <c r="BT381" i="89"/>
  <c r="BR381" i="89"/>
  <c r="BP381" i="89"/>
  <c r="BN381" i="89"/>
  <c r="BL381" i="89"/>
  <c r="BJ381" i="89"/>
  <c r="BH381" i="89"/>
  <c r="BF381" i="89"/>
  <c r="BD381" i="89"/>
  <c r="BB381" i="89"/>
  <c r="BW374" i="89"/>
  <c r="BU374" i="89"/>
  <c r="BS374" i="89"/>
  <c r="BQ374" i="89"/>
  <c r="BO374" i="89"/>
  <c r="BM374" i="89"/>
  <c r="BK374" i="89"/>
  <c r="BI374" i="89"/>
  <c r="BG374" i="89"/>
  <c r="BE374" i="89"/>
  <c r="BC374" i="89"/>
  <c r="BA374" i="89"/>
  <c r="BX371" i="89"/>
  <c r="BV371" i="89"/>
  <c r="BT371" i="89"/>
  <c r="BR371" i="89"/>
  <c r="BP371" i="89"/>
  <c r="BN371" i="89"/>
  <c r="BL371" i="89"/>
  <c r="BJ371" i="89"/>
  <c r="BH371" i="89"/>
  <c r="BF371" i="89"/>
  <c r="BD371" i="89"/>
  <c r="BB371" i="89"/>
  <c r="BX366" i="89"/>
  <c r="BV366" i="89"/>
  <c r="BT366" i="89"/>
  <c r="BR366" i="89"/>
  <c r="BP366" i="89"/>
  <c r="BN366" i="89"/>
  <c r="BL366" i="89"/>
  <c r="BJ366" i="89"/>
  <c r="BH366" i="89"/>
  <c r="BF366" i="89"/>
  <c r="BD366" i="89"/>
  <c r="BB366" i="89"/>
  <c r="BX367" i="89"/>
  <c r="BV367" i="89"/>
  <c r="BT367" i="89"/>
  <c r="BR367" i="89"/>
  <c r="BP367" i="89"/>
  <c r="BN367" i="89"/>
  <c r="BL367" i="89"/>
  <c r="BJ367" i="89"/>
  <c r="BH367" i="89"/>
  <c r="BF367" i="89"/>
  <c r="BD367" i="89"/>
  <c r="BB367" i="89"/>
  <c r="BX370" i="89"/>
  <c r="BV370" i="89"/>
  <c r="BT370" i="89"/>
  <c r="BR370" i="89"/>
  <c r="BP370" i="89"/>
  <c r="BN370" i="89"/>
  <c r="BL370" i="89"/>
  <c r="BJ370" i="89"/>
  <c r="BH370" i="89"/>
  <c r="BF370" i="89"/>
  <c r="BD370" i="89"/>
  <c r="BB370" i="89"/>
  <c r="BX363" i="89"/>
  <c r="BV363" i="89"/>
  <c r="BT363" i="89"/>
  <c r="BR363" i="89"/>
  <c r="BP363" i="89"/>
  <c r="BN363" i="89"/>
  <c r="BL363" i="89"/>
  <c r="BJ363" i="89"/>
  <c r="BH363" i="89"/>
  <c r="BF363" i="89"/>
  <c r="BD363" i="89"/>
  <c r="BB363" i="89"/>
  <c r="BX362" i="89"/>
  <c r="BV362" i="89"/>
  <c r="BT362" i="89"/>
  <c r="BR362" i="89"/>
  <c r="BP362" i="89"/>
  <c r="BN362" i="89"/>
  <c r="BL362" i="89"/>
  <c r="BJ362" i="89"/>
  <c r="BH362" i="89"/>
  <c r="BF362" i="89"/>
  <c r="BD362" i="89"/>
  <c r="BB362" i="89"/>
  <c r="BX364" i="89"/>
  <c r="BV364" i="89"/>
  <c r="BT364" i="89"/>
  <c r="BR364" i="89"/>
  <c r="BP364" i="89"/>
  <c r="BN364" i="89"/>
  <c r="BL364" i="89"/>
  <c r="BJ364" i="89"/>
  <c r="BH364" i="89"/>
  <c r="BF364" i="89"/>
  <c r="BD364" i="89"/>
  <c r="BB364" i="89"/>
  <c r="BX361" i="89"/>
  <c r="BV361" i="89"/>
  <c r="BT361" i="89"/>
  <c r="BR361" i="89"/>
  <c r="BP361" i="89"/>
  <c r="BN361" i="89"/>
  <c r="BL361" i="89"/>
  <c r="BJ361" i="89"/>
  <c r="BH361" i="89"/>
  <c r="BF361" i="89"/>
  <c r="BD361" i="89"/>
  <c r="BB361" i="89"/>
  <c r="BX360" i="89"/>
  <c r="BV360" i="89"/>
  <c r="BT360" i="89"/>
  <c r="BR360" i="89"/>
  <c r="BP360" i="89"/>
  <c r="BN360" i="89"/>
  <c r="BL360" i="89"/>
  <c r="BJ360" i="89"/>
  <c r="BH360" i="89"/>
  <c r="BF360" i="89"/>
  <c r="BD360" i="89"/>
  <c r="BB360" i="89"/>
  <c r="BX359" i="89"/>
  <c r="BV359" i="89"/>
  <c r="BT359" i="89"/>
  <c r="BR359" i="89"/>
  <c r="BP359" i="89"/>
  <c r="BN359" i="89"/>
  <c r="BL359" i="89"/>
  <c r="BJ359" i="89"/>
  <c r="BH359" i="89"/>
  <c r="BF359" i="89"/>
  <c r="BD359" i="89"/>
  <c r="BB359" i="89"/>
  <c r="BX358" i="89"/>
  <c r="BV358" i="89"/>
  <c r="BT358" i="89"/>
  <c r="BR358" i="89"/>
  <c r="BP358" i="89"/>
  <c r="BN358" i="89"/>
  <c r="BL358" i="89"/>
  <c r="BJ358" i="89"/>
  <c r="BH358" i="89"/>
  <c r="BF358" i="89"/>
  <c r="BD358" i="89"/>
  <c r="BB358" i="89"/>
  <c r="BX357" i="89"/>
  <c r="BV357" i="89"/>
  <c r="BT357" i="89"/>
  <c r="BR357" i="89"/>
  <c r="BP357" i="89"/>
  <c r="BN357" i="89"/>
  <c r="BL357" i="89"/>
  <c r="BJ357" i="89"/>
  <c r="BH357" i="89"/>
  <c r="BF357" i="89"/>
  <c r="BD357" i="89"/>
  <c r="BB357" i="89"/>
  <c r="BX356" i="89"/>
  <c r="BV356" i="89"/>
  <c r="BT356" i="89"/>
  <c r="BR356" i="89"/>
  <c r="BP356" i="89"/>
  <c r="BN356" i="89"/>
  <c r="BL356" i="89"/>
  <c r="BJ356" i="89"/>
  <c r="BH356" i="89"/>
  <c r="BF356" i="89"/>
  <c r="BD356" i="89"/>
  <c r="BB356" i="89"/>
  <c r="BX355" i="89"/>
  <c r="BV355" i="89"/>
  <c r="BT355" i="89"/>
  <c r="BR355" i="89"/>
  <c r="BP355" i="89"/>
  <c r="BN355" i="89"/>
  <c r="BL355" i="89"/>
  <c r="BJ355" i="89"/>
  <c r="BH355" i="89"/>
  <c r="BF355" i="89"/>
  <c r="BD355" i="89"/>
  <c r="BB355" i="89"/>
  <c r="BX354" i="89"/>
  <c r="BV354" i="89"/>
  <c r="BT354" i="89"/>
  <c r="BR354" i="89"/>
  <c r="BP354" i="89"/>
  <c r="BN354" i="89"/>
  <c r="BL354" i="89"/>
  <c r="BJ354" i="89"/>
  <c r="BH354" i="89"/>
  <c r="BF354" i="89"/>
  <c r="BD354" i="89"/>
  <c r="BB354" i="89"/>
  <c r="BX353" i="89"/>
  <c r="BV353" i="89"/>
  <c r="BT353" i="89"/>
  <c r="BR353" i="89"/>
  <c r="BP353" i="89"/>
  <c r="BN353" i="89"/>
  <c r="BL353" i="89"/>
  <c r="BJ353" i="89"/>
  <c r="BH353" i="89"/>
  <c r="BF353" i="89"/>
  <c r="BD353" i="89"/>
  <c r="BB353" i="89"/>
  <c r="BX352" i="89"/>
  <c r="BV352" i="89"/>
  <c r="BT352" i="89"/>
  <c r="BR352" i="89"/>
  <c r="BP352" i="89"/>
  <c r="BN352" i="89"/>
  <c r="BL352" i="89"/>
  <c r="BJ352" i="89"/>
  <c r="BH352" i="89"/>
  <c r="BF352" i="89"/>
  <c r="BD352" i="89"/>
  <c r="BB352" i="89"/>
  <c r="BX351" i="89"/>
  <c r="BV351" i="89"/>
  <c r="BT351" i="89"/>
  <c r="BR351" i="89"/>
  <c r="BP351" i="89"/>
  <c r="BN351" i="89"/>
  <c r="BL351" i="89"/>
  <c r="BJ351" i="89"/>
  <c r="BH351" i="89"/>
  <c r="BF351" i="89"/>
  <c r="BD351" i="89"/>
  <c r="BB351" i="89"/>
  <c r="BX350" i="89"/>
  <c r="BV350" i="89"/>
  <c r="BT350" i="89"/>
  <c r="BR350" i="89"/>
  <c r="BP350" i="89"/>
  <c r="BN350" i="89"/>
  <c r="BL350" i="89"/>
  <c r="BJ350" i="89"/>
  <c r="BH350" i="89"/>
  <c r="BF350" i="89"/>
  <c r="BD350" i="89"/>
  <c r="BB350" i="89"/>
  <c r="BX349" i="89"/>
  <c r="BV349" i="89"/>
  <c r="BT349" i="89"/>
  <c r="BR349" i="89"/>
  <c r="BP349" i="89"/>
  <c r="BN349" i="89"/>
  <c r="BL349" i="89"/>
  <c r="BJ349" i="89"/>
  <c r="BH349" i="89"/>
  <c r="BF349" i="89"/>
  <c r="BD349" i="89"/>
  <c r="BB349" i="89"/>
  <c r="BX348" i="89"/>
  <c r="BV348" i="89"/>
  <c r="BT348" i="89"/>
  <c r="BR348" i="89"/>
  <c r="BP348" i="89"/>
  <c r="BN348" i="89"/>
  <c r="BL348" i="89"/>
  <c r="BJ348" i="89"/>
  <c r="BH348" i="89"/>
  <c r="BF348" i="89"/>
  <c r="BD348" i="89"/>
  <c r="BB348" i="89"/>
  <c r="BX347" i="89"/>
  <c r="BV347" i="89"/>
  <c r="BT347" i="89"/>
  <c r="BR347" i="89"/>
  <c r="BP347" i="89"/>
  <c r="BN347" i="89"/>
  <c r="BL347" i="89"/>
  <c r="BJ347" i="89"/>
  <c r="BH347" i="89"/>
  <c r="BF347" i="89"/>
  <c r="BD347" i="89"/>
  <c r="BB347" i="89"/>
  <c r="BX346" i="89"/>
  <c r="BV346" i="89"/>
  <c r="BT346" i="89"/>
  <c r="BR346" i="89"/>
  <c r="BP346" i="89"/>
  <c r="BN346" i="89"/>
  <c r="BL346" i="89"/>
  <c r="BJ346" i="89"/>
  <c r="BH346" i="89"/>
  <c r="BF346" i="89"/>
  <c r="BD346" i="89"/>
  <c r="BB346" i="89"/>
  <c r="BX345" i="89"/>
  <c r="BV345" i="89"/>
  <c r="BT345" i="89"/>
  <c r="BR345" i="89"/>
  <c r="BP345" i="89"/>
  <c r="BN345" i="89"/>
  <c r="BL345" i="89"/>
  <c r="BJ345" i="89"/>
  <c r="BH345" i="89"/>
  <c r="BF345" i="89"/>
  <c r="BD345" i="89"/>
  <c r="BB345" i="89"/>
  <c r="BX344" i="89"/>
  <c r="BV344" i="89"/>
  <c r="BT344" i="89"/>
  <c r="BR344" i="89"/>
  <c r="BP344" i="89"/>
  <c r="BN344" i="89"/>
  <c r="BL344" i="89"/>
  <c r="BJ344" i="89"/>
  <c r="BH344" i="89"/>
  <c r="BF344" i="89"/>
  <c r="BD344" i="89"/>
  <c r="BB344" i="89"/>
  <c r="BX343" i="89"/>
  <c r="BV343" i="89"/>
  <c r="BT343" i="89"/>
  <c r="BR343" i="89"/>
  <c r="BP343" i="89"/>
  <c r="BN343" i="89"/>
  <c r="BL343" i="89"/>
  <c r="BJ343" i="89"/>
  <c r="BH343" i="89"/>
  <c r="BF343" i="89"/>
  <c r="BD343" i="89"/>
  <c r="BB343" i="89"/>
  <c r="BX342" i="89"/>
  <c r="BV342" i="89"/>
  <c r="BT342" i="89"/>
  <c r="BR342" i="89"/>
  <c r="BP342" i="89"/>
  <c r="BN342" i="89"/>
  <c r="BL342" i="89"/>
  <c r="BJ342" i="89"/>
  <c r="BH342" i="89"/>
  <c r="BF342" i="89"/>
  <c r="BD342" i="89"/>
  <c r="BB342" i="89"/>
  <c r="BX340" i="89"/>
  <c r="BV340" i="89"/>
  <c r="BT340" i="89"/>
  <c r="BR340" i="89"/>
  <c r="BP340" i="89"/>
  <c r="BN340" i="89"/>
  <c r="BL340" i="89"/>
  <c r="BJ340" i="89"/>
  <c r="BH340" i="89"/>
  <c r="BF340" i="89"/>
  <c r="BD340" i="89"/>
  <c r="BB340" i="89"/>
  <c r="BX339" i="89"/>
  <c r="BV339" i="89"/>
  <c r="BT339" i="89"/>
  <c r="BR339" i="89"/>
  <c r="BP339" i="89"/>
  <c r="BN339" i="89"/>
  <c r="BL339" i="89"/>
  <c r="BJ339" i="89"/>
  <c r="BH339" i="89"/>
  <c r="BF339" i="89"/>
  <c r="BD339" i="89"/>
  <c r="BB339" i="89"/>
  <c r="BX338" i="89"/>
  <c r="BV338" i="89"/>
  <c r="BT338" i="89"/>
  <c r="BR338" i="89"/>
  <c r="BP338" i="89"/>
  <c r="BN338" i="89"/>
  <c r="BL338" i="89"/>
  <c r="BJ338" i="89"/>
  <c r="BH338" i="89"/>
  <c r="BF338" i="89"/>
  <c r="BD338" i="89"/>
  <c r="BB338" i="89"/>
  <c r="BX336" i="89"/>
  <c r="BV336" i="89"/>
  <c r="BT336" i="89"/>
  <c r="BR336" i="89"/>
  <c r="BP336" i="89"/>
  <c r="BN336" i="89"/>
  <c r="BL336" i="89"/>
  <c r="BJ336" i="89"/>
  <c r="BH336" i="89"/>
  <c r="BF336" i="89"/>
  <c r="BD336" i="89"/>
  <c r="BB336" i="89"/>
  <c r="BX335" i="89"/>
  <c r="BV335" i="89"/>
  <c r="BT335" i="89"/>
  <c r="BR335" i="89"/>
  <c r="BP335" i="89"/>
  <c r="BN335" i="89"/>
  <c r="BL335" i="89"/>
  <c r="BJ335" i="89"/>
  <c r="BH335" i="89"/>
  <c r="BF335" i="89"/>
  <c r="BD335" i="89"/>
  <c r="BB335" i="89"/>
  <c r="BX334" i="89"/>
  <c r="BV334" i="89"/>
  <c r="BT334" i="89"/>
  <c r="BR334" i="89"/>
  <c r="BP334" i="89"/>
  <c r="BN334" i="89"/>
  <c r="BL334" i="89"/>
  <c r="BJ334" i="89"/>
  <c r="BH334" i="89"/>
  <c r="BF334" i="89"/>
  <c r="BD334" i="89"/>
  <c r="BB334" i="89"/>
  <c r="BX333" i="89"/>
  <c r="BV333" i="89"/>
  <c r="BT333" i="89"/>
  <c r="BR333" i="89"/>
  <c r="BP333" i="89"/>
  <c r="BN333" i="89"/>
  <c r="BL333" i="89"/>
  <c r="BJ333" i="89"/>
  <c r="BH333" i="89"/>
  <c r="BF333" i="89"/>
  <c r="BD333" i="89"/>
  <c r="BB333" i="89"/>
  <c r="BX332" i="89"/>
  <c r="BV332" i="89"/>
  <c r="BT332" i="89"/>
  <c r="BR332" i="89"/>
  <c r="BP332" i="89"/>
  <c r="BN332" i="89"/>
  <c r="BL332" i="89"/>
  <c r="BJ332" i="89"/>
  <c r="BH332" i="89"/>
  <c r="BF332" i="89"/>
  <c r="BD332" i="89"/>
  <c r="BB332" i="89"/>
  <c r="BX331" i="89"/>
  <c r="BV331" i="89"/>
  <c r="BT331" i="89"/>
  <c r="BR331" i="89"/>
  <c r="BP331" i="89"/>
  <c r="BN331" i="89"/>
  <c r="BL331" i="89"/>
  <c r="BJ331" i="89"/>
  <c r="BH331" i="89"/>
  <c r="BF331" i="89"/>
  <c r="BD331" i="89"/>
  <c r="BB331" i="89"/>
  <c r="BX330" i="89"/>
  <c r="BV330" i="89"/>
  <c r="BT330" i="89"/>
  <c r="BR330" i="89"/>
  <c r="BP330" i="89"/>
  <c r="BN330" i="89"/>
  <c r="BL330" i="89"/>
  <c r="BJ330" i="89"/>
  <c r="BH330" i="89"/>
  <c r="BF330" i="89"/>
  <c r="BD330" i="89"/>
  <c r="BB330" i="89"/>
  <c r="BW323" i="89"/>
  <c r="BU323" i="89"/>
  <c r="BS323" i="89"/>
  <c r="BQ323" i="89"/>
  <c r="BO323" i="89"/>
  <c r="BM323" i="89"/>
  <c r="BK323" i="89"/>
  <c r="BI323" i="89"/>
  <c r="BG323" i="89"/>
  <c r="BE323" i="89"/>
  <c r="BC323" i="89"/>
  <c r="BA323" i="89"/>
  <c r="BX320" i="89"/>
  <c r="BV320" i="89"/>
  <c r="BT320" i="89"/>
  <c r="BR320" i="89"/>
  <c r="BP320" i="89"/>
  <c r="BN320" i="89"/>
  <c r="BL320" i="89"/>
  <c r="BJ320" i="89"/>
  <c r="BH320" i="89"/>
  <c r="BF320" i="89"/>
  <c r="BD320" i="89"/>
  <c r="BB320" i="89"/>
  <c r="BX316" i="89"/>
  <c r="BV316" i="89"/>
  <c r="BT316" i="89"/>
  <c r="BR316" i="89"/>
  <c r="BP316" i="89"/>
  <c r="BN316" i="89"/>
  <c r="BL316" i="89"/>
  <c r="BJ316" i="89"/>
  <c r="BH316" i="89"/>
  <c r="BF316" i="89"/>
  <c r="BD316" i="89"/>
  <c r="BB316" i="89"/>
  <c r="BX315" i="89"/>
  <c r="BV315" i="89"/>
  <c r="BT315" i="89"/>
  <c r="BR315" i="89"/>
  <c r="BP315" i="89"/>
  <c r="BN315" i="89"/>
  <c r="BL315" i="89"/>
  <c r="BJ315" i="89"/>
  <c r="BH315" i="89"/>
  <c r="BF315" i="89"/>
  <c r="BD315" i="89"/>
  <c r="BB315" i="89"/>
  <c r="BX313" i="89"/>
  <c r="BV313" i="89"/>
  <c r="BT313" i="89"/>
  <c r="BR313" i="89"/>
  <c r="BP313" i="89"/>
  <c r="BN313" i="89"/>
  <c r="BL313" i="89"/>
  <c r="BJ313" i="89"/>
  <c r="BH313" i="89"/>
  <c r="BF313" i="89"/>
  <c r="BD313" i="89"/>
  <c r="BB313" i="89"/>
  <c r="BX312" i="89"/>
  <c r="BV312" i="89"/>
  <c r="BT312" i="89"/>
  <c r="BR312" i="89"/>
  <c r="BP312" i="89"/>
  <c r="BN312" i="89"/>
  <c r="BL312" i="89"/>
  <c r="BJ312" i="89"/>
  <c r="BH312" i="89"/>
  <c r="BF312" i="89"/>
  <c r="BD312" i="89"/>
  <c r="BB312" i="89"/>
  <c r="BX311" i="89"/>
  <c r="BV311" i="89"/>
  <c r="BT311" i="89"/>
  <c r="BR311" i="89"/>
  <c r="BP311" i="89"/>
  <c r="BN311" i="89"/>
  <c r="BL311" i="89"/>
  <c r="BJ311" i="89"/>
  <c r="BH311" i="89"/>
  <c r="BF311" i="89"/>
  <c r="BD311" i="89"/>
  <c r="BB311" i="89"/>
  <c r="BX310" i="89"/>
  <c r="BV310" i="89"/>
  <c r="BT310" i="89"/>
  <c r="BR310" i="89"/>
  <c r="BP310" i="89"/>
  <c r="BN310" i="89"/>
  <c r="BL310" i="89"/>
  <c r="BJ310" i="89"/>
  <c r="BH310" i="89"/>
  <c r="BF310" i="89"/>
  <c r="BD310" i="89"/>
  <c r="BB310" i="89"/>
  <c r="BX309" i="89"/>
  <c r="BV309" i="89"/>
  <c r="BT309" i="89"/>
  <c r="BR309" i="89"/>
  <c r="BP309" i="89"/>
  <c r="BN309" i="89"/>
  <c r="BL309" i="89"/>
  <c r="BJ309" i="89"/>
  <c r="BH309" i="89"/>
  <c r="BF309" i="89"/>
  <c r="BD309" i="89"/>
  <c r="BB309" i="89"/>
  <c r="BX308" i="89"/>
  <c r="BV308" i="89"/>
  <c r="BT308" i="89"/>
  <c r="BR308" i="89"/>
  <c r="BP308" i="89"/>
  <c r="BN308" i="89"/>
  <c r="BL308" i="89"/>
  <c r="BJ308" i="89"/>
  <c r="BH308" i="89"/>
  <c r="BF308" i="89"/>
  <c r="BD308" i="89"/>
  <c r="BB308" i="89"/>
  <c r="BX307" i="89"/>
  <c r="BV307" i="89"/>
  <c r="BT307" i="89"/>
  <c r="BR307" i="89"/>
  <c r="BP307" i="89"/>
  <c r="BN307" i="89"/>
  <c r="BL307" i="89"/>
  <c r="BJ307" i="89"/>
  <c r="BH307" i="89"/>
  <c r="BF307" i="89"/>
  <c r="BD307" i="89"/>
  <c r="BB307" i="89"/>
  <c r="BX306" i="89"/>
  <c r="BV306" i="89"/>
  <c r="BT306" i="89"/>
  <c r="BR306" i="89"/>
  <c r="BP306" i="89"/>
  <c r="BN306" i="89"/>
  <c r="BL306" i="89"/>
  <c r="BJ306" i="89"/>
  <c r="BH306" i="89"/>
  <c r="BF306" i="89"/>
  <c r="BD306" i="89"/>
  <c r="BB306" i="89"/>
  <c r="BX305" i="89"/>
  <c r="BV305" i="89"/>
  <c r="BT305" i="89"/>
  <c r="BR305" i="89"/>
  <c r="BP305" i="89"/>
  <c r="BN305" i="89"/>
  <c r="BL305" i="89"/>
  <c r="BJ305" i="89"/>
  <c r="BH305" i="89"/>
  <c r="BF305" i="89"/>
  <c r="BD305" i="89"/>
  <c r="BB305" i="89"/>
  <c r="BX304" i="89"/>
  <c r="BV304" i="89"/>
  <c r="BT304" i="89"/>
  <c r="BR304" i="89"/>
  <c r="BP304" i="89"/>
  <c r="BN304" i="89"/>
  <c r="BL304" i="89"/>
  <c r="BJ304" i="89"/>
  <c r="BH304" i="89"/>
  <c r="BF304" i="89"/>
  <c r="BD304" i="89"/>
  <c r="BB304" i="89"/>
  <c r="BX303" i="89"/>
  <c r="BV303" i="89"/>
  <c r="BT303" i="89"/>
  <c r="BR303" i="89"/>
  <c r="BP303" i="89"/>
  <c r="BN303" i="89"/>
  <c r="BL303" i="89"/>
  <c r="BJ303" i="89"/>
  <c r="BH303" i="89"/>
  <c r="BF303" i="89"/>
  <c r="BD303" i="89"/>
  <c r="BB303" i="89"/>
  <c r="BX302" i="89"/>
  <c r="BV302" i="89"/>
  <c r="BT302" i="89"/>
  <c r="BR302" i="89"/>
  <c r="BP302" i="89"/>
  <c r="BN302" i="89"/>
  <c r="BL302" i="89"/>
  <c r="BJ302" i="89"/>
  <c r="BH302" i="89"/>
  <c r="BF302" i="89"/>
  <c r="BD302" i="89"/>
  <c r="BB302" i="89"/>
  <c r="BX301" i="89"/>
  <c r="BV301" i="89"/>
  <c r="BT301" i="89"/>
  <c r="BR301" i="89"/>
  <c r="BP301" i="89"/>
  <c r="BN301" i="89"/>
  <c r="BL301" i="89"/>
  <c r="BJ301" i="89"/>
  <c r="BH301" i="89"/>
  <c r="BF301" i="89"/>
  <c r="BD301" i="89"/>
  <c r="BB301" i="89"/>
  <c r="BX293" i="89"/>
  <c r="BV293" i="89"/>
  <c r="BT293" i="89"/>
  <c r="BR293" i="89"/>
  <c r="BP293" i="89"/>
  <c r="BN293" i="89"/>
  <c r="BL293" i="89"/>
  <c r="BJ293" i="89"/>
  <c r="BH293" i="89"/>
  <c r="BF293" i="89"/>
  <c r="BD293" i="89"/>
  <c r="BB293" i="89"/>
  <c r="BX300" i="89"/>
  <c r="BV300" i="89"/>
  <c r="BT300" i="89"/>
  <c r="BR300" i="89"/>
  <c r="BP300" i="89"/>
  <c r="BN300" i="89"/>
  <c r="BL300" i="89"/>
  <c r="BJ300" i="89"/>
  <c r="BH300" i="89"/>
  <c r="BF300" i="89"/>
  <c r="BD300" i="89"/>
  <c r="BB300" i="89"/>
  <c r="BX299" i="89"/>
  <c r="BV299" i="89"/>
  <c r="BT299" i="89"/>
  <c r="BR299" i="89"/>
  <c r="BP299" i="89"/>
  <c r="BN299" i="89"/>
  <c r="BL299" i="89"/>
  <c r="BJ299" i="89"/>
  <c r="BH299" i="89"/>
  <c r="BF299" i="89"/>
  <c r="BD299" i="89"/>
  <c r="BB299" i="89"/>
  <c r="BX298" i="89"/>
  <c r="BV298" i="89"/>
  <c r="BT298" i="89"/>
  <c r="BR298" i="89"/>
  <c r="BP298" i="89"/>
  <c r="BN298" i="89"/>
  <c r="BL298" i="89"/>
  <c r="BJ298" i="89"/>
  <c r="BH298" i="89"/>
  <c r="BF298" i="89"/>
  <c r="BD298" i="89"/>
  <c r="BB298" i="89"/>
  <c r="BX297" i="89"/>
  <c r="BV297" i="89"/>
  <c r="BT297" i="89"/>
  <c r="BR297" i="89"/>
  <c r="BP297" i="89"/>
  <c r="BN297" i="89"/>
  <c r="BL297" i="89"/>
  <c r="BJ297" i="89"/>
  <c r="BH297" i="89"/>
  <c r="BF297" i="89"/>
  <c r="BD297" i="89"/>
  <c r="BB297" i="89"/>
  <c r="BX296" i="89"/>
  <c r="BV296" i="89"/>
  <c r="BT296" i="89"/>
  <c r="BR296" i="89"/>
  <c r="BP296" i="89"/>
  <c r="BN296" i="89"/>
  <c r="BL296" i="89"/>
  <c r="BJ296" i="89"/>
  <c r="BH296" i="89"/>
  <c r="BF296" i="89"/>
  <c r="BD296" i="89"/>
  <c r="BB296" i="89"/>
  <c r="BX295" i="89"/>
  <c r="BV295" i="89"/>
  <c r="BT295" i="89"/>
  <c r="BR295" i="89"/>
  <c r="BP295" i="89"/>
  <c r="BN295" i="89"/>
  <c r="BL295" i="89"/>
  <c r="BJ295" i="89"/>
  <c r="BH295" i="89"/>
  <c r="BF295" i="89"/>
  <c r="BD295" i="89"/>
  <c r="BB295" i="89"/>
  <c r="BX294" i="89"/>
  <c r="BV294" i="89"/>
  <c r="BT294" i="89"/>
  <c r="BR294" i="89"/>
  <c r="BP294" i="89"/>
  <c r="BN294" i="89"/>
  <c r="BL294" i="89"/>
  <c r="BJ294" i="89"/>
  <c r="BH294" i="89"/>
  <c r="BF294" i="89"/>
  <c r="BD294" i="89"/>
  <c r="BB294" i="89"/>
  <c r="BX292" i="89"/>
  <c r="BV292" i="89"/>
  <c r="BT292" i="89"/>
  <c r="BR292" i="89"/>
  <c r="BP292" i="89"/>
  <c r="BN292" i="89"/>
  <c r="BL292" i="89"/>
  <c r="BJ292" i="89"/>
  <c r="BH292" i="89"/>
  <c r="BF292" i="89"/>
  <c r="BD292" i="89"/>
  <c r="BB292" i="89"/>
  <c r="BX291" i="89"/>
  <c r="BV291" i="89"/>
  <c r="BT291" i="89"/>
  <c r="BR291" i="89"/>
  <c r="BP291" i="89"/>
  <c r="BN291" i="89"/>
  <c r="BL291" i="89"/>
  <c r="BJ291" i="89"/>
  <c r="BH291" i="89"/>
  <c r="BF291" i="89"/>
  <c r="BD291" i="89"/>
  <c r="BB291" i="89"/>
  <c r="BX290" i="89"/>
  <c r="BV290" i="89"/>
  <c r="BT290" i="89"/>
  <c r="BR290" i="89"/>
  <c r="BP290" i="89"/>
  <c r="BN290" i="89"/>
  <c r="BL290" i="89"/>
  <c r="BJ290" i="89"/>
  <c r="BH290" i="89"/>
  <c r="BF290" i="89"/>
  <c r="BD290" i="89"/>
  <c r="BB290" i="89"/>
  <c r="BX289" i="89"/>
  <c r="BV289" i="89"/>
  <c r="BT289" i="89"/>
  <c r="BR289" i="89"/>
  <c r="BP289" i="89"/>
  <c r="BN289" i="89"/>
  <c r="BL289" i="89"/>
  <c r="BJ289" i="89"/>
  <c r="BH289" i="89"/>
  <c r="BF289" i="89"/>
  <c r="BD289" i="89"/>
  <c r="BB289" i="89"/>
  <c r="BX288" i="89"/>
  <c r="BV288" i="89"/>
  <c r="BT288" i="89"/>
  <c r="BR288" i="89"/>
  <c r="BP288" i="89"/>
  <c r="BN288" i="89"/>
  <c r="BL288" i="89"/>
  <c r="BJ288" i="89"/>
  <c r="BH288" i="89"/>
  <c r="BF288" i="89"/>
  <c r="BD288" i="89"/>
  <c r="BB288" i="89"/>
  <c r="BX286" i="89"/>
  <c r="BV286" i="89"/>
  <c r="BT286" i="89"/>
  <c r="BR286" i="89"/>
  <c r="BP286" i="89"/>
  <c r="BN286" i="89"/>
  <c r="BL286" i="89"/>
  <c r="BJ286" i="89"/>
  <c r="BH286" i="89"/>
  <c r="BF286" i="89"/>
  <c r="BD286" i="89"/>
  <c r="BB286" i="89"/>
  <c r="BX285" i="89"/>
  <c r="BV285" i="89"/>
  <c r="BT285" i="89"/>
  <c r="BR285" i="89"/>
  <c r="BP285" i="89"/>
  <c r="BN285" i="89"/>
  <c r="BL285" i="89"/>
  <c r="BJ285" i="89"/>
  <c r="BH285" i="89"/>
  <c r="BF285" i="89"/>
  <c r="BD285" i="89"/>
  <c r="BB285" i="89"/>
  <c r="BX284" i="89"/>
  <c r="BV284" i="89"/>
  <c r="BT284" i="89"/>
  <c r="BR284" i="89"/>
  <c r="BP284" i="89"/>
  <c r="BN284" i="89"/>
  <c r="BL284" i="89"/>
  <c r="BJ284" i="89"/>
  <c r="BH284" i="89"/>
  <c r="BF284" i="89"/>
  <c r="BD284" i="89"/>
  <c r="BB284" i="89"/>
  <c r="BX283" i="89"/>
  <c r="BV283" i="89"/>
  <c r="BT283" i="89"/>
  <c r="BR283" i="89"/>
  <c r="BP283" i="89"/>
  <c r="BN283" i="89"/>
  <c r="BL283" i="89"/>
  <c r="BJ283" i="89"/>
  <c r="BH283" i="89"/>
  <c r="BF283" i="89"/>
  <c r="BD283" i="89"/>
  <c r="BB283" i="89"/>
  <c r="BX282" i="89"/>
  <c r="BV282" i="89"/>
  <c r="BT282" i="89"/>
  <c r="BR282" i="89"/>
  <c r="BP282" i="89"/>
  <c r="BN282" i="89"/>
  <c r="BL282" i="89"/>
  <c r="BJ282" i="89"/>
  <c r="BH282" i="89"/>
  <c r="BF282" i="89"/>
  <c r="BD282" i="89"/>
  <c r="BB282" i="89"/>
  <c r="BX281" i="89"/>
  <c r="BV281" i="89"/>
  <c r="BT281" i="89"/>
  <c r="BR281" i="89"/>
  <c r="BP281" i="89"/>
  <c r="BN281" i="89"/>
  <c r="BL281" i="89"/>
  <c r="BJ281" i="89"/>
  <c r="BH281" i="89"/>
  <c r="BF281" i="89"/>
  <c r="BD281" i="89"/>
  <c r="BB281" i="89"/>
  <c r="BX280" i="89"/>
  <c r="BV280" i="89"/>
  <c r="BT280" i="89"/>
  <c r="BR280" i="89"/>
  <c r="BP280" i="89"/>
  <c r="BN280" i="89"/>
  <c r="BL280" i="89"/>
  <c r="BJ280" i="89"/>
  <c r="BH280" i="89"/>
  <c r="BF280" i="89"/>
  <c r="BD280" i="89"/>
  <c r="BB280" i="89"/>
  <c r="BW273" i="89"/>
  <c r="BU273" i="89"/>
  <c r="BS273" i="89"/>
  <c r="BQ273" i="89"/>
  <c r="BO273" i="89"/>
  <c r="BM273" i="89"/>
  <c r="BK273" i="89"/>
  <c r="BI273" i="89"/>
  <c r="BG273" i="89"/>
  <c r="BE273" i="89"/>
  <c r="BC273" i="89"/>
  <c r="BA273" i="89"/>
  <c r="BX270" i="89"/>
  <c r="BV270" i="89"/>
  <c r="BT270" i="89"/>
  <c r="BR270" i="89"/>
  <c r="BP270" i="89"/>
  <c r="BN270" i="89"/>
  <c r="BL270" i="89"/>
  <c r="BJ270" i="89"/>
  <c r="BH270" i="89"/>
  <c r="BF270" i="89"/>
  <c r="BD270" i="89"/>
  <c r="BB270" i="89"/>
  <c r="BX268" i="89"/>
  <c r="BV268" i="89"/>
  <c r="BT268" i="89"/>
  <c r="BR268" i="89"/>
  <c r="BP268" i="89"/>
  <c r="BN268" i="89"/>
  <c r="BL268" i="89"/>
  <c r="BJ268" i="89"/>
  <c r="BH268" i="89"/>
  <c r="BF268" i="89"/>
  <c r="BD268" i="89"/>
  <c r="BB268" i="89"/>
  <c r="BX269" i="89"/>
  <c r="BV269" i="89"/>
  <c r="BT269" i="89"/>
  <c r="BR269" i="89"/>
  <c r="BP269" i="89"/>
  <c r="BN269" i="89"/>
  <c r="BL269" i="89"/>
  <c r="BJ269" i="89"/>
  <c r="BH269" i="89"/>
  <c r="BF269" i="89"/>
  <c r="BD269" i="89"/>
  <c r="BB269" i="89"/>
  <c r="BX266" i="89"/>
  <c r="BV266" i="89"/>
  <c r="BT266" i="89"/>
  <c r="BR266" i="89"/>
  <c r="BP266" i="89"/>
  <c r="BN266" i="89"/>
  <c r="BL266" i="89"/>
  <c r="BJ266" i="89"/>
  <c r="BH266" i="89"/>
  <c r="BF266" i="89"/>
  <c r="BD266" i="89"/>
  <c r="BB266" i="89"/>
  <c r="BX265" i="89"/>
  <c r="BV265" i="89"/>
  <c r="BT265" i="89"/>
  <c r="BR265" i="89"/>
  <c r="BP265" i="89"/>
  <c r="BN265" i="89"/>
  <c r="BL265" i="89"/>
  <c r="BJ265" i="89"/>
  <c r="BH265" i="89"/>
  <c r="BF265" i="89"/>
  <c r="BD265" i="89"/>
  <c r="BB265" i="89"/>
  <c r="BX264" i="89"/>
  <c r="BV264" i="89"/>
  <c r="BT264" i="89"/>
  <c r="BR264" i="89"/>
  <c r="BP264" i="89"/>
  <c r="BN264" i="89"/>
  <c r="BL264" i="89"/>
  <c r="BJ264" i="89"/>
  <c r="BH264" i="89"/>
  <c r="BF264" i="89"/>
  <c r="BD264" i="89"/>
  <c r="BB264" i="89"/>
  <c r="BX263" i="89"/>
  <c r="BV263" i="89"/>
  <c r="BT263" i="89"/>
  <c r="BR263" i="89"/>
  <c r="BP263" i="89"/>
  <c r="BN263" i="89"/>
  <c r="BL263" i="89"/>
  <c r="BJ263" i="89"/>
  <c r="BH263" i="89"/>
  <c r="BF263" i="89"/>
  <c r="BD263" i="89"/>
  <c r="BB263" i="89"/>
  <c r="BX262" i="89"/>
  <c r="BV262" i="89"/>
  <c r="BT262" i="89"/>
  <c r="BR262" i="89"/>
  <c r="BP262" i="89"/>
  <c r="BN262" i="89"/>
  <c r="BL262" i="89"/>
  <c r="BJ262" i="89"/>
  <c r="BH262" i="89"/>
  <c r="BF262" i="89"/>
  <c r="BD262" i="89"/>
  <c r="BB262" i="89"/>
  <c r="BX261" i="89"/>
  <c r="BV261" i="89"/>
  <c r="BT261" i="89"/>
  <c r="BR261" i="89"/>
  <c r="BP261" i="89"/>
  <c r="BN261" i="89"/>
  <c r="BL261" i="89"/>
  <c r="BJ261" i="89"/>
  <c r="BH261" i="89"/>
  <c r="BF261" i="89"/>
  <c r="BD261" i="89"/>
  <c r="BB261" i="89"/>
  <c r="BX260" i="89"/>
  <c r="BV260" i="89"/>
  <c r="BT260" i="89"/>
  <c r="BR260" i="89"/>
  <c r="BP260" i="89"/>
  <c r="BN260" i="89"/>
  <c r="BL260" i="89"/>
  <c r="BJ260" i="89"/>
  <c r="BH260" i="89"/>
  <c r="BF260" i="89"/>
  <c r="BD260" i="89"/>
  <c r="BB260" i="89"/>
  <c r="BX259" i="89"/>
  <c r="BV259" i="89"/>
  <c r="BT259" i="89"/>
  <c r="BR259" i="89"/>
  <c r="BP259" i="89"/>
  <c r="BN259" i="89"/>
  <c r="BL259" i="89"/>
  <c r="BJ259" i="89"/>
  <c r="BH259" i="89"/>
  <c r="BF259" i="89"/>
  <c r="BD259" i="89"/>
  <c r="BB259" i="89"/>
  <c r="BX258" i="89"/>
  <c r="BV258" i="89"/>
  <c r="BT258" i="89"/>
  <c r="BR258" i="89"/>
  <c r="BP258" i="89"/>
  <c r="BN258" i="89"/>
  <c r="BL258" i="89"/>
  <c r="BJ258" i="89"/>
  <c r="BH258" i="89"/>
  <c r="BF258" i="89"/>
  <c r="BD258" i="89"/>
  <c r="BB258" i="89"/>
  <c r="BX257" i="89"/>
  <c r="BV257" i="89"/>
  <c r="BT257" i="89"/>
  <c r="BR257" i="89"/>
  <c r="BP257" i="89"/>
  <c r="BN257" i="89"/>
  <c r="BL257" i="89"/>
  <c r="BJ257" i="89"/>
  <c r="BH257" i="89"/>
  <c r="BF257" i="89"/>
  <c r="BD257" i="89"/>
  <c r="BB257" i="89"/>
  <c r="BX256" i="89"/>
  <c r="BV256" i="89"/>
  <c r="BT256" i="89"/>
  <c r="BR256" i="89"/>
  <c r="BP256" i="89"/>
  <c r="BN256" i="89"/>
  <c r="BL256" i="89"/>
  <c r="BJ256" i="89"/>
  <c r="BH256" i="89"/>
  <c r="BF256" i="89"/>
  <c r="BD256" i="89"/>
  <c r="BB256" i="89"/>
  <c r="BX255" i="89"/>
  <c r="BV255" i="89"/>
  <c r="BT255" i="89"/>
  <c r="BR255" i="89"/>
  <c r="BP255" i="89"/>
  <c r="BN255" i="89"/>
  <c r="BL255" i="89"/>
  <c r="BJ255" i="89"/>
  <c r="BH255" i="89"/>
  <c r="BF255" i="89"/>
  <c r="BD255" i="89"/>
  <c r="BB255" i="89"/>
  <c r="BX254" i="89"/>
  <c r="BV254" i="89"/>
  <c r="BT254" i="89"/>
  <c r="BR254" i="89"/>
  <c r="BP254" i="89"/>
  <c r="BN254" i="89"/>
  <c r="BL254" i="89"/>
  <c r="BJ254" i="89"/>
  <c r="BH254" i="89"/>
  <c r="BF254" i="89"/>
  <c r="BD254" i="89"/>
  <c r="BB254" i="89"/>
  <c r="BX253" i="89"/>
  <c r="BV253" i="89"/>
  <c r="BT253" i="89"/>
  <c r="BR253" i="89"/>
  <c r="BP253" i="89"/>
  <c r="BN253" i="89"/>
  <c r="BL253" i="89"/>
  <c r="BJ253" i="89"/>
  <c r="BH253" i="89"/>
  <c r="BF253" i="89"/>
  <c r="BD253" i="89"/>
  <c r="BB253" i="89"/>
  <c r="BX252" i="89"/>
  <c r="BV252" i="89"/>
  <c r="BT252" i="89"/>
  <c r="BR252" i="89"/>
  <c r="BP252" i="89"/>
  <c r="BN252" i="89"/>
  <c r="BL252" i="89"/>
  <c r="BJ252" i="89"/>
  <c r="BH252" i="89"/>
  <c r="BF252" i="89"/>
  <c r="BD252" i="89"/>
  <c r="BB252" i="89"/>
  <c r="BX251" i="89"/>
  <c r="BV251" i="89"/>
  <c r="BT251" i="89"/>
  <c r="BR251" i="89"/>
  <c r="BP251" i="89"/>
  <c r="BN251" i="89"/>
  <c r="BL251" i="89"/>
  <c r="BJ251" i="89"/>
  <c r="BH251" i="89"/>
  <c r="BF251" i="89"/>
  <c r="BD251" i="89"/>
  <c r="BB251" i="89"/>
  <c r="BX250" i="89"/>
  <c r="BV250" i="89"/>
  <c r="BT250" i="89"/>
  <c r="BR250" i="89"/>
  <c r="BP250" i="89"/>
  <c r="BN250" i="89"/>
  <c r="BL250" i="89"/>
  <c r="BJ250" i="89"/>
  <c r="BH250" i="89"/>
  <c r="BF250" i="89"/>
  <c r="BD250" i="89"/>
  <c r="BB250" i="89"/>
  <c r="BX249" i="89"/>
  <c r="BV249" i="89"/>
  <c r="BT249" i="89"/>
  <c r="BR249" i="89"/>
  <c r="BP249" i="89"/>
  <c r="BN249" i="89"/>
  <c r="BL249" i="89"/>
  <c r="BJ249" i="89"/>
  <c r="BH249" i="89"/>
  <c r="BF249" i="89"/>
  <c r="BD249" i="89"/>
  <c r="BB249" i="89"/>
  <c r="BX248" i="89"/>
  <c r="BV248" i="89"/>
  <c r="BT248" i="89"/>
  <c r="BR248" i="89"/>
  <c r="BP248" i="89"/>
  <c r="BN248" i="89"/>
  <c r="BL248" i="89"/>
  <c r="BJ248" i="89"/>
  <c r="BH248" i="89"/>
  <c r="BF248" i="89"/>
  <c r="BD248" i="89"/>
  <c r="BB248" i="89"/>
  <c r="BX247" i="89"/>
  <c r="BV247" i="89"/>
  <c r="BT247" i="89"/>
  <c r="BR247" i="89"/>
  <c r="BP247" i="89"/>
  <c r="BN247" i="89"/>
  <c r="BL247" i="89"/>
  <c r="BJ247" i="89"/>
  <c r="BH247" i="89"/>
  <c r="BF247" i="89"/>
  <c r="BD247" i="89"/>
  <c r="BB247" i="89"/>
  <c r="BX244" i="89"/>
  <c r="BV244" i="89"/>
  <c r="BT244" i="89"/>
  <c r="BR244" i="89"/>
  <c r="BP244" i="89"/>
  <c r="BN244" i="89"/>
  <c r="BL244" i="89"/>
  <c r="BJ244" i="89"/>
  <c r="BH244" i="89"/>
  <c r="BF244" i="89"/>
  <c r="BD244" i="89"/>
  <c r="BB244" i="89"/>
  <c r="BX246" i="89"/>
  <c r="BV246" i="89"/>
  <c r="BT246" i="89"/>
  <c r="BR246" i="89"/>
  <c r="BP246" i="89"/>
  <c r="BN246" i="89"/>
  <c r="BL246" i="89"/>
  <c r="BJ246" i="89"/>
  <c r="BH246" i="89"/>
  <c r="BF246" i="89"/>
  <c r="BD246" i="89"/>
  <c r="BB246" i="89"/>
  <c r="BX245" i="89"/>
  <c r="BV245" i="89"/>
  <c r="BT245" i="89"/>
  <c r="BR245" i="89"/>
  <c r="BP245" i="89"/>
  <c r="BN245" i="89"/>
  <c r="BL245" i="89"/>
  <c r="BJ245" i="89"/>
  <c r="BH245" i="89"/>
  <c r="BF245" i="89"/>
  <c r="BD245" i="89"/>
  <c r="BB245" i="89"/>
  <c r="BX243" i="89"/>
  <c r="BV243" i="89"/>
  <c r="BT243" i="89"/>
  <c r="BR243" i="89"/>
  <c r="BP243" i="89"/>
  <c r="BN243" i="89"/>
  <c r="BL243" i="89"/>
  <c r="BJ243" i="89"/>
  <c r="BH243" i="89"/>
  <c r="BF243" i="89"/>
  <c r="BD243" i="89"/>
  <c r="BB243" i="89"/>
  <c r="BX242" i="89"/>
  <c r="BV242" i="89"/>
  <c r="BT242" i="89"/>
  <c r="BR242" i="89"/>
  <c r="BP242" i="89"/>
  <c r="BN242" i="89"/>
  <c r="BL242" i="89"/>
  <c r="BJ242" i="89"/>
  <c r="BH242" i="89"/>
  <c r="BF242" i="89"/>
  <c r="BD242" i="89"/>
  <c r="BB242" i="89"/>
  <c r="BX241" i="89"/>
  <c r="BV241" i="89"/>
  <c r="BT241" i="89"/>
  <c r="BR241" i="89"/>
  <c r="BP241" i="89"/>
  <c r="BN241" i="89"/>
  <c r="BL241" i="89"/>
  <c r="BJ241" i="89"/>
  <c r="BH241" i="89"/>
  <c r="BF241" i="89"/>
  <c r="BD241" i="89"/>
  <c r="BB241" i="89"/>
  <c r="BX240" i="89"/>
  <c r="BV240" i="89"/>
  <c r="BT240" i="89"/>
  <c r="BR240" i="89"/>
  <c r="BP240" i="89"/>
  <c r="BN240" i="89"/>
  <c r="BL240" i="89"/>
  <c r="BJ240" i="89"/>
  <c r="BH240" i="89"/>
  <c r="BF240" i="89"/>
  <c r="BD240" i="89"/>
  <c r="BB240" i="89"/>
  <c r="BX239" i="89"/>
  <c r="BV239" i="89"/>
  <c r="BT239" i="89"/>
  <c r="BR239" i="89"/>
  <c r="BP239" i="89"/>
  <c r="BN239" i="89"/>
  <c r="BL239" i="89"/>
  <c r="BJ239" i="89"/>
  <c r="BH239" i="89"/>
  <c r="BF239" i="89"/>
  <c r="BD239" i="89"/>
  <c r="BB239" i="89"/>
  <c r="BW232" i="89"/>
  <c r="BU232" i="89"/>
  <c r="BS232" i="89"/>
  <c r="BQ232" i="89"/>
  <c r="BO232" i="89"/>
  <c r="BM232" i="89"/>
  <c r="BK232" i="89"/>
  <c r="BI232" i="89"/>
  <c r="BG232" i="89"/>
  <c r="BE232" i="89"/>
  <c r="BC232" i="89"/>
  <c r="BA232" i="89"/>
  <c r="BX229" i="89"/>
  <c r="BV229" i="89"/>
  <c r="BT229" i="89"/>
  <c r="BR229" i="89"/>
  <c r="BP229" i="89"/>
  <c r="BN229" i="89"/>
  <c r="BL229" i="89"/>
  <c r="BJ229" i="89"/>
  <c r="BH229" i="89"/>
  <c r="BF229" i="89"/>
  <c r="BD229" i="89"/>
  <c r="BB229" i="89"/>
  <c r="BX228" i="89"/>
  <c r="BV228" i="89"/>
  <c r="BT228" i="89"/>
  <c r="BR228" i="89"/>
  <c r="BP228" i="89"/>
  <c r="BN228" i="89"/>
  <c r="BL228" i="89"/>
  <c r="BJ228" i="89"/>
  <c r="BH228" i="89"/>
  <c r="BF228" i="89"/>
  <c r="BD228" i="89"/>
  <c r="BB228" i="89"/>
  <c r="BX227" i="89"/>
  <c r="BV227" i="89"/>
  <c r="BT227" i="89"/>
  <c r="BR227" i="89"/>
  <c r="BP227" i="89"/>
  <c r="BN227" i="89"/>
  <c r="BL227" i="89"/>
  <c r="BJ227" i="89"/>
  <c r="BH227" i="89"/>
  <c r="BF227" i="89"/>
  <c r="BD227" i="89"/>
  <c r="BB227" i="89"/>
  <c r="BX226" i="89"/>
  <c r="BV226" i="89"/>
  <c r="BT226" i="89"/>
  <c r="BR226" i="89"/>
  <c r="BP226" i="89"/>
  <c r="BN226" i="89"/>
  <c r="BL226" i="89"/>
  <c r="BJ226" i="89"/>
  <c r="BH226" i="89"/>
  <c r="BF226" i="89"/>
  <c r="BD226" i="89"/>
  <c r="BB226" i="89"/>
  <c r="BX225" i="89"/>
  <c r="BV225" i="89"/>
  <c r="BT225" i="89"/>
  <c r="BR225" i="89"/>
  <c r="BP225" i="89"/>
  <c r="BN225" i="89"/>
  <c r="BL225" i="89"/>
  <c r="BJ225" i="89"/>
  <c r="BH225" i="89"/>
  <c r="BF225" i="89"/>
  <c r="BD225" i="89"/>
  <c r="BB225" i="89"/>
  <c r="BX224" i="89"/>
  <c r="BV224" i="89"/>
  <c r="BT224" i="89"/>
  <c r="BR224" i="89"/>
  <c r="BP224" i="89"/>
  <c r="BN224" i="89"/>
  <c r="BL224" i="89"/>
  <c r="BJ224" i="89"/>
  <c r="BH224" i="89"/>
  <c r="BF224" i="89"/>
  <c r="BD224" i="89"/>
  <c r="BB224" i="89"/>
  <c r="BX223" i="89"/>
  <c r="BV223" i="89"/>
  <c r="BT223" i="89"/>
  <c r="BR223" i="89"/>
  <c r="BP223" i="89"/>
  <c r="BN223" i="89"/>
  <c r="BL223" i="89"/>
  <c r="BJ223" i="89"/>
  <c r="BH223" i="89"/>
  <c r="BF223" i="89"/>
  <c r="BD223" i="89"/>
  <c r="BB223" i="89"/>
  <c r="BX222" i="89"/>
  <c r="BV222" i="89"/>
  <c r="BT222" i="89"/>
  <c r="BR222" i="89"/>
  <c r="BP222" i="89"/>
  <c r="BN222" i="89"/>
  <c r="BL222" i="89"/>
  <c r="BJ222" i="89"/>
  <c r="BH222" i="89"/>
  <c r="BF222" i="89"/>
  <c r="BD222" i="89"/>
  <c r="BB222" i="89"/>
  <c r="BX221" i="89"/>
  <c r="BV221" i="89"/>
  <c r="BT221" i="89"/>
  <c r="BR221" i="89"/>
  <c r="BP221" i="89"/>
  <c r="BN221" i="89"/>
  <c r="BL221" i="89"/>
  <c r="BJ221" i="89"/>
  <c r="BH221" i="89"/>
  <c r="BF221" i="89"/>
  <c r="BD221" i="89"/>
  <c r="BB221" i="89"/>
  <c r="BX220" i="89"/>
  <c r="BV220" i="89"/>
  <c r="BT220" i="89"/>
  <c r="BR220" i="89"/>
  <c r="BP220" i="89"/>
  <c r="BN220" i="89"/>
  <c r="BL220" i="89"/>
  <c r="BJ220" i="89"/>
  <c r="BH220" i="89"/>
  <c r="BF220" i="89"/>
  <c r="BD220" i="89"/>
  <c r="BB220" i="89"/>
  <c r="BX219" i="89"/>
  <c r="BV219" i="89"/>
  <c r="BT219" i="89"/>
  <c r="BR219" i="89"/>
  <c r="BP219" i="89"/>
  <c r="BN219" i="89"/>
  <c r="BL219" i="89"/>
  <c r="BJ219" i="89"/>
  <c r="BH219" i="89"/>
  <c r="BF219" i="89"/>
  <c r="BD219" i="89"/>
  <c r="BB219" i="89"/>
  <c r="BX218" i="89"/>
  <c r="BV218" i="89"/>
  <c r="BT218" i="89"/>
  <c r="BR218" i="89"/>
  <c r="BP218" i="89"/>
  <c r="BN218" i="89"/>
  <c r="BL218" i="89"/>
  <c r="BJ218" i="89"/>
  <c r="BH218" i="89"/>
  <c r="BF218" i="89"/>
  <c r="BD218" i="89"/>
  <c r="BB218" i="89"/>
  <c r="BX217" i="89"/>
  <c r="BV217" i="89"/>
  <c r="BT217" i="89"/>
  <c r="BR217" i="89"/>
  <c r="BP217" i="89"/>
  <c r="BN217" i="89"/>
  <c r="BL217" i="89"/>
  <c r="BJ217" i="89"/>
  <c r="BH217" i="89"/>
  <c r="BF217" i="89"/>
  <c r="BD217" i="89"/>
  <c r="BB217" i="89"/>
  <c r="BX204" i="89"/>
  <c r="BV204" i="89"/>
  <c r="BT204" i="89"/>
  <c r="BR204" i="89"/>
  <c r="BP204" i="89"/>
  <c r="BN204" i="89"/>
  <c r="BL204" i="89"/>
  <c r="BJ204" i="89"/>
  <c r="BH204" i="89"/>
  <c r="BF204" i="89"/>
  <c r="BD204" i="89"/>
  <c r="BB204" i="89"/>
  <c r="BX216" i="89"/>
  <c r="BV216" i="89"/>
  <c r="BT216" i="89"/>
  <c r="BR216" i="89"/>
  <c r="BP216" i="89"/>
  <c r="BN216" i="89"/>
  <c r="BL216" i="89"/>
  <c r="BJ216" i="89"/>
  <c r="BH216" i="89"/>
  <c r="BF216" i="89"/>
  <c r="BD216" i="89"/>
  <c r="BB216" i="89"/>
  <c r="BX215" i="89"/>
  <c r="BV215" i="89"/>
  <c r="BT215" i="89"/>
  <c r="BR215" i="89"/>
  <c r="BP215" i="89"/>
  <c r="BN215" i="89"/>
  <c r="BL215" i="89"/>
  <c r="BJ215" i="89"/>
  <c r="BH215" i="89"/>
  <c r="BF215" i="89"/>
  <c r="BD215" i="89"/>
  <c r="BB215" i="89"/>
  <c r="BX213" i="89"/>
  <c r="BV213" i="89"/>
  <c r="BT213" i="89"/>
  <c r="BR213" i="89"/>
  <c r="BP213" i="89"/>
  <c r="BN213" i="89"/>
  <c r="BL213" i="89"/>
  <c r="BJ213" i="89"/>
  <c r="BH213" i="89"/>
  <c r="BF213" i="89"/>
  <c r="BD213" i="89"/>
  <c r="BB213" i="89"/>
  <c r="BX211" i="89"/>
  <c r="BV211" i="89"/>
  <c r="BT211" i="89"/>
  <c r="BR211" i="89"/>
  <c r="BP211" i="89"/>
  <c r="BN211" i="89"/>
  <c r="BL211" i="89"/>
  <c r="BJ211" i="89"/>
  <c r="BH211" i="89"/>
  <c r="BF211" i="89"/>
  <c r="BD211" i="89"/>
  <c r="BB211" i="89"/>
  <c r="BX210" i="89"/>
  <c r="BV210" i="89"/>
  <c r="BT210" i="89"/>
  <c r="BR210" i="89"/>
  <c r="BP210" i="89"/>
  <c r="BN210" i="89"/>
  <c r="BL210" i="89"/>
  <c r="BJ210" i="89"/>
  <c r="BH210" i="89"/>
  <c r="BF210" i="89"/>
  <c r="BD210" i="89"/>
  <c r="BB210" i="89"/>
  <c r="BX209" i="89"/>
  <c r="BV209" i="89"/>
  <c r="BT209" i="89"/>
  <c r="BR209" i="89"/>
  <c r="BP209" i="89"/>
  <c r="BN209" i="89"/>
  <c r="BL209" i="89"/>
  <c r="BJ209" i="89"/>
  <c r="BH209" i="89"/>
  <c r="BF209" i="89"/>
  <c r="BD209" i="89"/>
  <c r="BB209" i="89"/>
  <c r="BX208" i="89"/>
  <c r="BV208" i="89"/>
  <c r="BT208" i="89"/>
  <c r="BR208" i="89"/>
  <c r="BP208" i="89"/>
  <c r="BN208" i="89"/>
  <c r="BL208" i="89"/>
  <c r="BJ208" i="89"/>
  <c r="BH208" i="89"/>
  <c r="BF208" i="89"/>
  <c r="BD208" i="89"/>
  <c r="BB208" i="89"/>
  <c r="BX206" i="89"/>
  <c r="BV206" i="89"/>
  <c r="BT206" i="89"/>
  <c r="BR206" i="89"/>
  <c r="BP206" i="89"/>
  <c r="BN206" i="89"/>
  <c r="BL206" i="89"/>
  <c r="BJ206" i="89"/>
  <c r="BH206" i="89"/>
  <c r="BF206" i="89"/>
  <c r="BD206" i="89"/>
  <c r="BB206" i="89"/>
  <c r="BX205" i="89"/>
  <c r="BV205" i="89"/>
  <c r="BT205" i="89"/>
  <c r="BR205" i="89"/>
  <c r="BP205" i="89"/>
  <c r="BN205" i="89"/>
  <c r="BL205" i="89"/>
  <c r="BJ205" i="89"/>
  <c r="BH205" i="89"/>
  <c r="BF205" i="89"/>
  <c r="BD205" i="89"/>
  <c r="BB205" i="89"/>
  <c r="BX203" i="89"/>
  <c r="BV203" i="89"/>
  <c r="BT203" i="89"/>
  <c r="BR203" i="89"/>
  <c r="BP203" i="89"/>
  <c r="BN203" i="89"/>
  <c r="BL203" i="89"/>
  <c r="BJ203" i="89"/>
  <c r="BH203" i="89"/>
  <c r="BF203" i="89"/>
  <c r="BD203" i="89"/>
  <c r="BB203" i="89"/>
  <c r="BX202" i="89"/>
  <c r="BV202" i="89"/>
  <c r="BT202" i="89"/>
  <c r="BR202" i="89"/>
  <c r="BP202" i="89"/>
  <c r="BN202" i="89"/>
  <c r="BL202" i="89"/>
  <c r="BJ202" i="89"/>
  <c r="BH202" i="89"/>
  <c r="BF202" i="89"/>
  <c r="BD202" i="89"/>
  <c r="BB202" i="89"/>
  <c r="BX201" i="89"/>
  <c r="BV201" i="89"/>
  <c r="BT201" i="89"/>
  <c r="BR201" i="89"/>
  <c r="BP201" i="89"/>
  <c r="BN201" i="89"/>
  <c r="BL201" i="89"/>
  <c r="BJ201" i="89"/>
  <c r="BH201" i="89"/>
  <c r="BF201" i="89"/>
  <c r="BD201" i="89"/>
  <c r="BB201" i="89"/>
  <c r="BX200" i="89"/>
  <c r="BV200" i="89"/>
  <c r="BT200" i="89"/>
  <c r="BR200" i="89"/>
  <c r="BP200" i="89"/>
  <c r="BN200" i="89"/>
  <c r="BL200" i="89"/>
  <c r="BJ200" i="89"/>
  <c r="BH200" i="89"/>
  <c r="BF200" i="89"/>
  <c r="BD200" i="89"/>
  <c r="BB200" i="89"/>
  <c r="BX198" i="89"/>
  <c r="BV198" i="89"/>
  <c r="BT198" i="89"/>
  <c r="BR198" i="89"/>
  <c r="BP198" i="89"/>
  <c r="BN198" i="89"/>
  <c r="BL198" i="89"/>
  <c r="BJ198" i="89"/>
  <c r="BH198" i="89"/>
  <c r="BF198" i="89"/>
  <c r="BD198" i="89"/>
  <c r="BB198" i="89"/>
  <c r="BX197" i="89"/>
  <c r="BV197" i="89"/>
  <c r="BT197" i="89"/>
  <c r="BR197" i="89"/>
  <c r="BP197" i="89"/>
  <c r="BN197" i="89"/>
  <c r="BL197" i="89"/>
  <c r="BJ197" i="89"/>
  <c r="BH197" i="89"/>
  <c r="BF197" i="89"/>
  <c r="BD197" i="89"/>
  <c r="BB197" i="89"/>
  <c r="BX195" i="89"/>
  <c r="BV195" i="89"/>
  <c r="BT195" i="89"/>
  <c r="BR195" i="89"/>
  <c r="BP195" i="89"/>
  <c r="BN195" i="89"/>
  <c r="BL195" i="89"/>
  <c r="BJ195" i="89"/>
  <c r="BH195" i="89"/>
  <c r="BF195" i="89"/>
  <c r="BD195" i="89"/>
  <c r="BB195" i="89"/>
  <c r="BX194" i="89"/>
  <c r="BV194" i="89"/>
  <c r="BT194" i="89"/>
  <c r="BR194" i="89"/>
  <c r="BP194" i="89"/>
  <c r="BN194" i="89"/>
  <c r="BL194" i="89"/>
  <c r="BJ194" i="89"/>
  <c r="BH194" i="89"/>
  <c r="BF194" i="89"/>
  <c r="BD194" i="89"/>
  <c r="BB194" i="89"/>
  <c r="BX193" i="89"/>
  <c r="BV193" i="89"/>
  <c r="BT193" i="89"/>
  <c r="BR193" i="89"/>
  <c r="BP193" i="89"/>
  <c r="BN193" i="89"/>
  <c r="BL193" i="89"/>
  <c r="BJ193" i="89"/>
  <c r="BH193" i="89"/>
  <c r="BF193" i="89"/>
  <c r="BD193" i="89"/>
  <c r="BB193" i="89"/>
  <c r="BX192" i="89"/>
  <c r="BV192" i="89"/>
  <c r="BT192" i="89"/>
  <c r="BR192" i="89"/>
  <c r="BP192" i="89"/>
  <c r="BN192" i="89"/>
  <c r="BL192" i="89"/>
  <c r="BJ192" i="89"/>
  <c r="BH192" i="89"/>
  <c r="BF192" i="89"/>
  <c r="BD192" i="89"/>
  <c r="BB192" i="89"/>
  <c r="BX191" i="89"/>
  <c r="BV191" i="89"/>
  <c r="BT191" i="89"/>
  <c r="BR191" i="89"/>
  <c r="BP191" i="89"/>
  <c r="BN191" i="89"/>
  <c r="BL191" i="89"/>
  <c r="BJ191" i="89"/>
  <c r="BH191" i="89"/>
  <c r="BF191" i="89"/>
  <c r="BD191" i="89"/>
  <c r="BB191" i="89"/>
  <c r="BX190" i="89"/>
  <c r="BV190" i="89"/>
  <c r="BT190" i="89"/>
  <c r="BR190" i="89"/>
  <c r="BP190" i="89"/>
  <c r="BN190" i="89"/>
  <c r="BL190" i="89"/>
  <c r="BJ190" i="89"/>
  <c r="BH190" i="89"/>
  <c r="BF190" i="89"/>
  <c r="BD190" i="89"/>
  <c r="BB190" i="89"/>
  <c r="BX189" i="89"/>
  <c r="BV189" i="89"/>
  <c r="BT189" i="89"/>
  <c r="BR189" i="89"/>
  <c r="BP189" i="89"/>
  <c r="BN189" i="89"/>
  <c r="BL189" i="89"/>
  <c r="BJ189" i="89"/>
  <c r="BH189" i="89"/>
  <c r="BF189" i="89"/>
  <c r="BD189" i="89"/>
  <c r="BB189" i="89"/>
  <c r="BW182" i="89"/>
  <c r="BU182" i="89"/>
  <c r="BS182" i="89"/>
  <c r="BQ182" i="89"/>
  <c r="BO182" i="89"/>
  <c r="BM182" i="89"/>
  <c r="BK182" i="89"/>
  <c r="BI182" i="89"/>
  <c r="BG182" i="89"/>
  <c r="BE182" i="89"/>
  <c r="BC182" i="89"/>
  <c r="BA182" i="89"/>
  <c r="BX177" i="89"/>
  <c r="BV177" i="89"/>
  <c r="BT177" i="89"/>
  <c r="BR177" i="89"/>
  <c r="BP177" i="89"/>
  <c r="BN177" i="89"/>
  <c r="BL177" i="89"/>
  <c r="BJ177" i="89"/>
  <c r="BH177" i="89"/>
  <c r="BF177" i="89"/>
  <c r="BD177" i="89"/>
  <c r="BB177" i="89"/>
  <c r="BX178" i="89"/>
  <c r="BV178" i="89"/>
  <c r="BT178" i="89"/>
  <c r="BR178" i="89"/>
  <c r="BP178" i="89"/>
  <c r="BN178" i="89"/>
  <c r="BL178" i="89"/>
  <c r="BJ178" i="89"/>
  <c r="BH178" i="89"/>
  <c r="BF178" i="89"/>
  <c r="BD178" i="89"/>
  <c r="BB178" i="89"/>
  <c r="BX179" i="89"/>
  <c r="BV179" i="89"/>
  <c r="BT179" i="89"/>
  <c r="BR179" i="89"/>
  <c r="BP179" i="89"/>
  <c r="BN179" i="89"/>
  <c r="BL179" i="89"/>
  <c r="BJ179" i="89"/>
  <c r="BH179" i="89"/>
  <c r="BF179" i="89"/>
  <c r="BD179" i="89"/>
  <c r="BB179" i="89"/>
  <c r="BX176" i="89"/>
  <c r="BV176" i="89"/>
  <c r="BT176" i="89"/>
  <c r="BR176" i="89"/>
  <c r="BP176" i="89"/>
  <c r="BN176" i="89"/>
  <c r="BL176" i="89"/>
  <c r="BJ176" i="89"/>
  <c r="BH176" i="89"/>
  <c r="BF176" i="89"/>
  <c r="BD176" i="89"/>
  <c r="BB176" i="89"/>
  <c r="BX175" i="89"/>
  <c r="BV175" i="89"/>
  <c r="BT175" i="89"/>
  <c r="BR175" i="89"/>
  <c r="BP175" i="89"/>
  <c r="BN175" i="89"/>
  <c r="BL175" i="89"/>
  <c r="BJ175" i="89"/>
  <c r="BH175" i="89"/>
  <c r="BF175" i="89"/>
  <c r="BD175" i="89"/>
  <c r="BB175" i="89"/>
  <c r="BX174" i="89"/>
  <c r="BV174" i="89"/>
  <c r="BT174" i="89"/>
  <c r="BR174" i="89"/>
  <c r="BP174" i="89"/>
  <c r="BN174" i="89"/>
  <c r="BL174" i="89"/>
  <c r="BJ174" i="89"/>
  <c r="BH174" i="89"/>
  <c r="BF174" i="89"/>
  <c r="BD174" i="89"/>
  <c r="BB174" i="89"/>
  <c r="BX173" i="89"/>
  <c r="BV173" i="89"/>
  <c r="BT173" i="89"/>
  <c r="BR173" i="89"/>
  <c r="BP173" i="89"/>
  <c r="BN173" i="89"/>
  <c r="BL173" i="89"/>
  <c r="BJ173" i="89"/>
  <c r="BH173" i="89"/>
  <c r="BF173" i="89"/>
  <c r="BD173" i="89"/>
  <c r="BB173" i="89"/>
  <c r="BX169" i="89"/>
  <c r="BV169" i="89"/>
  <c r="BT169" i="89"/>
  <c r="BR169" i="89"/>
  <c r="BP169" i="89"/>
  <c r="BN169" i="89"/>
  <c r="BL169" i="89"/>
  <c r="BJ169" i="89"/>
  <c r="BH169" i="89"/>
  <c r="BF169" i="89"/>
  <c r="BD169" i="89"/>
  <c r="BB169" i="89"/>
  <c r="BX172" i="89"/>
  <c r="BV172" i="89"/>
  <c r="BT172" i="89"/>
  <c r="BR172" i="89"/>
  <c r="BP172" i="89"/>
  <c r="BN172" i="89"/>
  <c r="BL172" i="89"/>
  <c r="BJ172" i="89"/>
  <c r="BH172" i="89"/>
  <c r="BF172" i="89"/>
  <c r="BD172" i="89"/>
  <c r="BB172" i="89"/>
  <c r="BX171" i="89"/>
  <c r="BV171" i="89"/>
  <c r="BT171" i="89"/>
  <c r="BR171" i="89"/>
  <c r="BP171" i="89"/>
  <c r="BN171" i="89"/>
  <c r="BL171" i="89"/>
  <c r="BJ171" i="89"/>
  <c r="BH171" i="89"/>
  <c r="BF171" i="89"/>
  <c r="BD171" i="89"/>
  <c r="BB171" i="89"/>
  <c r="BX170" i="89"/>
  <c r="BV170" i="89"/>
  <c r="BT170" i="89"/>
  <c r="BR170" i="89"/>
  <c r="BP170" i="89"/>
  <c r="BN170" i="89"/>
  <c r="BL170" i="89"/>
  <c r="BJ170" i="89"/>
  <c r="BH170" i="89"/>
  <c r="BF170" i="89"/>
  <c r="BD170" i="89"/>
  <c r="BB170" i="89"/>
  <c r="BX168" i="89"/>
  <c r="BV168" i="89"/>
  <c r="BT168" i="89"/>
  <c r="BR168" i="89"/>
  <c r="BP168" i="89"/>
  <c r="BN168" i="89"/>
  <c r="BL168" i="89"/>
  <c r="BJ168" i="89"/>
  <c r="BH168" i="89"/>
  <c r="BF168" i="89"/>
  <c r="BD168" i="89"/>
  <c r="BB168" i="89"/>
  <c r="BX167" i="89"/>
  <c r="BV167" i="89"/>
  <c r="BT167" i="89"/>
  <c r="BR167" i="89"/>
  <c r="BP167" i="89"/>
  <c r="BN167" i="89"/>
  <c r="BL167" i="89"/>
  <c r="BJ167" i="89"/>
  <c r="BH167" i="89"/>
  <c r="BF167" i="89"/>
  <c r="BD167" i="89"/>
  <c r="BB167" i="89"/>
  <c r="BX161" i="89"/>
  <c r="BV161" i="89"/>
  <c r="BT161" i="89"/>
  <c r="BR161" i="89"/>
  <c r="BP161" i="89"/>
  <c r="BN161" i="89"/>
  <c r="BL161" i="89"/>
  <c r="BJ161" i="89"/>
  <c r="BH161" i="89"/>
  <c r="BF161" i="89"/>
  <c r="BD161" i="89"/>
  <c r="BB161" i="89"/>
  <c r="BX166" i="89"/>
  <c r="BV166" i="89"/>
  <c r="BT166" i="89"/>
  <c r="BR166" i="89"/>
  <c r="BP166" i="89"/>
  <c r="BN166" i="89"/>
  <c r="BL166" i="89"/>
  <c r="BJ166" i="89"/>
  <c r="BH166" i="89"/>
  <c r="BF166" i="89"/>
  <c r="BD166" i="89"/>
  <c r="BB166" i="89"/>
  <c r="BX165" i="89"/>
  <c r="BV165" i="89"/>
  <c r="BT165" i="89"/>
  <c r="BR165" i="89"/>
  <c r="BP165" i="89"/>
  <c r="BN165" i="89"/>
  <c r="BL165" i="89"/>
  <c r="BJ165" i="89"/>
  <c r="BH165" i="89"/>
  <c r="BF165" i="89"/>
  <c r="BD165" i="89"/>
  <c r="BB165" i="89"/>
  <c r="BX164" i="89"/>
  <c r="BV164" i="89"/>
  <c r="BT164" i="89"/>
  <c r="BR164" i="89"/>
  <c r="BP164" i="89"/>
  <c r="BN164" i="89"/>
  <c r="BL164" i="89"/>
  <c r="BJ164" i="89"/>
  <c r="BH164" i="89"/>
  <c r="BF164" i="89"/>
  <c r="BD164" i="89"/>
  <c r="BB164" i="89"/>
  <c r="BX163" i="89"/>
  <c r="BV163" i="89"/>
  <c r="BT163" i="89"/>
  <c r="BR163" i="89"/>
  <c r="BP163" i="89"/>
  <c r="BN163" i="89"/>
  <c r="BL163" i="89"/>
  <c r="BJ163" i="89"/>
  <c r="BH163" i="89"/>
  <c r="BF163" i="89"/>
  <c r="BD163" i="89"/>
  <c r="BB163" i="89"/>
  <c r="BX162" i="89"/>
  <c r="BV162" i="89"/>
  <c r="BT162" i="89"/>
  <c r="BR162" i="89"/>
  <c r="BP162" i="89"/>
  <c r="BN162" i="89"/>
  <c r="BL162" i="89"/>
  <c r="BJ162" i="89"/>
  <c r="BH162" i="89"/>
  <c r="BF162" i="89"/>
  <c r="BD162" i="89"/>
  <c r="BB162" i="89"/>
  <c r="BX160" i="89"/>
  <c r="BV160" i="89"/>
  <c r="BT160" i="89"/>
  <c r="BR160" i="89"/>
  <c r="BP160" i="89"/>
  <c r="BN160" i="89"/>
  <c r="BL160" i="89"/>
  <c r="BJ160" i="89"/>
  <c r="BH160" i="89"/>
  <c r="BF160" i="89"/>
  <c r="BD160" i="89"/>
  <c r="BB160" i="89"/>
  <c r="BX159" i="89"/>
  <c r="BV159" i="89"/>
  <c r="BT159" i="89"/>
  <c r="BR159" i="89"/>
  <c r="BP159" i="89"/>
  <c r="BN159" i="89"/>
  <c r="BL159" i="89"/>
  <c r="BJ159" i="89"/>
  <c r="BH159" i="89"/>
  <c r="BF159" i="89"/>
  <c r="BD159" i="89"/>
  <c r="BB159" i="89"/>
  <c r="BX158" i="89"/>
  <c r="BV158" i="89"/>
  <c r="BT158" i="89"/>
  <c r="BR158" i="89"/>
  <c r="BP158" i="89"/>
  <c r="BN158" i="89"/>
  <c r="BL158" i="89"/>
  <c r="BJ158" i="89"/>
  <c r="BH158" i="89"/>
  <c r="BF158" i="89"/>
  <c r="BD158" i="89"/>
  <c r="BB158" i="89"/>
  <c r="BX157" i="89"/>
  <c r="BV157" i="89"/>
  <c r="BT157" i="89"/>
  <c r="BR157" i="89"/>
  <c r="BP157" i="89"/>
  <c r="BN157" i="89"/>
  <c r="BL157" i="89"/>
  <c r="BJ157" i="89"/>
  <c r="BH157" i="89"/>
  <c r="BF157" i="89"/>
  <c r="BD157" i="89"/>
  <c r="BB157" i="89"/>
  <c r="BX156" i="89"/>
  <c r="BV156" i="89"/>
  <c r="BT156" i="89"/>
  <c r="BR156" i="89"/>
  <c r="BP156" i="89"/>
  <c r="BN156" i="89"/>
  <c r="BL156" i="89"/>
  <c r="BJ156" i="89"/>
  <c r="BH156" i="89"/>
  <c r="BF156" i="89"/>
  <c r="BD156" i="89"/>
  <c r="BB156" i="89"/>
  <c r="BX155" i="89"/>
  <c r="BV155" i="89"/>
  <c r="BT155" i="89"/>
  <c r="BR155" i="89"/>
  <c r="BP155" i="89"/>
  <c r="BN155" i="89"/>
  <c r="BL155" i="89"/>
  <c r="BJ155" i="89"/>
  <c r="BH155" i="89"/>
  <c r="BF155" i="89"/>
  <c r="BD155" i="89"/>
  <c r="BB155" i="89"/>
  <c r="BX154" i="89"/>
  <c r="BV154" i="89"/>
  <c r="BT154" i="89"/>
  <c r="BR154" i="89"/>
  <c r="BP154" i="89"/>
  <c r="BN154" i="89"/>
  <c r="BL154" i="89"/>
  <c r="BJ154" i="89"/>
  <c r="BH154" i="89"/>
  <c r="BF154" i="89"/>
  <c r="BD154" i="89"/>
  <c r="BB154" i="89"/>
  <c r="BX153" i="89"/>
  <c r="BV153" i="89"/>
  <c r="BT153" i="89"/>
  <c r="BR153" i="89"/>
  <c r="BP153" i="89"/>
  <c r="BN153" i="89"/>
  <c r="BL153" i="89"/>
  <c r="BJ153" i="89"/>
  <c r="BH153" i="89"/>
  <c r="BF153" i="89"/>
  <c r="BD153" i="89"/>
  <c r="BB153" i="89"/>
  <c r="BX152" i="89"/>
  <c r="BV152" i="89"/>
  <c r="BT152" i="89"/>
  <c r="BR152" i="89"/>
  <c r="BP152" i="89"/>
  <c r="BN152" i="89"/>
  <c r="BL152" i="89"/>
  <c r="BJ152" i="89"/>
  <c r="BH152" i="89"/>
  <c r="BF152" i="89"/>
  <c r="BD152" i="89"/>
  <c r="BB152" i="89"/>
  <c r="BX150" i="89"/>
  <c r="BV150" i="89"/>
  <c r="BT150" i="89"/>
  <c r="BR150" i="89"/>
  <c r="BP150" i="89"/>
  <c r="BN150" i="89"/>
  <c r="BL150" i="89"/>
  <c r="BJ150" i="89"/>
  <c r="BH150" i="89"/>
  <c r="BF150" i="89"/>
  <c r="BD150" i="89"/>
  <c r="BB150" i="89"/>
  <c r="BX149" i="89"/>
  <c r="BV149" i="89"/>
  <c r="BT149" i="89"/>
  <c r="BR149" i="89"/>
  <c r="BP149" i="89"/>
  <c r="BN149" i="89"/>
  <c r="BL149" i="89"/>
  <c r="BJ149" i="89"/>
  <c r="BH149" i="89"/>
  <c r="BF149" i="89"/>
  <c r="BD149" i="89"/>
  <c r="BB149" i="89"/>
  <c r="BX148" i="89"/>
  <c r="BV148" i="89"/>
  <c r="BT148" i="89"/>
  <c r="BR148" i="89"/>
  <c r="BP148" i="89"/>
  <c r="BN148" i="89"/>
  <c r="BL148" i="89"/>
  <c r="BJ148" i="89"/>
  <c r="BH148" i="89"/>
  <c r="BF148" i="89"/>
  <c r="BD148" i="89"/>
  <c r="BB148" i="89"/>
  <c r="BX147" i="89"/>
  <c r="BV147" i="89"/>
  <c r="BT147" i="89"/>
  <c r="BR147" i="89"/>
  <c r="BP147" i="89"/>
  <c r="BN147" i="89"/>
  <c r="BL147" i="89"/>
  <c r="BJ147" i="89"/>
  <c r="BH147" i="89"/>
  <c r="BF147" i="89"/>
  <c r="BD147" i="89"/>
  <c r="BB147" i="89"/>
  <c r="BX146" i="89"/>
  <c r="BV146" i="89"/>
  <c r="BT146" i="89"/>
  <c r="BR146" i="89"/>
  <c r="BP146" i="89"/>
  <c r="BN146" i="89"/>
  <c r="BL146" i="89"/>
  <c r="BJ146" i="89"/>
  <c r="BH146" i="89"/>
  <c r="BF146" i="89"/>
  <c r="BD146" i="89"/>
  <c r="BB146" i="89"/>
  <c r="BX145" i="89"/>
  <c r="BV145" i="89"/>
  <c r="BT145" i="89"/>
  <c r="BR145" i="89"/>
  <c r="BP145" i="89"/>
  <c r="BN145" i="89"/>
  <c r="BL145" i="89"/>
  <c r="BJ145" i="89"/>
  <c r="BH145" i="89"/>
  <c r="BF145" i="89"/>
  <c r="BD145" i="89"/>
  <c r="BB145" i="89"/>
  <c r="BX144" i="89"/>
  <c r="BV144" i="89"/>
  <c r="BT144" i="89"/>
  <c r="BR144" i="89"/>
  <c r="BP144" i="89"/>
  <c r="BN144" i="89"/>
  <c r="BL144" i="89"/>
  <c r="BJ144" i="89"/>
  <c r="BH144" i="89"/>
  <c r="BF144" i="89"/>
  <c r="BD144" i="89"/>
  <c r="BB144" i="89"/>
  <c r="BW137" i="89"/>
  <c r="BU137" i="89"/>
  <c r="BS137" i="89"/>
  <c r="BQ137" i="89"/>
  <c r="BO137" i="89"/>
  <c r="BM137" i="89"/>
  <c r="BK137" i="89"/>
  <c r="BI137" i="89"/>
  <c r="BG137" i="89"/>
  <c r="BE137" i="89"/>
  <c r="BC137" i="89"/>
  <c r="BA137" i="89"/>
  <c r="BX134" i="89"/>
  <c r="BV134" i="89"/>
  <c r="BT134" i="89"/>
  <c r="BR134" i="89"/>
  <c r="BP134" i="89"/>
  <c r="BN134" i="89"/>
  <c r="BL134" i="89"/>
  <c r="BJ134" i="89"/>
  <c r="BH134" i="89"/>
  <c r="BF134" i="89"/>
  <c r="BD134" i="89"/>
  <c r="BB134" i="89"/>
  <c r="BX133" i="89"/>
  <c r="BV133" i="89"/>
  <c r="BT133" i="89"/>
  <c r="BR133" i="89"/>
  <c r="BP133" i="89"/>
  <c r="BN133" i="89"/>
  <c r="BL133" i="89"/>
  <c r="BJ133" i="89"/>
  <c r="BH133" i="89"/>
  <c r="BF133" i="89"/>
  <c r="BD133" i="89"/>
  <c r="BB133" i="89"/>
  <c r="BX124" i="89"/>
  <c r="BV124" i="89"/>
  <c r="BT124" i="89"/>
  <c r="BR124" i="89"/>
  <c r="BP124" i="89"/>
  <c r="BN124" i="89"/>
  <c r="BL124" i="89"/>
  <c r="BJ124" i="89"/>
  <c r="BH124" i="89"/>
  <c r="BF124" i="89"/>
  <c r="BD124" i="89"/>
  <c r="BB124" i="89"/>
  <c r="BX132" i="89"/>
  <c r="BV132" i="89"/>
  <c r="BT132" i="89"/>
  <c r="BR132" i="89"/>
  <c r="BP132" i="89"/>
  <c r="BN132" i="89"/>
  <c r="BL132" i="89"/>
  <c r="BJ132" i="89"/>
  <c r="BH132" i="89"/>
  <c r="BF132" i="89"/>
  <c r="BD132" i="89"/>
  <c r="BB132" i="89"/>
  <c r="BX131" i="89"/>
  <c r="BV131" i="89"/>
  <c r="BT131" i="89"/>
  <c r="BR131" i="89"/>
  <c r="BP131" i="89"/>
  <c r="BN131" i="89"/>
  <c r="BL131" i="89"/>
  <c r="BJ131" i="89"/>
  <c r="BH131" i="89"/>
  <c r="BF131" i="89"/>
  <c r="BD131" i="89"/>
  <c r="BB131" i="89"/>
  <c r="BX102" i="89"/>
  <c r="BV102" i="89"/>
  <c r="BT102" i="89"/>
  <c r="BR102" i="89"/>
  <c r="BP102" i="89"/>
  <c r="BN102" i="89"/>
  <c r="BL102" i="89"/>
  <c r="BJ102" i="89"/>
  <c r="BH102" i="89"/>
  <c r="BF102" i="89"/>
  <c r="BD102" i="89"/>
  <c r="BB102" i="89"/>
  <c r="BX130" i="89"/>
  <c r="BV130" i="89"/>
  <c r="BT130" i="89"/>
  <c r="BR130" i="89"/>
  <c r="BP130" i="89"/>
  <c r="BN130" i="89"/>
  <c r="BL130" i="89"/>
  <c r="BJ130" i="89"/>
  <c r="BH130" i="89"/>
  <c r="BF130" i="89"/>
  <c r="BD130" i="89"/>
  <c r="BB130" i="89"/>
  <c r="BX128" i="89"/>
  <c r="BV128" i="89"/>
  <c r="BT128" i="89"/>
  <c r="BR128" i="89"/>
  <c r="BP128" i="89"/>
  <c r="BN128" i="89"/>
  <c r="BL128" i="89"/>
  <c r="BJ128" i="89"/>
  <c r="BH128" i="89"/>
  <c r="BF128" i="89"/>
  <c r="BD128" i="89"/>
  <c r="BB128" i="89"/>
  <c r="BX117" i="89"/>
  <c r="BV117" i="89"/>
  <c r="BT117" i="89"/>
  <c r="BR117" i="89"/>
  <c r="BP117" i="89"/>
  <c r="BN117" i="89"/>
  <c r="BL117" i="89"/>
  <c r="BJ117" i="89"/>
  <c r="BH117" i="89"/>
  <c r="BF117" i="89"/>
  <c r="BD117" i="89"/>
  <c r="BB117" i="89"/>
  <c r="BX125" i="89"/>
  <c r="BV125" i="89"/>
  <c r="BT125" i="89"/>
  <c r="BR125" i="89"/>
  <c r="BP125" i="89"/>
  <c r="BN125" i="89"/>
  <c r="BL125" i="89"/>
  <c r="BJ125" i="89"/>
  <c r="BH125" i="89"/>
  <c r="BF125" i="89"/>
  <c r="BD125" i="89"/>
  <c r="BB125" i="89"/>
  <c r="BX122" i="89"/>
  <c r="BV122" i="89"/>
  <c r="BT122" i="89"/>
  <c r="BR122" i="89"/>
  <c r="BP122" i="89"/>
  <c r="BN122" i="89"/>
  <c r="BL122" i="89"/>
  <c r="BJ122" i="89"/>
  <c r="BH122" i="89"/>
  <c r="BF122" i="89"/>
  <c r="BD122" i="89"/>
  <c r="BB122" i="89"/>
  <c r="BX127" i="89"/>
  <c r="BV127" i="89"/>
  <c r="BT127" i="89"/>
  <c r="BR127" i="89"/>
  <c r="BP127" i="89"/>
  <c r="BN127" i="89"/>
  <c r="BL127" i="89"/>
  <c r="BJ127" i="89"/>
  <c r="BH127" i="89"/>
  <c r="BF127" i="89"/>
  <c r="BD127" i="89"/>
  <c r="BB127" i="89"/>
  <c r="BX120" i="89"/>
  <c r="BV120" i="89"/>
  <c r="BT120" i="89"/>
  <c r="BR120" i="89"/>
  <c r="BP120" i="89"/>
  <c r="BN120" i="89"/>
  <c r="BL120" i="89"/>
  <c r="BJ120" i="89"/>
  <c r="BH120" i="89"/>
  <c r="BF120" i="89"/>
  <c r="BD120" i="89"/>
  <c r="BB120" i="89"/>
  <c r="BX119" i="89"/>
  <c r="BV119" i="89"/>
  <c r="BT119" i="89"/>
  <c r="BR119" i="89"/>
  <c r="BP119" i="89"/>
  <c r="BN119" i="89"/>
  <c r="BL119" i="89"/>
  <c r="BJ119" i="89"/>
  <c r="BH119" i="89"/>
  <c r="BF119" i="89"/>
  <c r="BD119" i="89"/>
  <c r="BB119" i="89"/>
  <c r="BX114" i="89"/>
  <c r="BV114" i="89"/>
  <c r="BT114" i="89"/>
  <c r="BR114" i="89"/>
  <c r="BP114" i="89"/>
  <c r="BN114" i="89"/>
  <c r="BL114" i="89"/>
  <c r="BJ114" i="89"/>
  <c r="BH114" i="89"/>
  <c r="BF114" i="89"/>
  <c r="BD114" i="89"/>
  <c r="BB114" i="89"/>
  <c r="BX112" i="89"/>
  <c r="BV112" i="89"/>
  <c r="BT112" i="89"/>
  <c r="BR112" i="89"/>
  <c r="BP112" i="89"/>
  <c r="BN112" i="89"/>
  <c r="BL112" i="89"/>
  <c r="BJ112" i="89"/>
  <c r="BH112" i="89"/>
  <c r="BF112" i="89"/>
  <c r="BD112" i="89"/>
  <c r="BB112" i="89"/>
  <c r="BX109" i="89"/>
  <c r="BV109" i="89"/>
  <c r="BT109" i="89"/>
  <c r="BR109" i="89"/>
  <c r="BP109" i="89"/>
  <c r="BN109" i="89"/>
  <c r="BL109" i="89"/>
  <c r="BJ109" i="89"/>
  <c r="BH109" i="89"/>
  <c r="BF109" i="89"/>
  <c r="BD109" i="89"/>
  <c r="BB109" i="89"/>
  <c r="BX105" i="89"/>
  <c r="BV105" i="89"/>
  <c r="BT105" i="89"/>
  <c r="BR105" i="89"/>
  <c r="BP105" i="89"/>
  <c r="BN105" i="89"/>
  <c r="BL105" i="89"/>
  <c r="BJ105" i="89"/>
  <c r="BH105" i="89"/>
  <c r="BF105" i="89"/>
  <c r="BD105" i="89"/>
  <c r="BB105" i="89"/>
  <c r="BX110" i="89"/>
  <c r="BV110" i="89"/>
  <c r="BT110" i="89"/>
  <c r="BR110" i="89"/>
  <c r="BP110" i="89"/>
  <c r="BN110" i="89"/>
  <c r="BL110" i="89"/>
  <c r="BJ110" i="89"/>
  <c r="BH110" i="89"/>
  <c r="BF110" i="89"/>
  <c r="BD110" i="89"/>
  <c r="BB110" i="89"/>
  <c r="BX111" i="89"/>
  <c r="BV111" i="89"/>
  <c r="BT111" i="89"/>
  <c r="BR111" i="89"/>
  <c r="BP111" i="89"/>
  <c r="BN111" i="89"/>
  <c r="BL111" i="89"/>
  <c r="BJ111" i="89"/>
  <c r="BH111" i="89"/>
  <c r="BF111" i="89"/>
  <c r="BD111" i="89"/>
  <c r="BB111" i="89"/>
  <c r="BX108" i="89"/>
  <c r="BV108" i="89"/>
  <c r="BT108" i="89"/>
  <c r="BR108" i="89"/>
  <c r="BP108" i="89"/>
  <c r="BN108" i="89"/>
  <c r="BL108" i="89"/>
  <c r="BJ108" i="89"/>
  <c r="BH108" i="89"/>
  <c r="BF108" i="89"/>
  <c r="BD108" i="89"/>
  <c r="BB108" i="89"/>
  <c r="BX101" i="89"/>
  <c r="BV101" i="89"/>
  <c r="BT101" i="89"/>
  <c r="BR101" i="89"/>
  <c r="BP101" i="89"/>
  <c r="BN101" i="89"/>
  <c r="BL101" i="89"/>
  <c r="BJ101" i="89"/>
  <c r="BH101" i="89"/>
  <c r="BF101" i="89"/>
  <c r="BD101" i="89"/>
  <c r="BB101" i="89"/>
  <c r="BX99" i="89"/>
  <c r="BV99" i="89"/>
  <c r="BT99" i="89"/>
  <c r="BR99" i="89"/>
  <c r="BP99" i="89"/>
  <c r="BN99" i="89"/>
  <c r="BL99" i="89"/>
  <c r="BJ99" i="89"/>
  <c r="BH99" i="89"/>
  <c r="BF99" i="89"/>
  <c r="BD99" i="89"/>
  <c r="BB99" i="89"/>
  <c r="BX104" i="89"/>
  <c r="BV104" i="89"/>
  <c r="BT104" i="89"/>
  <c r="BR104" i="89"/>
  <c r="BP104" i="89"/>
  <c r="BN104" i="89"/>
  <c r="BL104" i="89"/>
  <c r="BJ104" i="89"/>
  <c r="BH104" i="89"/>
  <c r="BF104" i="89"/>
  <c r="BD104" i="89"/>
  <c r="BB104" i="89"/>
  <c r="BX97" i="89"/>
  <c r="BV97" i="89"/>
  <c r="BT97" i="89"/>
  <c r="BR97" i="89"/>
  <c r="BP97" i="89"/>
  <c r="BN97" i="89"/>
  <c r="BL97" i="89"/>
  <c r="BJ97" i="89"/>
  <c r="BH97" i="89"/>
  <c r="BF97" i="89"/>
  <c r="BD97" i="89"/>
  <c r="BB97" i="89"/>
  <c r="BX96" i="89"/>
  <c r="BV96" i="89"/>
  <c r="BT96" i="89"/>
  <c r="BR96" i="89"/>
  <c r="BP96" i="89"/>
  <c r="BN96" i="89"/>
  <c r="BL96" i="89"/>
  <c r="BJ96" i="89"/>
  <c r="BH96" i="89"/>
  <c r="BF96" i="89"/>
  <c r="BD96" i="89"/>
  <c r="BB96" i="89"/>
  <c r="BX94" i="89"/>
  <c r="BV94" i="89"/>
  <c r="BT94" i="89"/>
  <c r="BR94" i="89"/>
  <c r="BP94" i="89"/>
  <c r="BN94" i="89"/>
  <c r="BL94" i="89"/>
  <c r="BJ94" i="89"/>
  <c r="BH94" i="89"/>
  <c r="BF94" i="89"/>
  <c r="BD94" i="89"/>
  <c r="BB94" i="89"/>
  <c r="BX93" i="89"/>
  <c r="BV93" i="89"/>
  <c r="BT93" i="89"/>
  <c r="BR93" i="89"/>
  <c r="BP93" i="89"/>
  <c r="BN93" i="89"/>
  <c r="BL93" i="89"/>
  <c r="BJ93" i="89"/>
  <c r="BH93" i="89"/>
  <c r="BF93" i="89"/>
  <c r="BD93" i="89"/>
  <c r="BB93" i="89"/>
  <c r="BX92" i="89"/>
  <c r="BV92" i="89"/>
  <c r="BT92" i="89"/>
  <c r="BR92" i="89"/>
  <c r="BP92" i="89"/>
  <c r="BN92" i="89"/>
  <c r="BL92" i="89"/>
  <c r="BJ92" i="89"/>
  <c r="BH92" i="89"/>
  <c r="BF92" i="89"/>
  <c r="BD92" i="89"/>
  <c r="BB92" i="89"/>
  <c r="BX107" i="89"/>
  <c r="BV107" i="89"/>
  <c r="BT107" i="89"/>
  <c r="BR107" i="89"/>
  <c r="BP107" i="89"/>
  <c r="BN107" i="89"/>
  <c r="BL107" i="89"/>
  <c r="BJ107" i="89"/>
  <c r="BH107" i="89"/>
  <c r="BF107" i="89"/>
  <c r="BD107" i="89"/>
  <c r="BB107" i="89"/>
  <c r="BX98" i="89"/>
  <c r="BV98" i="89"/>
  <c r="BT98" i="89"/>
  <c r="BR98" i="89"/>
  <c r="BP98" i="89"/>
  <c r="BN98" i="89"/>
  <c r="BL98" i="89"/>
  <c r="BJ98" i="89"/>
  <c r="BH98" i="89"/>
  <c r="BF98" i="89"/>
  <c r="BD98" i="89"/>
  <c r="BB98" i="89"/>
  <c r="BX91" i="89"/>
  <c r="BV91" i="89"/>
  <c r="BT91" i="89"/>
  <c r="BR91" i="89"/>
  <c r="BP91" i="89"/>
  <c r="BN91" i="89"/>
  <c r="BL91" i="89"/>
  <c r="BJ91" i="89"/>
  <c r="BH91" i="89"/>
  <c r="BF91" i="89"/>
  <c r="BD91" i="89"/>
  <c r="BB91" i="89"/>
  <c r="BX90" i="89"/>
  <c r="BV90" i="89"/>
  <c r="BT90" i="89"/>
  <c r="BR90" i="89"/>
  <c r="BP90" i="89"/>
  <c r="BN90" i="89"/>
  <c r="BL90" i="89"/>
  <c r="BJ90" i="89"/>
  <c r="BH90" i="89"/>
  <c r="BF90" i="89"/>
  <c r="BD90" i="89"/>
  <c r="BB90" i="89"/>
  <c r="BX88" i="89"/>
  <c r="BV88" i="89"/>
  <c r="BT88" i="89"/>
  <c r="BR88" i="89"/>
  <c r="BP88" i="89"/>
  <c r="BN88" i="89"/>
  <c r="BL88" i="89"/>
  <c r="BJ88" i="89"/>
  <c r="BH88" i="89"/>
  <c r="BF88" i="89"/>
  <c r="BD88" i="89"/>
  <c r="BB88" i="89"/>
  <c r="BX87" i="89"/>
  <c r="BV87" i="89"/>
  <c r="BT87" i="89"/>
  <c r="BR87" i="89"/>
  <c r="BP87" i="89"/>
  <c r="BN87" i="89"/>
  <c r="BL87" i="89"/>
  <c r="BJ87" i="89"/>
  <c r="BH87" i="89"/>
  <c r="BF87" i="89"/>
  <c r="BD87" i="89"/>
  <c r="BB87" i="89"/>
  <c r="BX86" i="89"/>
  <c r="BV86" i="89"/>
  <c r="BT86" i="89"/>
  <c r="BR86" i="89"/>
  <c r="BP86" i="89"/>
  <c r="BN86" i="89"/>
  <c r="BL86" i="89"/>
  <c r="BJ86" i="89"/>
  <c r="BH86" i="89"/>
  <c r="BF86" i="89"/>
  <c r="BD86" i="89"/>
  <c r="BB86" i="89"/>
  <c r="BW79" i="89"/>
  <c r="BU79" i="89"/>
  <c r="BS79" i="89"/>
  <c r="BQ79" i="89"/>
  <c r="BO79" i="89"/>
  <c r="BM79" i="89"/>
  <c r="BK79" i="89"/>
  <c r="BI79" i="89"/>
  <c r="BG79" i="89"/>
  <c r="BE79" i="89"/>
  <c r="BC79" i="89"/>
  <c r="BA79" i="89"/>
  <c r="BX76" i="89"/>
  <c r="BV76" i="89"/>
  <c r="BT76" i="89"/>
  <c r="BR76" i="89"/>
  <c r="BP76" i="89"/>
  <c r="BN76" i="89"/>
  <c r="BL76" i="89"/>
  <c r="BJ76" i="89"/>
  <c r="BH76" i="89"/>
  <c r="BF76" i="89"/>
  <c r="BD76" i="89"/>
  <c r="BB76" i="89"/>
  <c r="BX75" i="89"/>
  <c r="BV75" i="89"/>
  <c r="BT75" i="89"/>
  <c r="BR75" i="89"/>
  <c r="BP75" i="89"/>
  <c r="BN75" i="89"/>
  <c r="BL75" i="89"/>
  <c r="BJ75" i="89"/>
  <c r="BH75" i="89"/>
  <c r="BF75" i="89"/>
  <c r="BD75" i="89"/>
  <c r="BB75" i="89"/>
  <c r="BX74" i="89"/>
  <c r="BV74" i="89"/>
  <c r="BT74" i="89"/>
  <c r="BR74" i="89"/>
  <c r="BP74" i="89"/>
  <c r="BN74" i="89"/>
  <c r="BL74" i="89"/>
  <c r="BJ74" i="89"/>
  <c r="BH74" i="89"/>
  <c r="BF74" i="89"/>
  <c r="BD74" i="89"/>
  <c r="BB74" i="89"/>
  <c r="BX73" i="89"/>
  <c r="BV73" i="89"/>
  <c r="BT73" i="89"/>
  <c r="BR73" i="89"/>
  <c r="BP73" i="89"/>
  <c r="BN73" i="89"/>
  <c r="BL73" i="89"/>
  <c r="BJ73" i="89"/>
  <c r="BH73" i="89"/>
  <c r="BF73" i="89"/>
  <c r="BD73" i="89"/>
  <c r="BB73" i="89"/>
  <c r="BX72" i="89"/>
  <c r="BV72" i="89"/>
  <c r="BT72" i="89"/>
  <c r="BR72" i="89"/>
  <c r="BP72" i="89"/>
  <c r="BN72" i="89"/>
  <c r="BL72" i="89"/>
  <c r="BJ72" i="89"/>
  <c r="BH72" i="89"/>
  <c r="BF72" i="89"/>
  <c r="BD72" i="89"/>
  <c r="BB72" i="89"/>
  <c r="BX71" i="89"/>
  <c r="BV71" i="89"/>
  <c r="BT71" i="89"/>
  <c r="BR71" i="89"/>
  <c r="BP71" i="89"/>
  <c r="BN71" i="89"/>
  <c r="BL71" i="89"/>
  <c r="BJ71" i="89"/>
  <c r="BH71" i="89"/>
  <c r="BF71" i="89"/>
  <c r="BD71" i="89"/>
  <c r="BB71" i="89"/>
  <c r="BX70" i="89"/>
  <c r="BV70" i="89"/>
  <c r="BT70" i="89"/>
  <c r="BR70" i="89"/>
  <c r="BP70" i="89"/>
  <c r="BN70" i="89"/>
  <c r="BL70" i="89"/>
  <c r="BJ70" i="89"/>
  <c r="BH70" i="89"/>
  <c r="BF70" i="89"/>
  <c r="BD70" i="89"/>
  <c r="BB70" i="89"/>
  <c r="BX69" i="89"/>
  <c r="BV69" i="89"/>
  <c r="BT69" i="89"/>
  <c r="BR69" i="89"/>
  <c r="BP69" i="89"/>
  <c r="BN69" i="89"/>
  <c r="BL69" i="89"/>
  <c r="BJ69" i="89"/>
  <c r="BH69" i="89"/>
  <c r="BF69" i="89"/>
  <c r="BD69" i="89"/>
  <c r="BB69" i="89"/>
  <c r="BX68" i="89"/>
  <c r="BV68" i="89"/>
  <c r="BT68" i="89"/>
  <c r="BR68" i="89"/>
  <c r="BP68" i="89"/>
  <c r="BN68" i="89"/>
  <c r="BL68" i="89"/>
  <c r="BJ68" i="89"/>
  <c r="BH68" i="89"/>
  <c r="BF68" i="89"/>
  <c r="BD68" i="89"/>
  <c r="BB68" i="89"/>
  <c r="BX67" i="89"/>
  <c r="BV67" i="89"/>
  <c r="BT67" i="89"/>
  <c r="BR67" i="89"/>
  <c r="BP67" i="89"/>
  <c r="BN67" i="89"/>
  <c r="BL67" i="89"/>
  <c r="BJ67" i="89"/>
  <c r="BH67" i="89"/>
  <c r="BF67" i="89"/>
  <c r="BD67" i="89"/>
  <c r="BB67" i="89"/>
  <c r="BX66" i="89"/>
  <c r="BV66" i="89"/>
  <c r="BT66" i="89"/>
  <c r="BR66" i="89"/>
  <c r="BP66" i="89"/>
  <c r="BN66" i="89"/>
  <c r="BL66" i="89"/>
  <c r="BJ66" i="89"/>
  <c r="BH66" i="89"/>
  <c r="BF66" i="89"/>
  <c r="BD66" i="89"/>
  <c r="BB66" i="89"/>
  <c r="BX65" i="89"/>
  <c r="BV65" i="89"/>
  <c r="BT65" i="89"/>
  <c r="BR65" i="89"/>
  <c r="BP65" i="89"/>
  <c r="BN65" i="89"/>
  <c r="BL65" i="89"/>
  <c r="BJ65" i="89"/>
  <c r="BH65" i="89"/>
  <c r="BF65" i="89"/>
  <c r="BD65" i="89"/>
  <c r="BB65" i="89"/>
  <c r="BX64" i="89"/>
  <c r="BV64" i="89"/>
  <c r="BT64" i="89"/>
  <c r="BR64" i="89"/>
  <c r="BP64" i="89"/>
  <c r="BN64" i="89"/>
  <c r="BL64" i="89"/>
  <c r="BJ64" i="89"/>
  <c r="BH64" i="89"/>
  <c r="BF64" i="89"/>
  <c r="BD64" i="89"/>
  <c r="BB64" i="89"/>
  <c r="BX63" i="89"/>
  <c r="BV63" i="89"/>
  <c r="BT63" i="89"/>
  <c r="BR63" i="89"/>
  <c r="BP63" i="89"/>
  <c r="BN63" i="89"/>
  <c r="BL63" i="89"/>
  <c r="BJ63" i="89"/>
  <c r="BH63" i="89"/>
  <c r="BF63" i="89"/>
  <c r="BD63" i="89"/>
  <c r="BB63" i="89"/>
  <c r="BX62" i="89"/>
  <c r="BV62" i="89"/>
  <c r="BT62" i="89"/>
  <c r="BR62" i="89"/>
  <c r="BP62" i="89"/>
  <c r="BN62" i="89"/>
  <c r="BL62" i="89"/>
  <c r="BJ62" i="89"/>
  <c r="BH62" i="89"/>
  <c r="BF62" i="89"/>
  <c r="BD62" i="89"/>
  <c r="BB62" i="89"/>
  <c r="BX61" i="89"/>
  <c r="BV61" i="89"/>
  <c r="BT61" i="89"/>
  <c r="BR61" i="89"/>
  <c r="BP61" i="89"/>
  <c r="BN61" i="89"/>
  <c r="BL61" i="89"/>
  <c r="BJ61" i="89"/>
  <c r="BH61" i="89"/>
  <c r="BF61" i="89"/>
  <c r="BD61" i="89"/>
  <c r="BB61" i="89"/>
  <c r="BX60" i="89"/>
  <c r="BV60" i="89"/>
  <c r="BT60" i="89"/>
  <c r="BR60" i="89"/>
  <c r="BP60" i="89"/>
  <c r="BN60" i="89"/>
  <c r="BL60" i="89"/>
  <c r="BJ60" i="89"/>
  <c r="BH60" i="89"/>
  <c r="BF60" i="89"/>
  <c r="BD60" i="89"/>
  <c r="BB60" i="89"/>
  <c r="BX59" i="89"/>
  <c r="BV59" i="89"/>
  <c r="BT59" i="89"/>
  <c r="BR59" i="89"/>
  <c r="BP59" i="89"/>
  <c r="BN59" i="89"/>
  <c r="BL59" i="89"/>
  <c r="BJ59" i="89"/>
  <c r="BH59" i="89"/>
  <c r="BF59" i="89"/>
  <c r="BD59" i="89"/>
  <c r="BB59" i="89"/>
  <c r="BX58" i="89"/>
  <c r="BV58" i="89"/>
  <c r="BT58" i="89"/>
  <c r="BR58" i="89"/>
  <c r="BP58" i="89"/>
  <c r="BN58" i="89"/>
  <c r="BL58" i="89"/>
  <c r="BJ58" i="89"/>
  <c r="BH58" i="89"/>
  <c r="BF58" i="89"/>
  <c r="BD58" i="89"/>
  <c r="BB58" i="89"/>
  <c r="BX57" i="89"/>
  <c r="BV57" i="89"/>
  <c r="BT57" i="89"/>
  <c r="BR57" i="89"/>
  <c r="BP57" i="89"/>
  <c r="BN57" i="89"/>
  <c r="BL57" i="89"/>
  <c r="BJ57" i="89"/>
  <c r="BH57" i="89"/>
  <c r="BF57" i="89"/>
  <c r="BD57" i="89"/>
  <c r="BB57" i="89"/>
  <c r="BX56" i="89"/>
  <c r="BV56" i="89"/>
  <c r="BT56" i="89"/>
  <c r="BR56" i="89"/>
  <c r="BP56" i="89"/>
  <c r="BN56" i="89"/>
  <c r="BL56" i="89"/>
  <c r="BJ56" i="89"/>
  <c r="BH56" i="89"/>
  <c r="BF56" i="89"/>
  <c r="BD56" i="89"/>
  <c r="BB56" i="89"/>
  <c r="BX55" i="89"/>
  <c r="BV55" i="89"/>
  <c r="BT55" i="89"/>
  <c r="BR55" i="89"/>
  <c r="BP55" i="89"/>
  <c r="BN55" i="89"/>
  <c r="BL55" i="89"/>
  <c r="BJ55" i="89"/>
  <c r="BH55" i="89"/>
  <c r="BF55" i="89"/>
  <c r="BD55" i="89"/>
  <c r="BB55" i="89"/>
  <c r="BX54" i="89"/>
  <c r="BV54" i="89"/>
  <c r="BT54" i="89"/>
  <c r="BR54" i="89"/>
  <c r="BP54" i="89"/>
  <c r="BN54" i="89"/>
  <c r="BL54" i="89"/>
  <c r="BJ54" i="89"/>
  <c r="BH54" i="89"/>
  <c r="BF54" i="89"/>
  <c r="BD54" i="89"/>
  <c r="BB54" i="89"/>
  <c r="BX53" i="89"/>
  <c r="BV53" i="89"/>
  <c r="BT53" i="89"/>
  <c r="BR53" i="89"/>
  <c r="BP53" i="89"/>
  <c r="BN53" i="89"/>
  <c r="BL53" i="89"/>
  <c r="BJ53" i="89"/>
  <c r="BH53" i="89"/>
  <c r="BF53" i="89"/>
  <c r="BD53" i="89"/>
  <c r="BB53" i="89"/>
  <c r="BX52" i="89"/>
  <c r="BV52" i="89"/>
  <c r="BT52" i="89"/>
  <c r="BR52" i="89"/>
  <c r="BP52" i="89"/>
  <c r="BN52" i="89"/>
  <c r="BL52" i="89"/>
  <c r="BJ52" i="89"/>
  <c r="BH52" i="89"/>
  <c r="BF52" i="89"/>
  <c r="BD52" i="89"/>
  <c r="BB52" i="89"/>
  <c r="BX51" i="89"/>
  <c r="BV51" i="89"/>
  <c r="BT51" i="89"/>
  <c r="BR51" i="89"/>
  <c r="BP51" i="89"/>
  <c r="BN51" i="89"/>
  <c r="BL51" i="89"/>
  <c r="BJ51" i="89"/>
  <c r="BH51" i="89"/>
  <c r="BF51" i="89"/>
  <c r="BD51" i="89"/>
  <c r="BB51" i="89"/>
  <c r="BX50" i="89"/>
  <c r="BV50" i="89"/>
  <c r="BT50" i="89"/>
  <c r="BR50" i="89"/>
  <c r="BP50" i="89"/>
  <c r="BN50" i="89"/>
  <c r="BL50" i="89"/>
  <c r="BJ50" i="89"/>
  <c r="BH50" i="89"/>
  <c r="BF50" i="89"/>
  <c r="BD50" i="89"/>
  <c r="BB50" i="89"/>
  <c r="BX49" i="89"/>
  <c r="BV49" i="89"/>
  <c r="BT49" i="89"/>
  <c r="BR49" i="89"/>
  <c r="BP49" i="89"/>
  <c r="BN49" i="89"/>
  <c r="BL49" i="89"/>
  <c r="BJ49" i="89"/>
  <c r="BH49" i="89"/>
  <c r="BF49" i="89"/>
  <c r="BD49" i="89"/>
  <c r="BB49" i="89"/>
  <c r="BX48" i="89"/>
  <c r="BV48" i="89"/>
  <c r="BT48" i="89"/>
  <c r="BR48" i="89"/>
  <c r="BP48" i="89"/>
  <c r="BN48" i="89"/>
  <c r="BL48" i="89"/>
  <c r="BJ48" i="89"/>
  <c r="BH48" i="89"/>
  <c r="BF48" i="89"/>
  <c r="BD48" i="89"/>
  <c r="BB48" i="89"/>
  <c r="BX47" i="89"/>
  <c r="BV47" i="89"/>
  <c r="BT47" i="89"/>
  <c r="BR47" i="89"/>
  <c r="BP47" i="89"/>
  <c r="BN47" i="89"/>
  <c r="BL47" i="89"/>
  <c r="BJ47" i="89"/>
  <c r="BH47" i="89"/>
  <c r="BF47" i="89"/>
  <c r="BD47" i="89"/>
  <c r="BB47" i="89"/>
  <c r="BX46" i="89"/>
  <c r="BV46" i="89"/>
  <c r="BT46" i="89"/>
  <c r="BR46" i="89"/>
  <c r="BP46" i="89"/>
  <c r="BN46" i="89"/>
  <c r="BL46" i="89"/>
  <c r="BJ46" i="89"/>
  <c r="BH46" i="89"/>
  <c r="BF46" i="89"/>
  <c r="BD46" i="89"/>
  <c r="BB46" i="89"/>
  <c r="BW39" i="89"/>
  <c r="BU39" i="89"/>
  <c r="BS39" i="89"/>
  <c r="BQ39" i="89"/>
  <c r="BO39" i="89"/>
  <c r="BM39" i="89"/>
  <c r="BK39" i="89"/>
  <c r="BI39" i="89"/>
  <c r="BG39" i="89"/>
  <c r="BE39" i="89"/>
  <c r="BC39" i="89"/>
  <c r="BA39" i="89"/>
  <c r="BX36" i="89"/>
  <c r="BV36" i="89"/>
  <c r="BT36" i="89"/>
  <c r="BR36" i="89"/>
  <c r="BP36" i="89"/>
  <c r="BN36" i="89"/>
  <c r="BL36" i="89"/>
  <c r="BJ36" i="89"/>
  <c r="BH36" i="89"/>
  <c r="BF36" i="89"/>
  <c r="BD36" i="89"/>
  <c r="BB36" i="89"/>
  <c r="BX35" i="89"/>
  <c r="BV35" i="89"/>
  <c r="BT35" i="89"/>
  <c r="BR35" i="89"/>
  <c r="BP35" i="89"/>
  <c r="BN35" i="89"/>
  <c r="BL35" i="89"/>
  <c r="BJ35" i="89"/>
  <c r="BH35" i="89"/>
  <c r="BF35" i="89"/>
  <c r="BD35" i="89"/>
  <c r="BB35" i="89"/>
  <c r="BX34" i="89"/>
  <c r="BV34" i="89"/>
  <c r="BT34" i="89"/>
  <c r="BR34" i="89"/>
  <c r="BP34" i="89"/>
  <c r="BN34" i="89"/>
  <c r="BL34" i="89"/>
  <c r="BJ34" i="89"/>
  <c r="BH34" i="89"/>
  <c r="BF34" i="89"/>
  <c r="BD34" i="89"/>
  <c r="BB34" i="89"/>
  <c r="BX33" i="89"/>
  <c r="BV33" i="89"/>
  <c r="BT33" i="89"/>
  <c r="BR33" i="89"/>
  <c r="BP33" i="89"/>
  <c r="BN33" i="89"/>
  <c r="BL33" i="89"/>
  <c r="BJ33" i="89"/>
  <c r="BH33" i="89"/>
  <c r="BF33" i="89"/>
  <c r="BD33" i="89"/>
  <c r="BB33" i="89"/>
  <c r="BX32" i="89"/>
  <c r="BV32" i="89"/>
  <c r="BT32" i="89"/>
  <c r="BR32" i="89"/>
  <c r="BP32" i="89"/>
  <c r="BN32" i="89"/>
  <c r="BL32" i="89"/>
  <c r="BJ32" i="89"/>
  <c r="BH32" i="89"/>
  <c r="BF32" i="89"/>
  <c r="BD32" i="89"/>
  <c r="BB32" i="89"/>
  <c r="BX31" i="89"/>
  <c r="BV31" i="89"/>
  <c r="BT31" i="89"/>
  <c r="BR31" i="89"/>
  <c r="BP31" i="89"/>
  <c r="BN31" i="89"/>
  <c r="BL31" i="89"/>
  <c r="BJ31" i="89"/>
  <c r="BH31" i="89"/>
  <c r="BF31" i="89"/>
  <c r="BD31" i="89"/>
  <c r="BB31" i="89"/>
  <c r="BX30" i="89"/>
  <c r="BV30" i="89"/>
  <c r="BT30" i="89"/>
  <c r="BR30" i="89"/>
  <c r="BP30" i="89"/>
  <c r="BN30" i="89"/>
  <c r="BL30" i="89"/>
  <c r="BJ30" i="89"/>
  <c r="BH30" i="89"/>
  <c r="BF30" i="89"/>
  <c r="BD30" i="89"/>
  <c r="BB30" i="89"/>
  <c r="BX29" i="89"/>
  <c r="BV29" i="89"/>
  <c r="BT29" i="89"/>
  <c r="BR29" i="89"/>
  <c r="BP29" i="89"/>
  <c r="BN29" i="89"/>
  <c r="BL29" i="89"/>
  <c r="BJ29" i="89"/>
  <c r="BH29" i="89"/>
  <c r="BF29" i="89"/>
  <c r="BD29" i="89"/>
  <c r="BB29" i="89"/>
  <c r="BX28" i="89"/>
  <c r="BV28" i="89"/>
  <c r="BT28" i="89"/>
  <c r="BR28" i="89"/>
  <c r="BP28" i="89"/>
  <c r="BN28" i="89"/>
  <c r="BL28" i="89"/>
  <c r="BJ28" i="89"/>
  <c r="BH28" i="89"/>
  <c r="BF28" i="89"/>
  <c r="BD28" i="89"/>
  <c r="BB28" i="89"/>
  <c r="BX27" i="89"/>
  <c r="BV27" i="89"/>
  <c r="BT27" i="89"/>
  <c r="BR27" i="89"/>
  <c r="BP27" i="89"/>
  <c r="BN27" i="89"/>
  <c r="BL27" i="89"/>
  <c r="BJ27" i="89"/>
  <c r="BH27" i="89"/>
  <c r="BF27" i="89"/>
  <c r="BD27" i="89"/>
  <c r="BB27" i="89"/>
  <c r="BX26" i="89"/>
  <c r="BV26" i="89"/>
  <c r="BT26" i="89"/>
  <c r="BR26" i="89"/>
  <c r="BP26" i="89"/>
  <c r="BN26" i="89"/>
  <c r="BL26" i="89"/>
  <c r="BJ26" i="89"/>
  <c r="BH26" i="89"/>
  <c r="BF26" i="89"/>
  <c r="BD26" i="89"/>
  <c r="BB26" i="89"/>
  <c r="BX25" i="89"/>
  <c r="BV25" i="89"/>
  <c r="BT25" i="89"/>
  <c r="BR25" i="89"/>
  <c r="BP25" i="89"/>
  <c r="BN25" i="89"/>
  <c r="BL25" i="89"/>
  <c r="BJ25" i="89"/>
  <c r="BH25" i="89"/>
  <c r="BF25" i="89"/>
  <c r="BD25" i="89"/>
  <c r="BB25" i="89"/>
  <c r="BX24" i="89"/>
  <c r="BV24" i="89"/>
  <c r="BT24" i="89"/>
  <c r="BR24" i="89"/>
  <c r="BP24" i="89"/>
  <c r="BN24" i="89"/>
  <c r="BL24" i="89"/>
  <c r="BJ24" i="89"/>
  <c r="BH24" i="89"/>
  <c r="BF24" i="89"/>
  <c r="BD24" i="89"/>
  <c r="BB24" i="89"/>
  <c r="BX23" i="89"/>
  <c r="BV23" i="89"/>
  <c r="BT23" i="89"/>
  <c r="BR23" i="89"/>
  <c r="BP23" i="89"/>
  <c r="BN23" i="89"/>
  <c r="BL23" i="89"/>
  <c r="BJ23" i="89"/>
  <c r="BH23" i="89"/>
  <c r="BF23" i="89"/>
  <c r="BD23" i="89"/>
  <c r="BB23" i="89"/>
  <c r="BX22" i="89"/>
  <c r="BV22" i="89"/>
  <c r="BT22" i="89"/>
  <c r="BR22" i="89"/>
  <c r="BP22" i="89"/>
  <c r="BN22" i="89"/>
  <c r="BL22" i="89"/>
  <c r="BJ22" i="89"/>
  <c r="BH22" i="89"/>
  <c r="BF22" i="89"/>
  <c r="BD22" i="89"/>
  <c r="BB22" i="89"/>
  <c r="BX21" i="89"/>
  <c r="BV21" i="89"/>
  <c r="BT21" i="89"/>
  <c r="BR21" i="89"/>
  <c r="BP21" i="89"/>
  <c r="BN21" i="89"/>
  <c r="BL21" i="89"/>
  <c r="BJ21" i="89"/>
  <c r="BH21" i="89"/>
  <c r="BF21" i="89"/>
  <c r="BD21" i="89"/>
  <c r="BB21" i="89"/>
  <c r="BX20" i="89"/>
  <c r="BV20" i="89"/>
  <c r="BT20" i="89"/>
  <c r="BR20" i="89"/>
  <c r="BP20" i="89"/>
  <c r="BN20" i="89"/>
  <c r="BL20" i="89"/>
  <c r="BJ20" i="89"/>
  <c r="BH20" i="89"/>
  <c r="BF20" i="89"/>
  <c r="BD20" i="89"/>
  <c r="BB20" i="89"/>
  <c r="BX19" i="89"/>
  <c r="BV19" i="89"/>
  <c r="BT19" i="89"/>
  <c r="BR19" i="89"/>
  <c r="BP19" i="89"/>
  <c r="BN19" i="89"/>
  <c r="BL19" i="89"/>
  <c r="BJ19" i="89"/>
  <c r="BH19" i="89"/>
  <c r="BF19" i="89"/>
  <c r="BD19" i="89"/>
  <c r="BB19" i="89"/>
  <c r="BX18" i="89"/>
  <c r="BV18" i="89"/>
  <c r="BT18" i="89"/>
  <c r="BR18" i="89"/>
  <c r="BP18" i="89"/>
  <c r="BN18" i="89"/>
  <c r="BL18" i="89"/>
  <c r="BJ18" i="89"/>
  <c r="BH18" i="89"/>
  <c r="BF18" i="89"/>
  <c r="BD18" i="89"/>
  <c r="BB18" i="89"/>
  <c r="BX17" i="89"/>
  <c r="BV17" i="89"/>
  <c r="BT17" i="89"/>
  <c r="BR17" i="89"/>
  <c r="BP17" i="89"/>
  <c r="BN17" i="89"/>
  <c r="BL17" i="89"/>
  <c r="BJ17" i="89"/>
  <c r="BH17" i="89"/>
  <c r="BF17" i="89"/>
  <c r="BD17" i="89"/>
  <c r="BB17" i="89"/>
  <c r="BX15" i="89"/>
  <c r="BV15" i="89"/>
  <c r="BT15" i="89"/>
  <c r="BR15" i="89"/>
  <c r="BP15" i="89"/>
  <c r="BN15" i="89"/>
  <c r="BL15" i="89"/>
  <c r="BJ15" i="89"/>
  <c r="BH15" i="89"/>
  <c r="BF15" i="89"/>
  <c r="BD15" i="89"/>
  <c r="BB15" i="89"/>
  <c r="BX14" i="89"/>
  <c r="BV14" i="89"/>
  <c r="BT14" i="89"/>
  <c r="BR14" i="89"/>
  <c r="BP14" i="89"/>
  <c r="BN14" i="89"/>
  <c r="BL14" i="89"/>
  <c r="BJ14" i="89"/>
  <c r="BH14" i="89"/>
  <c r="BF14" i="89"/>
  <c r="BD14" i="89"/>
  <c r="BB14" i="89"/>
  <c r="BX13" i="89"/>
  <c r="BV13" i="89"/>
  <c r="BT13" i="89"/>
  <c r="BR13" i="89"/>
  <c r="BP13" i="89"/>
  <c r="BN13" i="89"/>
  <c r="BL13" i="89"/>
  <c r="BJ13" i="89"/>
  <c r="BH13" i="89"/>
  <c r="BF13" i="89"/>
  <c r="BD13" i="89"/>
  <c r="BB13" i="89"/>
  <c r="BX12" i="89"/>
  <c r="BV12" i="89"/>
  <c r="BT12" i="89"/>
  <c r="BR12" i="89"/>
  <c r="BP12" i="89"/>
  <c r="BN12" i="89"/>
  <c r="BL12" i="89"/>
  <c r="BJ12" i="89"/>
  <c r="BH12" i="89"/>
  <c r="BF12" i="89"/>
  <c r="BD12" i="89"/>
  <c r="BB12" i="89"/>
  <c r="BX16" i="89"/>
  <c r="BV16" i="89"/>
  <c r="BT16" i="89"/>
  <c r="BR16" i="89"/>
  <c r="BP16" i="89"/>
  <c r="BN16" i="89"/>
  <c r="BL16" i="89"/>
  <c r="BJ16" i="89"/>
  <c r="BH16" i="89"/>
  <c r="BF16" i="89"/>
  <c r="BD16" i="89"/>
  <c r="BB16" i="89"/>
  <c r="BX11" i="89"/>
  <c r="BV11" i="89"/>
  <c r="BT11" i="89"/>
  <c r="BR11" i="89"/>
  <c r="BP11" i="89"/>
  <c r="BN11" i="89"/>
  <c r="BL11" i="89"/>
  <c r="BJ11" i="89"/>
  <c r="BH11" i="89"/>
  <c r="BF11" i="89"/>
  <c r="BD11" i="89"/>
  <c r="BB11" i="89"/>
  <c r="BX10" i="89"/>
  <c r="BV10" i="89"/>
  <c r="BT10" i="89"/>
  <c r="BR10" i="89"/>
  <c r="BP10" i="89"/>
  <c r="BN10" i="89"/>
  <c r="BL10" i="89"/>
  <c r="BJ10" i="89"/>
  <c r="BH10" i="89"/>
  <c r="BF10" i="89"/>
  <c r="BD10" i="89"/>
  <c r="BB10" i="89"/>
  <c r="BX9" i="89"/>
  <c r="BV9" i="89"/>
  <c r="BT9" i="89"/>
  <c r="BR9" i="89"/>
  <c r="BP9" i="89"/>
  <c r="BN9" i="89"/>
  <c r="BL9" i="89"/>
  <c r="BJ9" i="89"/>
  <c r="BH9" i="89"/>
  <c r="BF9" i="89"/>
  <c r="BD9" i="89"/>
  <c r="BB9" i="89"/>
  <c r="BX8" i="89"/>
  <c r="BV8" i="89"/>
  <c r="BT8" i="89"/>
  <c r="BR8" i="89"/>
  <c r="BP8" i="89"/>
  <c r="BN8" i="89"/>
  <c r="BL8" i="89"/>
  <c r="BJ8" i="89"/>
  <c r="BH8" i="89"/>
  <c r="BF8" i="89"/>
  <c r="BD8" i="89"/>
  <c r="BB8" i="89"/>
  <c r="BX7" i="89"/>
  <c r="BV7" i="89"/>
  <c r="BT7" i="89"/>
  <c r="BR7" i="89"/>
  <c r="BP7" i="89"/>
  <c r="BN7" i="89"/>
  <c r="BL7" i="89"/>
  <c r="BJ7" i="89"/>
  <c r="BH7" i="89"/>
  <c r="BF7" i="89"/>
  <c r="BD7" i="89"/>
  <c r="BB7" i="89"/>
  <c r="BX6" i="89"/>
  <c r="BV6" i="89"/>
  <c r="BT6" i="89"/>
  <c r="BR6" i="89"/>
  <c r="BP6" i="89"/>
  <c r="BN6" i="89"/>
  <c r="BL6" i="89"/>
  <c r="BJ6" i="89"/>
  <c r="BH6" i="89"/>
  <c r="BF6" i="89"/>
  <c r="BD6" i="89"/>
  <c r="BB6" i="89"/>
  <c r="BY39" i="89"/>
  <c r="BY45" i="89"/>
  <c r="BY79" i="89"/>
  <c r="BY85" i="89"/>
  <c r="BY137" i="89"/>
  <c r="BY143" i="89"/>
  <c r="BY182" i="89"/>
  <c r="BY188" i="89"/>
  <c r="BY232" i="89"/>
  <c r="BY238" i="89"/>
  <c r="BY273" i="89"/>
  <c r="BY279" i="89"/>
  <c r="BY323" i="89"/>
  <c r="BY329" i="89"/>
  <c r="BY374" i="89"/>
  <c r="BY380" i="89"/>
  <c r="BY415" i="89"/>
  <c r="BY421" i="89"/>
  <c r="BY455" i="89"/>
  <c r="Z338" i="89"/>
  <c r="EH145" i="89"/>
  <c r="EH146" i="89"/>
  <c r="EI146" i="89" s="1"/>
  <c r="EH147" i="89"/>
  <c r="EI147" i="89" s="1"/>
  <c r="EH148" i="89"/>
  <c r="EI148" i="89" s="1"/>
  <c r="EH149" i="89"/>
  <c r="EI149" i="89" s="1"/>
  <c r="EH150" i="89"/>
  <c r="EI150" i="89" s="1"/>
  <c r="EH152" i="89"/>
  <c r="EI152" i="89" s="1"/>
  <c r="EH153" i="89"/>
  <c r="EI153" i="89" s="1"/>
  <c r="EH154" i="89"/>
  <c r="EI154" i="89" s="1"/>
  <c r="EH155" i="89"/>
  <c r="EI155" i="89" s="1"/>
  <c r="EH156" i="89"/>
  <c r="EI156" i="89" s="1"/>
  <c r="EH157" i="89"/>
  <c r="EI157" i="89" s="1"/>
  <c r="EH158" i="89"/>
  <c r="EI158" i="89" s="1"/>
  <c r="EH159" i="89"/>
  <c r="EI159" i="89" s="1"/>
  <c r="EH160" i="89"/>
  <c r="EI160" i="89" s="1"/>
  <c r="EH162" i="89"/>
  <c r="EI162" i="89" s="1"/>
  <c r="EH163" i="89"/>
  <c r="EI163" i="89" s="1"/>
  <c r="EH164" i="89"/>
  <c r="EI164" i="89" s="1"/>
  <c r="EH165" i="89"/>
  <c r="EI165" i="89" s="1"/>
  <c r="EH166" i="89"/>
  <c r="EI166" i="89" s="1"/>
  <c r="EH161" i="89"/>
  <c r="EI161" i="89" s="1"/>
  <c r="EH167" i="89"/>
  <c r="EI167" i="89" s="1"/>
  <c r="EH168" i="89"/>
  <c r="EI168" i="89" s="1"/>
  <c r="EH170" i="89"/>
  <c r="EI170" i="89" s="1"/>
  <c r="EH171" i="89"/>
  <c r="EI171" i="89" s="1"/>
  <c r="EH172" i="89"/>
  <c r="EI172" i="89" s="1"/>
  <c r="EH169" i="89"/>
  <c r="EI169" i="89" s="1"/>
  <c r="EH173" i="89"/>
  <c r="EI173" i="89" s="1"/>
  <c r="EH174" i="89"/>
  <c r="EI174" i="89" s="1"/>
  <c r="EH175" i="89"/>
  <c r="EI175" i="89" s="1"/>
  <c r="EH176" i="89"/>
  <c r="EI176" i="89" s="1"/>
  <c r="EH179" i="89"/>
  <c r="EI179" i="89" s="1"/>
  <c r="EH178" i="89"/>
  <c r="EI178" i="89" s="1"/>
  <c r="EH177" i="89"/>
  <c r="EI177" i="89" s="1"/>
  <c r="EH180" i="89"/>
  <c r="EI180" i="89" s="1"/>
  <c r="EH181" i="89"/>
  <c r="EI181" i="89" s="1"/>
  <c r="EH144" i="89"/>
  <c r="EI144" i="89" s="1"/>
  <c r="EG145" i="89"/>
  <c r="EG146" i="89"/>
  <c r="EG147" i="89"/>
  <c r="EG148" i="89"/>
  <c r="EG149" i="89"/>
  <c r="EG150" i="89"/>
  <c r="EG152" i="89"/>
  <c r="EG153" i="89"/>
  <c r="EG154" i="89"/>
  <c r="EG155" i="89"/>
  <c r="EG156" i="89"/>
  <c r="EG157" i="89"/>
  <c r="EG158" i="89"/>
  <c r="EG159" i="89"/>
  <c r="EG160" i="89"/>
  <c r="EG162" i="89"/>
  <c r="EG163" i="89"/>
  <c r="EG164" i="89"/>
  <c r="EG165" i="89"/>
  <c r="EG166" i="89"/>
  <c r="EG161" i="89"/>
  <c r="EG167" i="89"/>
  <c r="EG168" i="89"/>
  <c r="EG170" i="89"/>
  <c r="EG171" i="89"/>
  <c r="EG172" i="89"/>
  <c r="EG169" i="89"/>
  <c r="EG173" i="89"/>
  <c r="EG174" i="89"/>
  <c r="EG175" i="89"/>
  <c r="EG176" i="89"/>
  <c r="EG179" i="89"/>
  <c r="EG178" i="89"/>
  <c r="EG177" i="89"/>
  <c r="EG180" i="89"/>
  <c r="EG181" i="89"/>
  <c r="EG144" i="89"/>
  <c r="EH281" i="89"/>
  <c r="EI281" i="89" s="1"/>
  <c r="EH282" i="89"/>
  <c r="EI282" i="89" s="1"/>
  <c r="EH283" i="89"/>
  <c r="EI283" i="89" s="1"/>
  <c r="EH284" i="89"/>
  <c r="EI284" i="89" s="1"/>
  <c r="EH285" i="89"/>
  <c r="EI285" i="89" s="1"/>
  <c r="EH286" i="89"/>
  <c r="EI286" i="89" s="1"/>
  <c r="EH288" i="89"/>
  <c r="EI288" i="89" s="1"/>
  <c r="EH289" i="89"/>
  <c r="EI289" i="89" s="1"/>
  <c r="EH290" i="89"/>
  <c r="EI290" i="89" s="1"/>
  <c r="EH291" i="89"/>
  <c r="EI291" i="89" s="1"/>
  <c r="EH292" i="89"/>
  <c r="EI292" i="89" s="1"/>
  <c r="EH294" i="89"/>
  <c r="EI294" i="89" s="1"/>
  <c r="EH295" i="89"/>
  <c r="EI295" i="89" s="1"/>
  <c r="EH296" i="89"/>
  <c r="EI296" i="89" s="1"/>
  <c r="EH297" i="89"/>
  <c r="EI297" i="89" s="1"/>
  <c r="EH298" i="89"/>
  <c r="EI298" i="89" s="1"/>
  <c r="EH299" i="89"/>
  <c r="EI299" i="89" s="1"/>
  <c r="EH300" i="89"/>
  <c r="EI300" i="89" s="1"/>
  <c r="EH293" i="89"/>
  <c r="EI293" i="89" s="1"/>
  <c r="EH301" i="89"/>
  <c r="EI301" i="89" s="1"/>
  <c r="EH302" i="89"/>
  <c r="EI302" i="89" s="1"/>
  <c r="EH303" i="89"/>
  <c r="EI303" i="89" s="1"/>
  <c r="EH304" i="89"/>
  <c r="EI304" i="89" s="1"/>
  <c r="EH305" i="89"/>
  <c r="EI305" i="89" s="1"/>
  <c r="EH306" i="89"/>
  <c r="EI306" i="89" s="1"/>
  <c r="EH307" i="89"/>
  <c r="EI307" i="89" s="1"/>
  <c r="EH308" i="89"/>
  <c r="EI308" i="89" s="1"/>
  <c r="EH309" i="89"/>
  <c r="EI309" i="89" s="1"/>
  <c r="EH310" i="89"/>
  <c r="EI310" i="89" s="1"/>
  <c r="EH311" i="89"/>
  <c r="EI311" i="89" s="1"/>
  <c r="EH312" i="89"/>
  <c r="EI312" i="89" s="1"/>
  <c r="EH313" i="89"/>
  <c r="EI313" i="89" s="1"/>
  <c r="EH315" i="89"/>
  <c r="EI315" i="89" s="1"/>
  <c r="EH316" i="89"/>
  <c r="EI316" i="89" s="1"/>
  <c r="EH320" i="89"/>
  <c r="EI320" i="89" s="1"/>
  <c r="EH321" i="89"/>
  <c r="EI321" i="89" s="1"/>
  <c r="EH322" i="89"/>
  <c r="EI322" i="89" s="1"/>
  <c r="EH280" i="89"/>
  <c r="EI280" i="89" s="1"/>
  <c r="EG190" i="89"/>
  <c r="EG191" i="89"/>
  <c r="EG192" i="89"/>
  <c r="EG193" i="89"/>
  <c r="EG194" i="89"/>
  <c r="EG195" i="89"/>
  <c r="EG197" i="89"/>
  <c r="EG198" i="89"/>
  <c r="EG200" i="89"/>
  <c r="EG201" i="89"/>
  <c r="EG202" i="89"/>
  <c r="EG203" i="89"/>
  <c r="EG205" i="89"/>
  <c r="EG206" i="89"/>
  <c r="EG208" i="89"/>
  <c r="EG209" i="89"/>
  <c r="EG210" i="89"/>
  <c r="EG211" i="89"/>
  <c r="EG213" i="89"/>
  <c r="EG215" i="89"/>
  <c r="EG216" i="89"/>
  <c r="EG204" i="89"/>
  <c r="EG217" i="89"/>
  <c r="EG218" i="89"/>
  <c r="EG219" i="89"/>
  <c r="EG220" i="89"/>
  <c r="EG221" i="89"/>
  <c r="EG222" i="89"/>
  <c r="EG223" i="89"/>
  <c r="EG224" i="89"/>
  <c r="EG225" i="89"/>
  <c r="EG226" i="89"/>
  <c r="EG227" i="89"/>
  <c r="EG228" i="89"/>
  <c r="EG229" i="89"/>
  <c r="EG230" i="89"/>
  <c r="EG231" i="89"/>
  <c r="EG189" i="89"/>
  <c r="EH190" i="89"/>
  <c r="EI190" i="89" s="1"/>
  <c r="EH191" i="89"/>
  <c r="EI191" i="89" s="1"/>
  <c r="EH192" i="89"/>
  <c r="EI192" i="89" s="1"/>
  <c r="EH193" i="89"/>
  <c r="EI193" i="89" s="1"/>
  <c r="EH194" i="89"/>
  <c r="EI194" i="89" s="1"/>
  <c r="EH195" i="89"/>
  <c r="EI195" i="89" s="1"/>
  <c r="EH197" i="89"/>
  <c r="EI197" i="89" s="1"/>
  <c r="EH198" i="89"/>
  <c r="EI198" i="89" s="1"/>
  <c r="EH200" i="89"/>
  <c r="EI200" i="89" s="1"/>
  <c r="EH201" i="89"/>
  <c r="EI201" i="89" s="1"/>
  <c r="EH202" i="89"/>
  <c r="EI202" i="89" s="1"/>
  <c r="EH203" i="89"/>
  <c r="EI203" i="89" s="1"/>
  <c r="EH205" i="89"/>
  <c r="EI205" i="89" s="1"/>
  <c r="EH206" i="89"/>
  <c r="EI206" i="89" s="1"/>
  <c r="EH208" i="89"/>
  <c r="EI208" i="89" s="1"/>
  <c r="EH209" i="89"/>
  <c r="EI209" i="89" s="1"/>
  <c r="EH210" i="89"/>
  <c r="EI210" i="89" s="1"/>
  <c r="EH211" i="89"/>
  <c r="EI211" i="89" s="1"/>
  <c r="EH213" i="89"/>
  <c r="EI213" i="89" s="1"/>
  <c r="EH215" i="89"/>
  <c r="EI215" i="89" s="1"/>
  <c r="EH216" i="89"/>
  <c r="EI216" i="89" s="1"/>
  <c r="EH204" i="89"/>
  <c r="EI204" i="89" s="1"/>
  <c r="EH217" i="89"/>
  <c r="EI217" i="89" s="1"/>
  <c r="EH218" i="89"/>
  <c r="EI218" i="89" s="1"/>
  <c r="EH219" i="89"/>
  <c r="EI219" i="89" s="1"/>
  <c r="EH220" i="89"/>
  <c r="EI220" i="89" s="1"/>
  <c r="EH221" i="89"/>
  <c r="EI221" i="89" s="1"/>
  <c r="EH222" i="89"/>
  <c r="EI222" i="89" s="1"/>
  <c r="EH223" i="89"/>
  <c r="EI223" i="89" s="1"/>
  <c r="EH224" i="89"/>
  <c r="EI224" i="89" s="1"/>
  <c r="EH225" i="89"/>
  <c r="EI225" i="89" s="1"/>
  <c r="EH226" i="89"/>
  <c r="EI226" i="89" s="1"/>
  <c r="EH227" i="89"/>
  <c r="EI227" i="89" s="1"/>
  <c r="EH228" i="89"/>
  <c r="EI228" i="89" s="1"/>
  <c r="EH229" i="89"/>
  <c r="EI229" i="89" s="1"/>
  <c r="EH230" i="89"/>
  <c r="EI230" i="89" s="1"/>
  <c r="EH231" i="89"/>
  <c r="EI231" i="89" s="1"/>
  <c r="EH189" i="89"/>
  <c r="EI189" i="89" s="1"/>
  <c r="EH331" i="89"/>
  <c r="EI331" i="89" s="1"/>
  <c r="EH332" i="89"/>
  <c r="EI332" i="89" s="1"/>
  <c r="EH333" i="89"/>
  <c r="EI333" i="89" s="1"/>
  <c r="EH334" i="89"/>
  <c r="EI334" i="89" s="1"/>
  <c r="EH335" i="89"/>
  <c r="EI335" i="89" s="1"/>
  <c r="EH336" i="89"/>
  <c r="EI336" i="89" s="1"/>
  <c r="EH338" i="89"/>
  <c r="EI338" i="89" s="1"/>
  <c r="EH339" i="89"/>
  <c r="EI339" i="89" s="1"/>
  <c r="EH340" i="89"/>
  <c r="EI340" i="89" s="1"/>
  <c r="EH342" i="89"/>
  <c r="EI342" i="89" s="1"/>
  <c r="EH343" i="89"/>
  <c r="EI343" i="89" s="1"/>
  <c r="EH344" i="89"/>
  <c r="EI344" i="89" s="1"/>
  <c r="EH345" i="89"/>
  <c r="EI345" i="89" s="1"/>
  <c r="EH346" i="89"/>
  <c r="EI346" i="89" s="1"/>
  <c r="EH347" i="89"/>
  <c r="EI347" i="89" s="1"/>
  <c r="EH348" i="89"/>
  <c r="EI348" i="89" s="1"/>
  <c r="EH349" i="89"/>
  <c r="EI349" i="89" s="1"/>
  <c r="EH350" i="89"/>
  <c r="EI350" i="89" s="1"/>
  <c r="EH351" i="89"/>
  <c r="EI351" i="89" s="1"/>
  <c r="EH352" i="89"/>
  <c r="EI352" i="89" s="1"/>
  <c r="EH353" i="89"/>
  <c r="EI353" i="89" s="1"/>
  <c r="EH354" i="89"/>
  <c r="EI354" i="89" s="1"/>
  <c r="EH355" i="89"/>
  <c r="EI355" i="89" s="1"/>
  <c r="EH356" i="89"/>
  <c r="EI356" i="89" s="1"/>
  <c r="EH357" i="89"/>
  <c r="EI357" i="89" s="1"/>
  <c r="EH358" i="89"/>
  <c r="EI358" i="89" s="1"/>
  <c r="EH359" i="89"/>
  <c r="EI359" i="89" s="1"/>
  <c r="EH360" i="89"/>
  <c r="EI360" i="89" s="1"/>
  <c r="EH361" i="89"/>
  <c r="EI361" i="89" s="1"/>
  <c r="EH364" i="89"/>
  <c r="EI364" i="89" s="1"/>
  <c r="EH362" i="89"/>
  <c r="EI362" i="89" s="1"/>
  <c r="EH363" i="89"/>
  <c r="EI363" i="89" s="1"/>
  <c r="EH370" i="89"/>
  <c r="EI370" i="89" s="1"/>
  <c r="EH367" i="89"/>
  <c r="EI367" i="89" s="1"/>
  <c r="EH366" i="89"/>
  <c r="EI366" i="89" s="1"/>
  <c r="EH371" i="89"/>
  <c r="EI371" i="89" s="1"/>
  <c r="EH372" i="89"/>
  <c r="EI372" i="89" s="1"/>
  <c r="EH373" i="89"/>
  <c r="EI373" i="89" s="1"/>
  <c r="EH330" i="89"/>
  <c r="EI330" i="89" s="1"/>
  <c r="EH272" i="89"/>
  <c r="EI272" i="89" s="1"/>
  <c r="EH240" i="89"/>
  <c r="EI240" i="89" s="1"/>
  <c r="EH241" i="89"/>
  <c r="EI241" i="89" s="1"/>
  <c r="EH242" i="89"/>
  <c r="EI242" i="89" s="1"/>
  <c r="EH243" i="89"/>
  <c r="EI243" i="89" s="1"/>
  <c r="EH245" i="89"/>
  <c r="EI245" i="89" s="1"/>
  <c r="EH246" i="89"/>
  <c r="EI246" i="89" s="1"/>
  <c r="EH244" i="89"/>
  <c r="EI244" i="89" s="1"/>
  <c r="EH247" i="89"/>
  <c r="EI247" i="89" s="1"/>
  <c r="EH248" i="89"/>
  <c r="EI248" i="89" s="1"/>
  <c r="EH249" i="89"/>
  <c r="EI249" i="89" s="1"/>
  <c r="EH250" i="89"/>
  <c r="EI250" i="89" s="1"/>
  <c r="EH251" i="89"/>
  <c r="EI251" i="89" s="1"/>
  <c r="EH252" i="89"/>
  <c r="EI252" i="89" s="1"/>
  <c r="EH253" i="89"/>
  <c r="EI253" i="89" s="1"/>
  <c r="EH254" i="89"/>
  <c r="EI254" i="89" s="1"/>
  <c r="EH255" i="89"/>
  <c r="EI255" i="89" s="1"/>
  <c r="EH256" i="89"/>
  <c r="EI256" i="89" s="1"/>
  <c r="EH257" i="89"/>
  <c r="EI257" i="89" s="1"/>
  <c r="EH258" i="89"/>
  <c r="EI258" i="89" s="1"/>
  <c r="EH259" i="89"/>
  <c r="EI259" i="89" s="1"/>
  <c r="EH260" i="89"/>
  <c r="EI260" i="89" s="1"/>
  <c r="EH261" i="89"/>
  <c r="EI261" i="89" s="1"/>
  <c r="EH262" i="89"/>
  <c r="EI262" i="89" s="1"/>
  <c r="EH263" i="89"/>
  <c r="EI263" i="89" s="1"/>
  <c r="EH264" i="89"/>
  <c r="EI264" i="89" s="1"/>
  <c r="EH265" i="89"/>
  <c r="EI265" i="89" s="1"/>
  <c r="EH266" i="89"/>
  <c r="EI266" i="89" s="1"/>
  <c r="EH269" i="89"/>
  <c r="EI269" i="89" s="1"/>
  <c r="EH268" i="89"/>
  <c r="EI268" i="89" s="1"/>
  <c r="EH270" i="89"/>
  <c r="EI270" i="89" s="1"/>
  <c r="EH271" i="89"/>
  <c r="EI271" i="89" s="1"/>
  <c r="EH239" i="89"/>
  <c r="EI239" i="89" s="1"/>
  <c r="EH136" i="89"/>
  <c r="EI136" i="89" s="1"/>
  <c r="EH87" i="89"/>
  <c r="EI87" i="89" s="1"/>
  <c r="EH88" i="89"/>
  <c r="EI88" i="89" s="1"/>
  <c r="EH90" i="89"/>
  <c r="EI90" i="89" s="1"/>
  <c r="EH91" i="89"/>
  <c r="EI91" i="89" s="1"/>
  <c r="EH98" i="89"/>
  <c r="EI98" i="89" s="1"/>
  <c r="EH107" i="89"/>
  <c r="EI107" i="89" s="1"/>
  <c r="EH92" i="89"/>
  <c r="EI92" i="89" s="1"/>
  <c r="EH93" i="89"/>
  <c r="EI93" i="89" s="1"/>
  <c r="EH94" i="89"/>
  <c r="EI94" i="89" s="1"/>
  <c r="EH96" i="89"/>
  <c r="EI96" i="89" s="1"/>
  <c r="EH97" i="89"/>
  <c r="EI97" i="89" s="1"/>
  <c r="EH104" i="89"/>
  <c r="EI104" i="89" s="1"/>
  <c r="EH99" i="89"/>
  <c r="EI99" i="89" s="1"/>
  <c r="EH101" i="89"/>
  <c r="EI101" i="89" s="1"/>
  <c r="EH108" i="89"/>
  <c r="EI108" i="89" s="1"/>
  <c r="EH111" i="89"/>
  <c r="EI111" i="89" s="1"/>
  <c r="EH110" i="89"/>
  <c r="EI110" i="89" s="1"/>
  <c r="EH105" i="89"/>
  <c r="EI105" i="89" s="1"/>
  <c r="EH109" i="89"/>
  <c r="EI109" i="89" s="1"/>
  <c r="EH112" i="89"/>
  <c r="EI112" i="89" s="1"/>
  <c r="EH114" i="89"/>
  <c r="EI114" i="89" s="1"/>
  <c r="EH119" i="89"/>
  <c r="EI119" i="89" s="1"/>
  <c r="EH120" i="89"/>
  <c r="EI120" i="89" s="1"/>
  <c r="EH127" i="89"/>
  <c r="EI127" i="89" s="1"/>
  <c r="EH122" i="89"/>
  <c r="EI122" i="89" s="1"/>
  <c r="EH125" i="89"/>
  <c r="EI125" i="89" s="1"/>
  <c r="EH117" i="89"/>
  <c r="EI117" i="89" s="1"/>
  <c r="EH128" i="89"/>
  <c r="EI128" i="89" s="1"/>
  <c r="EH130" i="89"/>
  <c r="EI130" i="89" s="1"/>
  <c r="EH102" i="89"/>
  <c r="EI102" i="89" s="1"/>
  <c r="EH131" i="89"/>
  <c r="EI131" i="89" s="1"/>
  <c r="EH132" i="89"/>
  <c r="EI132" i="89" s="1"/>
  <c r="EH124" i="89"/>
  <c r="EI124" i="89" s="1"/>
  <c r="EH133" i="89"/>
  <c r="EI133" i="89" s="1"/>
  <c r="EH134" i="89"/>
  <c r="EI134" i="89" s="1"/>
  <c r="EH135" i="89"/>
  <c r="EI135" i="89" s="1"/>
  <c r="EH86" i="89"/>
  <c r="EI86" i="89" s="1"/>
  <c r="EH382" i="89"/>
  <c r="EI382" i="89" s="1"/>
  <c r="EH383" i="89"/>
  <c r="EI383" i="89" s="1"/>
  <c r="EH384" i="89"/>
  <c r="EI384" i="89" s="1"/>
  <c r="EH385" i="89"/>
  <c r="EI385" i="89" s="1"/>
  <c r="EH386" i="89"/>
  <c r="EI386" i="89" s="1"/>
  <c r="EH387" i="89"/>
  <c r="EI387" i="89" s="1"/>
  <c r="EH388" i="89"/>
  <c r="EI388" i="89" s="1"/>
  <c r="EH389" i="89"/>
  <c r="EI389" i="89" s="1"/>
  <c r="EH390" i="89"/>
  <c r="EI390" i="89" s="1"/>
  <c r="EH391" i="89"/>
  <c r="EI391" i="89" s="1"/>
  <c r="EH392" i="89"/>
  <c r="EI392" i="89" s="1"/>
  <c r="EH393" i="89"/>
  <c r="EI393" i="89" s="1"/>
  <c r="EH394" i="89"/>
  <c r="EI394" i="89" s="1"/>
  <c r="EH395" i="89"/>
  <c r="EI395" i="89" s="1"/>
  <c r="EH396" i="89"/>
  <c r="EI396" i="89" s="1"/>
  <c r="EH397" i="89"/>
  <c r="EI397" i="89" s="1"/>
  <c r="EH398" i="89"/>
  <c r="EI398" i="89" s="1"/>
  <c r="EH399" i="89"/>
  <c r="EI399" i="89" s="1"/>
  <c r="EH400" i="89"/>
  <c r="EI400" i="89" s="1"/>
  <c r="EH401" i="89"/>
  <c r="EI401" i="89" s="1"/>
  <c r="EH402" i="89"/>
  <c r="EI402" i="89" s="1"/>
  <c r="EH403" i="89"/>
  <c r="EI403" i="89" s="1"/>
  <c r="EH404" i="89"/>
  <c r="EI404" i="89" s="1"/>
  <c r="EH405" i="89"/>
  <c r="EI405" i="89" s="1"/>
  <c r="EH406" i="89"/>
  <c r="EI406" i="89" s="1"/>
  <c r="EH407" i="89"/>
  <c r="EI407" i="89" s="1"/>
  <c r="EH408" i="89"/>
  <c r="EI408" i="89" s="1"/>
  <c r="EH409" i="89"/>
  <c r="EI409" i="89" s="1"/>
  <c r="EH410" i="89"/>
  <c r="EI410" i="89" s="1"/>
  <c r="EH411" i="89"/>
  <c r="EI411" i="89" s="1"/>
  <c r="EH412" i="89"/>
  <c r="EI412" i="89" s="1"/>
  <c r="EH413" i="89"/>
  <c r="EI413" i="89" s="1"/>
  <c r="EH414" i="89"/>
  <c r="EI414" i="89" s="1"/>
  <c r="EI381" i="89"/>
  <c r="EG455" i="89"/>
  <c r="EF455" i="89"/>
  <c r="EI454" i="89"/>
  <c r="EH454" i="89"/>
  <c r="EI453" i="89"/>
  <c r="EH453" i="89"/>
  <c r="EI452" i="89"/>
  <c r="EH452" i="89"/>
  <c r="EI451" i="89"/>
  <c r="EH451" i="89"/>
  <c r="EI450" i="89"/>
  <c r="EH450" i="89"/>
  <c r="EI449" i="89"/>
  <c r="EH449" i="89"/>
  <c r="EI448" i="89"/>
  <c r="EH448" i="89"/>
  <c r="EI447" i="89"/>
  <c r="EH447" i="89"/>
  <c r="EI446" i="89"/>
  <c r="EH446" i="89"/>
  <c r="EI445" i="89"/>
  <c r="EH445" i="89"/>
  <c r="EI444" i="89"/>
  <c r="EH444" i="89"/>
  <c r="EI443" i="89"/>
  <c r="EH443" i="89"/>
  <c r="EI442" i="89"/>
  <c r="EH442" i="89"/>
  <c r="EI441" i="89"/>
  <c r="EH441" i="89"/>
  <c r="EI440" i="89"/>
  <c r="EH440" i="89"/>
  <c r="EI439" i="89"/>
  <c r="EH439" i="89"/>
  <c r="EI438" i="89"/>
  <c r="EH438" i="89"/>
  <c r="EI437" i="89"/>
  <c r="EH437" i="89"/>
  <c r="EI436" i="89"/>
  <c r="EH436" i="89"/>
  <c r="EI435" i="89"/>
  <c r="EH435" i="89"/>
  <c r="EI434" i="89"/>
  <c r="EH434" i="89"/>
  <c r="EI433" i="89"/>
  <c r="EH433" i="89"/>
  <c r="EI432" i="89"/>
  <c r="EH432" i="89"/>
  <c r="EI431" i="89"/>
  <c r="EH431" i="89"/>
  <c r="EI430" i="89"/>
  <c r="EH430" i="89"/>
  <c r="EI429" i="89"/>
  <c r="EH429" i="89"/>
  <c r="EI428" i="89"/>
  <c r="EH428" i="89"/>
  <c r="EI427" i="89"/>
  <c r="EH427" i="89"/>
  <c r="EI426" i="89"/>
  <c r="EH426" i="89"/>
  <c r="EI425" i="89"/>
  <c r="EH425" i="89"/>
  <c r="EI424" i="89"/>
  <c r="EH424" i="89"/>
  <c r="EI423" i="89"/>
  <c r="EH423" i="89"/>
  <c r="EI422" i="89"/>
  <c r="EH422" i="89"/>
  <c r="EG421" i="89"/>
  <c r="EG463" i="89" s="1"/>
  <c r="EF421" i="89"/>
  <c r="EF463" i="89" s="1"/>
  <c r="EG415" i="89"/>
  <c r="EF415" i="89"/>
  <c r="EG380" i="89"/>
  <c r="EF380" i="89"/>
  <c r="EF374" i="89"/>
  <c r="EG373" i="89"/>
  <c r="EG372" i="89"/>
  <c r="EG371" i="89"/>
  <c r="EG366" i="89"/>
  <c r="EG367" i="89"/>
  <c r="EG370" i="89"/>
  <c r="EG363" i="89"/>
  <c r="EG362" i="89"/>
  <c r="EG364" i="89"/>
  <c r="EG361" i="89"/>
  <c r="EG360" i="89"/>
  <c r="EG359" i="89"/>
  <c r="EG358" i="89"/>
  <c r="EG357" i="89"/>
  <c r="EG356" i="89"/>
  <c r="EG355" i="89"/>
  <c r="EG354" i="89"/>
  <c r="EG353" i="89"/>
  <c r="EG352" i="89"/>
  <c r="EG351" i="89"/>
  <c r="EG350" i="89"/>
  <c r="EG349" i="89"/>
  <c r="EG348" i="89"/>
  <c r="EG347" i="89"/>
  <c r="EG346" i="89"/>
  <c r="EG345" i="89"/>
  <c r="EG344" i="89"/>
  <c r="EG343" i="89"/>
  <c r="EG342" i="89"/>
  <c r="EG340" i="89"/>
  <c r="EG339" i="89"/>
  <c r="EG338" i="89"/>
  <c r="EG336" i="89"/>
  <c r="EG335" i="89"/>
  <c r="EG334" i="89"/>
  <c r="EG333" i="89"/>
  <c r="EG332" i="89"/>
  <c r="EG331" i="89"/>
  <c r="EG330" i="89"/>
  <c r="EG329" i="89"/>
  <c r="EF329" i="89"/>
  <c r="EF323" i="89"/>
  <c r="EG322" i="89"/>
  <c r="EG321" i="89"/>
  <c r="EG320" i="89"/>
  <c r="EG316" i="89"/>
  <c r="EG315" i="89"/>
  <c r="EG313" i="89"/>
  <c r="EG312" i="89"/>
  <c r="EG311" i="89"/>
  <c r="EG310" i="89"/>
  <c r="EG309" i="89"/>
  <c r="EG308" i="89"/>
  <c r="EG307" i="89"/>
  <c r="EG306" i="89"/>
  <c r="EG305" i="89"/>
  <c r="EG304" i="89"/>
  <c r="EG303" i="89"/>
  <c r="EG302" i="89"/>
  <c r="EG301" i="89"/>
  <c r="EG293" i="89"/>
  <c r="EG300" i="89"/>
  <c r="EG299" i="89"/>
  <c r="EG298" i="89"/>
  <c r="EG297" i="89"/>
  <c r="EG296" i="89"/>
  <c r="EG295" i="89"/>
  <c r="EG294" i="89"/>
  <c r="EG292" i="89"/>
  <c r="EG291" i="89"/>
  <c r="EG290" i="89"/>
  <c r="EG289" i="89"/>
  <c r="EG288" i="89"/>
  <c r="EG286" i="89"/>
  <c r="EG285" i="89"/>
  <c r="EG284" i="89"/>
  <c r="EG283" i="89"/>
  <c r="EG282" i="89"/>
  <c r="EG281" i="89"/>
  <c r="EG280" i="89"/>
  <c r="EG279" i="89"/>
  <c r="EF279" i="89"/>
  <c r="EF273" i="89"/>
  <c r="EG272" i="89"/>
  <c r="EG271" i="89"/>
  <c r="EG270" i="89"/>
  <c r="EG268" i="89"/>
  <c r="EG269" i="89"/>
  <c r="EG266" i="89"/>
  <c r="EG265" i="89"/>
  <c r="EG264" i="89"/>
  <c r="EG263" i="89"/>
  <c r="EG262" i="89"/>
  <c r="EG261" i="89"/>
  <c r="EG260" i="89"/>
  <c r="EG259" i="89"/>
  <c r="EG258" i="89"/>
  <c r="EG257" i="89"/>
  <c r="EG256" i="89"/>
  <c r="EG255" i="89"/>
  <c r="EG254" i="89"/>
  <c r="EG253" i="89"/>
  <c r="EG252" i="89"/>
  <c r="EG251" i="89"/>
  <c r="EG250" i="89"/>
  <c r="EG249" i="89"/>
  <c r="EG248" i="89"/>
  <c r="EG247" i="89"/>
  <c r="EG244" i="89"/>
  <c r="EG246" i="89"/>
  <c r="EG245" i="89"/>
  <c r="EG243" i="89"/>
  <c r="EG242" i="89"/>
  <c r="EG241" i="89"/>
  <c r="EG240" i="89"/>
  <c r="EG239" i="89"/>
  <c r="EG238" i="89"/>
  <c r="EF238" i="89"/>
  <c r="EF232" i="89"/>
  <c r="EG188" i="89"/>
  <c r="EF188" i="89"/>
  <c r="EF182" i="89"/>
  <c r="EG143" i="89"/>
  <c r="EF143" i="89"/>
  <c r="EG137" i="89"/>
  <c r="EF137" i="89"/>
  <c r="BB232" i="89" l="1"/>
  <c r="BA233" i="89" s="1"/>
  <c r="BB415" i="89"/>
  <c r="BA416" i="89" s="1"/>
  <c r="BR415" i="89"/>
  <c r="BQ416" i="89" s="1"/>
  <c r="BJ455" i="89"/>
  <c r="BI456" i="89" s="1"/>
  <c r="BR232" i="89"/>
  <c r="BQ233" i="89" s="1"/>
  <c r="BB39" i="89"/>
  <c r="BA40" i="89" s="1"/>
  <c r="BR39" i="89"/>
  <c r="BQ40" i="89" s="1"/>
  <c r="BB79" i="89"/>
  <c r="BA80" i="89" s="1"/>
  <c r="BR79" i="89"/>
  <c r="BQ80" i="89" s="1"/>
  <c r="BJ273" i="89"/>
  <c r="BI274" i="89" s="1"/>
  <c r="BL39" i="89"/>
  <c r="BK40" i="89" s="1"/>
  <c r="BT39" i="89"/>
  <c r="BS40" i="89" s="1"/>
  <c r="BL79" i="89"/>
  <c r="BK80" i="89" s="1"/>
  <c r="BT79" i="89"/>
  <c r="BS80" i="89" s="1"/>
  <c r="BL415" i="89"/>
  <c r="BK416" i="89" s="1"/>
  <c r="BH39" i="89"/>
  <c r="BG40" i="89" s="1"/>
  <c r="BX39" i="89"/>
  <c r="BW40" i="89" s="1"/>
  <c r="BH137" i="89"/>
  <c r="BG138" i="89" s="1"/>
  <c r="BX137" i="89"/>
  <c r="BW138" i="89" s="1"/>
  <c r="BH232" i="89"/>
  <c r="BG233" i="89" s="1"/>
  <c r="BX232" i="89"/>
  <c r="BW233" i="89" s="1"/>
  <c r="BP273" i="89"/>
  <c r="BO274" i="89" s="1"/>
  <c r="BP323" i="89"/>
  <c r="BO324" i="89" s="1"/>
  <c r="BH415" i="89"/>
  <c r="BG416" i="89" s="1"/>
  <c r="BX415" i="89"/>
  <c r="BW416" i="89" s="1"/>
  <c r="BP455" i="89"/>
  <c r="BO456" i="89" s="1"/>
  <c r="BN137" i="89"/>
  <c r="BM138" i="89" s="1"/>
  <c r="BN232" i="89"/>
  <c r="BM233" i="89" s="1"/>
  <c r="BF273" i="89"/>
  <c r="BE274" i="89" s="1"/>
  <c r="BV273" i="89"/>
  <c r="BU274" i="89" s="1"/>
  <c r="BF323" i="89"/>
  <c r="BE324" i="89" s="1"/>
  <c r="BV323" i="89"/>
  <c r="BU324" i="89" s="1"/>
  <c r="BN374" i="89"/>
  <c r="BM375" i="89" s="1"/>
  <c r="BN415" i="89"/>
  <c r="BM416" i="89" s="1"/>
  <c r="BF455" i="89"/>
  <c r="BE456" i="89" s="1"/>
  <c r="BH182" i="89"/>
  <c r="BG183" i="89" s="1"/>
  <c r="BX182" i="89"/>
  <c r="BW183" i="89" s="1"/>
  <c r="BP374" i="89"/>
  <c r="BO375" i="89" s="1"/>
  <c r="BX79" i="89"/>
  <c r="BW80" i="89" s="1"/>
  <c r="CB79" i="89"/>
  <c r="BD232" i="89"/>
  <c r="BC233" i="89" s="1"/>
  <c r="BT232" i="89"/>
  <c r="BS233" i="89" s="1"/>
  <c r="BL273" i="89"/>
  <c r="BK274" i="89" s="1"/>
  <c r="BL323" i="89"/>
  <c r="BK324" i="89" s="1"/>
  <c r="BD374" i="89"/>
  <c r="BC375" i="89" s="1"/>
  <c r="BT374" i="89"/>
  <c r="BS375" i="89" s="1"/>
  <c r="BN182" i="89"/>
  <c r="BM183" i="89" s="1"/>
  <c r="BV455" i="89"/>
  <c r="BU456" i="89" s="1"/>
  <c r="BU459" i="89"/>
  <c r="BB182" i="89"/>
  <c r="BA183" i="89" s="1"/>
  <c r="BR182" i="89"/>
  <c r="BQ183" i="89" s="1"/>
  <c r="BJ374" i="89"/>
  <c r="BI375" i="89" s="1"/>
  <c r="BP79" i="89"/>
  <c r="BO80" i="89" s="1"/>
  <c r="BD39" i="89"/>
  <c r="BC40" i="89" s="1"/>
  <c r="BD79" i="89"/>
  <c r="BC80" i="89" s="1"/>
  <c r="BD137" i="89"/>
  <c r="BC138" i="89" s="1"/>
  <c r="BT137" i="89"/>
  <c r="BS138" i="89" s="1"/>
  <c r="BF39" i="89"/>
  <c r="BE40" i="89" s="1"/>
  <c r="BF79" i="89"/>
  <c r="BE80" i="89" s="1"/>
  <c r="BV79" i="89"/>
  <c r="BU80" i="89" s="1"/>
  <c r="BJ137" i="89"/>
  <c r="BI138" i="89" s="1"/>
  <c r="BV39" i="89"/>
  <c r="BU40" i="89" s="1"/>
  <c r="BJ323" i="89"/>
  <c r="BI324" i="89" s="1"/>
  <c r="BE459" i="89"/>
  <c r="BT455" i="89"/>
  <c r="BS456" i="89" s="1"/>
  <c r="BM459" i="89"/>
  <c r="BD455" i="89"/>
  <c r="BC456" i="89" s="1"/>
  <c r="BJ39" i="89"/>
  <c r="BI40" i="89" s="1"/>
  <c r="BL137" i="89"/>
  <c r="BK138" i="89" s="1"/>
  <c r="BP182" i="89"/>
  <c r="BO183" i="89" s="1"/>
  <c r="BF232" i="89"/>
  <c r="BE233" i="89" s="1"/>
  <c r="BV232" i="89"/>
  <c r="BU233" i="89" s="1"/>
  <c r="BN273" i="89"/>
  <c r="BM274" i="89" s="1"/>
  <c r="BN323" i="89"/>
  <c r="BM324" i="89" s="1"/>
  <c r="BB374" i="89"/>
  <c r="BA375" i="89" s="1"/>
  <c r="BR374" i="89"/>
  <c r="BQ375" i="89" s="1"/>
  <c r="BP415" i="89"/>
  <c r="BO416" i="89" s="1"/>
  <c r="BH455" i="89"/>
  <c r="BG456" i="89" s="1"/>
  <c r="BX455" i="89"/>
  <c r="BW456" i="89" s="1"/>
  <c r="BA459" i="89"/>
  <c r="BQ459" i="89"/>
  <c r="BH79" i="89"/>
  <c r="BG80" i="89" s="1"/>
  <c r="BP137" i="89"/>
  <c r="BO138" i="89" s="1"/>
  <c r="BD182" i="89"/>
  <c r="BC183" i="89" s="1"/>
  <c r="BT182" i="89"/>
  <c r="BS183" i="89" s="1"/>
  <c r="BJ232" i="89"/>
  <c r="BI233" i="89" s="1"/>
  <c r="BB273" i="89"/>
  <c r="BA274" i="89" s="1"/>
  <c r="BR273" i="89"/>
  <c r="BQ274" i="89" s="1"/>
  <c r="BB323" i="89"/>
  <c r="BA324" i="89" s="1"/>
  <c r="BR323" i="89"/>
  <c r="BQ324" i="89" s="1"/>
  <c r="BF374" i="89"/>
  <c r="BE375" i="89" s="1"/>
  <c r="BV374" i="89"/>
  <c r="BU375" i="89" s="1"/>
  <c r="BD415" i="89"/>
  <c r="BC416" i="89" s="1"/>
  <c r="BT415" i="89"/>
  <c r="BS416" i="89" s="1"/>
  <c r="BL455" i="89"/>
  <c r="BK456" i="89" s="1"/>
  <c r="BP39" i="89"/>
  <c r="BO40" i="89" s="1"/>
  <c r="BJ79" i="89"/>
  <c r="BI80" i="89" s="1"/>
  <c r="BB137" i="89"/>
  <c r="BA138" i="89" s="1"/>
  <c r="BR137" i="89"/>
  <c r="BQ138" i="89" s="1"/>
  <c r="BF182" i="89"/>
  <c r="BE183" i="89" s="1"/>
  <c r="BV182" i="89"/>
  <c r="BU183" i="89" s="1"/>
  <c r="BL232" i="89"/>
  <c r="BK233" i="89" s="1"/>
  <c r="BD273" i="89"/>
  <c r="BC274" i="89" s="1"/>
  <c r="BT273" i="89"/>
  <c r="BS274" i="89" s="1"/>
  <c r="BD323" i="89"/>
  <c r="BC324" i="89" s="1"/>
  <c r="BT323" i="89"/>
  <c r="BS324" i="89" s="1"/>
  <c r="BH374" i="89"/>
  <c r="BG375" i="89" s="1"/>
  <c r="BX374" i="89"/>
  <c r="BW375" i="89" s="1"/>
  <c r="BF415" i="89"/>
  <c r="BE416" i="89" s="1"/>
  <c r="BV415" i="89"/>
  <c r="BU416" i="89" s="1"/>
  <c r="BN455" i="89"/>
  <c r="BM456" i="89" s="1"/>
  <c r="BN39" i="89"/>
  <c r="BM40" i="89" s="1"/>
  <c r="BL182" i="89"/>
  <c r="BK183" i="89" s="1"/>
  <c r="BN79" i="89"/>
  <c r="BM80" i="89" s="1"/>
  <c r="BF137" i="89"/>
  <c r="BE138" i="89" s="1"/>
  <c r="BV137" i="89"/>
  <c r="BU138" i="89" s="1"/>
  <c r="BJ182" i="89"/>
  <c r="BI183" i="89" s="1"/>
  <c r="BP232" i="89"/>
  <c r="BO233" i="89" s="1"/>
  <c r="BH273" i="89"/>
  <c r="BG274" i="89" s="1"/>
  <c r="BX273" i="89"/>
  <c r="BW274" i="89" s="1"/>
  <c r="BH323" i="89"/>
  <c r="BG324" i="89" s="1"/>
  <c r="BX323" i="89"/>
  <c r="BW324" i="89" s="1"/>
  <c r="BL374" i="89"/>
  <c r="BK375" i="89" s="1"/>
  <c r="BJ415" i="89"/>
  <c r="BI416" i="89" s="1"/>
  <c r="BB455" i="89"/>
  <c r="BA456" i="89" s="1"/>
  <c r="BR455" i="89"/>
  <c r="BQ456" i="89" s="1"/>
  <c r="BI459" i="89"/>
  <c r="BC459" i="89"/>
  <c r="BK459" i="89"/>
  <c r="BS459" i="89"/>
  <c r="BY459" i="89"/>
  <c r="BG459" i="89"/>
  <c r="BO459" i="89"/>
  <c r="BW459" i="89"/>
  <c r="EG374" i="89"/>
  <c r="EH455" i="89"/>
  <c r="EH323" i="89"/>
  <c r="EH374" i="89"/>
  <c r="EH182" i="89"/>
  <c r="EG273" i="89"/>
  <c r="EG323" i="89"/>
  <c r="EI455" i="89"/>
  <c r="EH273" i="89"/>
  <c r="EG182" i="89"/>
  <c r="EI145" i="89"/>
  <c r="EI182" i="89"/>
  <c r="EI323" i="89"/>
  <c r="EG232" i="89"/>
  <c r="EI232" i="89"/>
  <c r="EH232" i="89"/>
  <c r="EI273" i="89"/>
  <c r="EI137" i="89"/>
  <c r="EH137" i="89"/>
  <c r="EF459" i="89"/>
  <c r="EI415" i="89"/>
  <c r="EI374" i="89"/>
  <c r="EH415" i="89"/>
  <c r="ED382" i="89"/>
  <c r="EE382" i="89" s="1"/>
  <c r="ED383" i="89"/>
  <c r="EE383" i="89" s="1"/>
  <c r="ED384" i="89"/>
  <c r="EE384" i="89" s="1"/>
  <c r="ED385" i="89"/>
  <c r="EE385" i="89" s="1"/>
  <c r="ED386" i="89"/>
  <c r="EE386" i="89" s="1"/>
  <c r="ED387" i="89"/>
  <c r="EE387" i="89" s="1"/>
  <c r="ED388" i="89"/>
  <c r="EE388" i="89" s="1"/>
  <c r="ED389" i="89"/>
  <c r="EE389" i="89" s="1"/>
  <c r="ED390" i="89"/>
  <c r="EE390" i="89" s="1"/>
  <c r="ED391" i="89"/>
  <c r="EE391" i="89" s="1"/>
  <c r="ED392" i="89"/>
  <c r="EE392" i="89" s="1"/>
  <c r="ED393" i="89"/>
  <c r="EE393" i="89" s="1"/>
  <c r="ED394" i="89"/>
  <c r="EE394" i="89" s="1"/>
  <c r="ED395" i="89"/>
  <c r="EE395" i="89" s="1"/>
  <c r="ED396" i="89"/>
  <c r="EE396" i="89" s="1"/>
  <c r="ED397" i="89"/>
  <c r="EE397" i="89" s="1"/>
  <c r="ED398" i="89"/>
  <c r="EE398" i="89" s="1"/>
  <c r="ED399" i="89"/>
  <c r="EE399" i="89" s="1"/>
  <c r="ED400" i="89"/>
  <c r="EE400" i="89" s="1"/>
  <c r="ED401" i="89"/>
  <c r="EE401" i="89" s="1"/>
  <c r="ED402" i="89"/>
  <c r="EE402" i="89" s="1"/>
  <c r="ED403" i="89"/>
  <c r="EE403" i="89" s="1"/>
  <c r="ED404" i="89"/>
  <c r="EE404" i="89" s="1"/>
  <c r="ED405" i="89"/>
  <c r="EE405" i="89" s="1"/>
  <c r="ED406" i="89"/>
  <c r="EE406" i="89" s="1"/>
  <c r="ED407" i="89"/>
  <c r="EE407" i="89" s="1"/>
  <c r="ED408" i="89"/>
  <c r="EE408" i="89" s="1"/>
  <c r="ED409" i="89"/>
  <c r="EE409" i="89" s="1"/>
  <c r="ED410" i="89"/>
  <c r="EE410" i="89" s="1"/>
  <c r="ED411" i="89"/>
  <c r="EE411" i="89" s="1"/>
  <c r="ED412" i="89"/>
  <c r="EE412" i="89" s="1"/>
  <c r="ED413" i="89"/>
  <c r="EE413" i="89" s="1"/>
  <c r="ED414" i="89"/>
  <c r="EE414" i="89" s="1"/>
  <c r="ED381" i="89"/>
  <c r="EE381" i="89" s="1"/>
  <c r="EB210" i="89"/>
  <c r="ED208" i="89"/>
  <c r="EE208" i="89" s="1"/>
  <c r="EC208" i="89"/>
  <c r="DZ208" i="89"/>
  <c r="EA208" i="89" s="1"/>
  <c r="DU208" i="89"/>
  <c r="DV208" i="89" s="1"/>
  <c r="DT208" i="89"/>
  <c r="DQ208" i="89"/>
  <c r="DM208" i="89"/>
  <c r="DI208" i="89"/>
  <c r="DE208" i="89"/>
  <c r="DA208" i="89"/>
  <c r="CW208" i="89"/>
  <c r="CS208" i="89"/>
  <c r="CT208" i="89" s="1"/>
  <c r="CR208" i="89"/>
  <c r="CO208" i="89"/>
  <c r="CP208" i="89" s="1"/>
  <c r="CN208" i="89"/>
  <c r="CK208" i="89"/>
  <c r="CL208" i="89" s="1"/>
  <c r="CG208" i="89"/>
  <c r="CH208" i="89" s="1"/>
  <c r="CF208" i="89"/>
  <c r="CC208" i="89"/>
  <c r="BZ208" i="89"/>
  <c r="AZ208" i="89"/>
  <c r="AX208" i="89"/>
  <c r="AV208" i="89"/>
  <c r="AT208" i="89"/>
  <c r="AR208" i="89"/>
  <c r="AP208" i="89"/>
  <c r="AN208" i="89"/>
  <c r="DP208" i="89" s="1"/>
  <c r="AL208" i="89"/>
  <c r="AJ208" i="89"/>
  <c r="DL208" i="89" s="1"/>
  <c r="AH208" i="89"/>
  <c r="AF208" i="89"/>
  <c r="DH208" i="89" s="1"/>
  <c r="AD208" i="89"/>
  <c r="AB208" i="89"/>
  <c r="Z208" i="89"/>
  <c r="X208" i="89"/>
  <c r="V208" i="89"/>
  <c r="T208" i="89"/>
  <c r="R208" i="89"/>
  <c r="P208" i="89"/>
  <c r="N208" i="89"/>
  <c r="L208" i="89"/>
  <c r="J208" i="89"/>
  <c r="H208" i="89"/>
  <c r="F208" i="89"/>
  <c r="EB109" i="89"/>
  <c r="EB163" i="89"/>
  <c r="FZ208" i="89" l="1"/>
  <c r="GB208" i="89"/>
  <c r="CZ208" i="89"/>
  <c r="FR208" i="89"/>
  <c r="FT208" i="89"/>
  <c r="CV208" i="89"/>
  <c r="CJ208" i="89"/>
  <c r="BT459" i="89"/>
  <c r="BS460" i="89" s="1"/>
  <c r="EH467" i="89"/>
  <c r="BB459" i="89"/>
  <c r="BA460" i="89" s="1"/>
  <c r="BP459" i="89"/>
  <c r="BO460" i="89" s="1"/>
  <c r="BF459" i="89"/>
  <c r="BE460" i="89" s="1"/>
  <c r="BR459" i="89"/>
  <c r="BQ460" i="89" s="1"/>
  <c r="BH459" i="89"/>
  <c r="BG460" i="89" s="1"/>
  <c r="BL459" i="89"/>
  <c r="BK460" i="89" s="1"/>
  <c r="BJ459" i="89"/>
  <c r="BI460" i="89" s="1"/>
  <c r="BD459" i="89"/>
  <c r="BC460" i="89" s="1"/>
  <c r="BV459" i="89"/>
  <c r="BU460" i="89" s="1"/>
  <c r="BX459" i="89"/>
  <c r="BW460" i="89" s="1"/>
  <c r="BN459" i="89"/>
  <c r="BM460" i="89" s="1"/>
  <c r="DR208" i="89"/>
  <c r="DF208" i="89"/>
  <c r="DJ208" i="89"/>
  <c r="DN208" i="89"/>
  <c r="EG459" i="89"/>
  <c r="EH466" i="89"/>
  <c r="EI466" i="89"/>
  <c r="DB208" i="89"/>
  <c r="CX208" i="89"/>
  <c r="EI467" i="89"/>
  <c r="EH465" i="89"/>
  <c r="EI465" i="89"/>
  <c r="DD208" i="89"/>
  <c r="ED104" i="89"/>
  <c r="EE104" i="89" s="1"/>
  <c r="EC104" i="89"/>
  <c r="DU104" i="89"/>
  <c r="DV104" i="89" s="1"/>
  <c r="DT104" i="89"/>
  <c r="DQ104" i="89"/>
  <c r="DM104" i="89"/>
  <c r="DN104" i="89" s="1"/>
  <c r="DI104" i="89"/>
  <c r="DJ104" i="89" s="1"/>
  <c r="DE104" i="89"/>
  <c r="DF104" i="89" s="1"/>
  <c r="DA104" i="89"/>
  <c r="DB104" i="89" s="1"/>
  <c r="CW104" i="89"/>
  <c r="CX104" i="89" s="1"/>
  <c r="CS104" i="89"/>
  <c r="CT104" i="89" s="1"/>
  <c r="CR104" i="89"/>
  <c r="CO104" i="89"/>
  <c r="CP104" i="89" s="1"/>
  <c r="CN104" i="89"/>
  <c r="CK104" i="89"/>
  <c r="CL104" i="89" s="1"/>
  <c r="CG104" i="89"/>
  <c r="CH104" i="89" s="1"/>
  <c r="CF104" i="89"/>
  <c r="CC104" i="89"/>
  <c r="BZ104" i="89"/>
  <c r="AZ104" i="89"/>
  <c r="AX104" i="89"/>
  <c r="AV104" i="89"/>
  <c r="AT104" i="89"/>
  <c r="AR104" i="89"/>
  <c r="AP104" i="89"/>
  <c r="AN104" i="89"/>
  <c r="AL104" i="89"/>
  <c r="AJ104" i="89"/>
  <c r="AH104" i="89"/>
  <c r="AF104" i="89"/>
  <c r="DP104" i="89" s="1"/>
  <c r="AD104" i="89"/>
  <c r="AB104" i="89"/>
  <c r="Z104" i="89"/>
  <c r="X104" i="89"/>
  <c r="V104" i="89"/>
  <c r="T104" i="89"/>
  <c r="R104" i="89"/>
  <c r="P104" i="89"/>
  <c r="N104" i="89"/>
  <c r="L104" i="89"/>
  <c r="J104" i="89"/>
  <c r="H104" i="89"/>
  <c r="F104" i="89"/>
  <c r="ED98" i="89"/>
  <c r="EE98" i="89" s="1"/>
  <c r="EC98" i="89"/>
  <c r="DU98" i="89"/>
  <c r="DV98" i="89" s="1"/>
  <c r="DT98" i="89"/>
  <c r="DQ98" i="89"/>
  <c r="DM98" i="89"/>
  <c r="DN98" i="89" s="1"/>
  <c r="DI98" i="89"/>
  <c r="DJ98" i="89" s="1"/>
  <c r="DE98" i="89"/>
  <c r="DF98" i="89" s="1"/>
  <c r="DA98" i="89"/>
  <c r="DB98" i="89" s="1"/>
  <c r="CW98" i="89"/>
  <c r="CX98" i="89" s="1"/>
  <c r="CS98" i="89"/>
  <c r="CT98" i="89" s="1"/>
  <c r="CR98" i="89"/>
  <c r="CO98" i="89"/>
  <c r="CP98" i="89" s="1"/>
  <c r="CN98" i="89"/>
  <c r="CK98" i="89"/>
  <c r="CL98" i="89" s="1"/>
  <c r="CG98" i="89"/>
  <c r="CH98" i="89" s="1"/>
  <c r="CF98" i="89"/>
  <c r="CC98" i="89"/>
  <c r="BZ98" i="89"/>
  <c r="AZ98" i="89"/>
  <c r="AX98" i="89"/>
  <c r="AV98" i="89"/>
  <c r="AT98" i="89"/>
  <c r="AR98" i="89"/>
  <c r="AP98" i="89"/>
  <c r="AN98" i="89"/>
  <c r="AL98" i="89"/>
  <c r="AJ98" i="89"/>
  <c r="AH98" i="89"/>
  <c r="AF98" i="89"/>
  <c r="DP98" i="89" s="1"/>
  <c r="AD98" i="89"/>
  <c r="AB98" i="89"/>
  <c r="Z98" i="89"/>
  <c r="X98" i="89"/>
  <c r="V98" i="89"/>
  <c r="T98" i="89"/>
  <c r="R98" i="89"/>
  <c r="P98" i="89"/>
  <c r="N98" i="89"/>
  <c r="L98" i="89"/>
  <c r="J98" i="89"/>
  <c r="H98" i="89"/>
  <c r="F98" i="89"/>
  <c r="ED331" i="89"/>
  <c r="EE331" i="89" s="1"/>
  <c r="ED332" i="89"/>
  <c r="EE332" i="89" s="1"/>
  <c r="ED333" i="89"/>
  <c r="EE333" i="89" s="1"/>
  <c r="ED334" i="89"/>
  <c r="EE334" i="89" s="1"/>
  <c r="ED335" i="89"/>
  <c r="EE335" i="89" s="1"/>
  <c r="ED336" i="89"/>
  <c r="EE336" i="89" s="1"/>
  <c r="ED338" i="89"/>
  <c r="EE338" i="89" s="1"/>
  <c r="ED339" i="89"/>
  <c r="EE339" i="89" s="1"/>
  <c r="ED340" i="89"/>
  <c r="EE340" i="89" s="1"/>
  <c r="ED342" i="89"/>
  <c r="EE342" i="89" s="1"/>
  <c r="ED343" i="89"/>
  <c r="EE343" i="89" s="1"/>
  <c r="ED344" i="89"/>
  <c r="EE344" i="89" s="1"/>
  <c r="ED345" i="89"/>
  <c r="EE345" i="89" s="1"/>
  <c r="ED346" i="89"/>
  <c r="EE346" i="89" s="1"/>
  <c r="ED347" i="89"/>
  <c r="EE347" i="89" s="1"/>
  <c r="ED348" i="89"/>
  <c r="EE348" i="89" s="1"/>
  <c r="ED349" i="89"/>
  <c r="EE349" i="89" s="1"/>
  <c r="ED350" i="89"/>
  <c r="EE350" i="89" s="1"/>
  <c r="ED351" i="89"/>
  <c r="EE351" i="89" s="1"/>
  <c r="ED352" i="89"/>
  <c r="EE352" i="89" s="1"/>
  <c r="ED353" i="89"/>
  <c r="EE353" i="89" s="1"/>
  <c r="ED354" i="89"/>
  <c r="EE354" i="89" s="1"/>
  <c r="ED355" i="89"/>
  <c r="EE355" i="89" s="1"/>
  <c r="ED356" i="89"/>
  <c r="EE356" i="89" s="1"/>
  <c r="ED357" i="89"/>
  <c r="EE357" i="89" s="1"/>
  <c r="ED358" i="89"/>
  <c r="EE358" i="89" s="1"/>
  <c r="ED359" i="89"/>
  <c r="EE359" i="89" s="1"/>
  <c r="ED360" i="89"/>
  <c r="EE360" i="89" s="1"/>
  <c r="ED361" i="89"/>
  <c r="EE361" i="89" s="1"/>
  <c r="ED364" i="89"/>
  <c r="EE364" i="89" s="1"/>
  <c r="ED362" i="89"/>
  <c r="EE362" i="89" s="1"/>
  <c r="ED363" i="89"/>
  <c r="EE363" i="89" s="1"/>
  <c r="ED370" i="89"/>
  <c r="EE370" i="89" s="1"/>
  <c r="ED367" i="89"/>
  <c r="EE367" i="89" s="1"/>
  <c r="ED366" i="89"/>
  <c r="EE366" i="89" s="1"/>
  <c r="ED371" i="89"/>
  <c r="EE371" i="89" s="1"/>
  <c r="ED372" i="89"/>
  <c r="EE372" i="89" s="1"/>
  <c r="ED373" i="89"/>
  <c r="EE373" i="89" s="1"/>
  <c r="ED330" i="89"/>
  <c r="EE330" i="89" s="1"/>
  <c r="EC331" i="89"/>
  <c r="EC332" i="89"/>
  <c r="EC333" i="89"/>
  <c r="EC334" i="89"/>
  <c r="EC335" i="89"/>
  <c r="EC336" i="89"/>
  <c r="EC338" i="89"/>
  <c r="EC339" i="89"/>
  <c r="EC340" i="89"/>
  <c r="EC342" i="89"/>
  <c r="EC343" i="89"/>
  <c r="EC344" i="89"/>
  <c r="EC345" i="89"/>
  <c r="EC346" i="89"/>
  <c r="EC347" i="89"/>
  <c r="EC348" i="89"/>
  <c r="EC349" i="89"/>
  <c r="EC350" i="89"/>
  <c r="EC351" i="89"/>
  <c r="EC352" i="89"/>
  <c r="EC353" i="89"/>
  <c r="EC354" i="89"/>
  <c r="EC355" i="89"/>
  <c r="EC356" i="89"/>
  <c r="EC357" i="89"/>
  <c r="EC358" i="89"/>
  <c r="EC359" i="89"/>
  <c r="EC360" i="89"/>
  <c r="EC361" i="89"/>
  <c r="EC364" i="89"/>
  <c r="EC362" i="89"/>
  <c r="EC363" i="89"/>
  <c r="EC370" i="89"/>
  <c r="EC367" i="89"/>
  <c r="EC366" i="89"/>
  <c r="EC371" i="89"/>
  <c r="EC372" i="89"/>
  <c r="EC330" i="89"/>
  <c r="ED190" i="89"/>
  <c r="EE190" i="89" s="1"/>
  <c r="ED191" i="89"/>
  <c r="EE191" i="89" s="1"/>
  <c r="ED192" i="89"/>
  <c r="EE192" i="89" s="1"/>
  <c r="ED193" i="89"/>
  <c r="EE193" i="89" s="1"/>
  <c r="ED194" i="89"/>
  <c r="EE194" i="89" s="1"/>
  <c r="ED195" i="89"/>
  <c r="EE195" i="89" s="1"/>
  <c r="ED197" i="89"/>
  <c r="EE197" i="89" s="1"/>
  <c r="ED198" i="89"/>
  <c r="EE198" i="89" s="1"/>
  <c r="ED200" i="89"/>
  <c r="EE200" i="89" s="1"/>
  <c r="ED201" i="89"/>
  <c r="EE201" i="89" s="1"/>
  <c r="ED202" i="89"/>
  <c r="EE202" i="89" s="1"/>
  <c r="ED203" i="89"/>
  <c r="EE203" i="89" s="1"/>
  <c r="ED205" i="89"/>
  <c r="EE205" i="89" s="1"/>
  <c r="ED206" i="89"/>
  <c r="EE206" i="89" s="1"/>
  <c r="ED209" i="89"/>
  <c r="EE209" i="89" s="1"/>
  <c r="ED210" i="89"/>
  <c r="EE210" i="89" s="1"/>
  <c r="ED211" i="89"/>
  <c r="EE211" i="89" s="1"/>
  <c r="ED213" i="89"/>
  <c r="EE213" i="89" s="1"/>
  <c r="ED215" i="89"/>
  <c r="EE215" i="89" s="1"/>
  <c r="ED216" i="89"/>
  <c r="EE216" i="89" s="1"/>
  <c r="ED204" i="89"/>
  <c r="EE204" i="89" s="1"/>
  <c r="ED217" i="89"/>
  <c r="EE217" i="89" s="1"/>
  <c r="ED218" i="89"/>
  <c r="EE218" i="89" s="1"/>
  <c r="ED219" i="89"/>
  <c r="EE219" i="89" s="1"/>
  <c r="ED220" i="89"/>
  <c r="EE220" i="89" s="1"/>
  <c r="ED221" i="89"/>
  <c r="EE221" i="89" s="1"/>
  <c r="ED222" i="89"/>
  <c r="EE222" i="89" s="1"/>
  <c r="ED223" i="89"/>
  <c r="EE223" i="89" s="1"/>
  <c r="ED224" i="89"/>
  <c r="EE224" i="89" s="1"/>
  <c r="ED225" i="89"/>
  <c r="EE225" i="89" s="1"/>
  <c r="ED226" i="89"/>
  <c r="EE226" i="89" s="1"/>
  <c r="ED227" i="89"/>
  <c r="EE227" i="89" s="1"/>
  <c r="ED228" i="89"/>
  <c r="EE228" i="89" s="1"/>
  <c r="ED229" i="89"/>
  <c r="EE229" i="89" s="1"/>
  <c r="ED230" i="89"/>
  <c r="EE230" i="89" s="1"/>
  <c r="ED231" i="89"/>
  <c r="ED189" i="89"/>
  <c r="EE189" i="89" s="1"/>
  <c r="EC190" i="89"/>
  <c r="EC191" i="89"/>
  <c r="EC192" i="89"/>
  <c r="EC193" i="89"/>
  <c r="EC194" i="89"/>
  <c r="EC195" i="89"/>
  <c r="EC197" i="89"/>
  <c r="EC198" i="89"/>
  <c r="EC200" i="89"/>
  <c r="EC201" i="89"/>
  <c r="EC202" i="89"/>
  <c r="EC203" i="89"/>
  <c r="EC205" i="89"/>
  <c r="EC206" i="89"/>
  <c r="EC209" i="89"/>
  <c r="EC210" i="89"/>
  <c r="EC211" i="89"/>
  <c r="EC213" i="89"/>
  <c r="EC215" i="89"/>
  <c r="EC216" i="89"/>
  <c r="EC204" i="89"/>
  <c r="EC217" i="89"/>
  <c r="EC218" i="89"/>
  <c r="EC219" i="89"/>
  <c r="EC220" i="89"/>
  <c r="EC221" i="89"/>
  <c r="EC222" i="89"/>
  <c r="EC223" i="89"/>
  <c r="EC224" i="89"/>
  <c r="EC225" i="89"/>
  <c r="EC226" i="89"/>
  <c r="EC227" i="89"/>
  <c r="EC228" i="89"/>
  <c r="EC229" i="89"/>
  <c r="EC230" i="89"/>
  <c r="EC231" i="89"/>
  <c r="EC189" i="89"/>
  <c r="DZ210" i="89"/>
  <c r="EA210" i="89" s="1"/>
  <c r="DU210" i="89"/>
  <c r="DV210" i="89" s="1"/>
  <c r="DT210" i="89"/>
  <c r="DQ210" i="89"/>
  <c r="DM210" i="89"/>
  <c r="DI210" i="89"/>
  <c r="DE210" i="89"/>
  <c r="DA210" i="89"/>
  <c r="CW210" i="89"/>
  <c r="CS210" i="89"/>
  <c r="CT210" i="89" s="1"/>
  <c r="CR210" i="89"/>
  <c r="CO210" i="89"/>
  <c r="CP210" i="89" s="1"/>
  <c r="CN210" i="89"/>
  <c r="CK210" i="89"/>
  <c r="CL210" i="89" s="1"/>
  <c r="CG210" i="89"/>
  <c r="CH210" i="89" s="1"/>
  <c r="CF210" i="89"/>
  <c r="CC210" i="89"/>
  <c r="BZ210" i="89"/>
  <c r="AZ210" i="89"/>
  <c r="AX210" i="89"/>
  <c r="AV210" i="89"/>
  <c r="AT210" i="89"/>
  <c r="AR210" i="89"/>
  <c r="AP210" i="89"/>
  <c r="AN210" i="89"/>
  <c r="DP210" i="89" s="1"/>
  <c r="AL210" i="89"/>
  <c r="AJ210" i="89"/>
  <c r="DL210" i="89" s="1"/>
  <c r="AH210" i="89"/>
  <c r="AF210" i="89"/>
  <c r="DH210" i="89" s="1"/>
  <c r="AD210" i="89"/>
  <c r="AB210" i="89"/>
  <c r="Z210" i="89"/>
  <c r="X210" i="89"/>
  <c r="V210" i="89"/>
  <c r="T210" i="89"/>
  <c r="R210" i="89"/>
  <c r="P210" i="89"/>
  <c r="N210" i="89"/>
  <c r="L210" i="89"/>
  <c r="J210" i="89"/>
  <c r="H210" i="89"/>
  <c r="F210" i="89"/>
  <c r="DZ211" i="89"/>
  <c r="EA211" i="89" s="1"/>
  <c r="DU211" i="89"/>
  <c r="DV211" i="89" s="1"/>
  <c r="DT211" i="89"/>
  <c r="DQ211" i="89"/>
  <c r="DM211" i="89"/>
  <c r="DI211" i="89"/>
  <c r="DE211" i="89"/>
  <c r="DA211" i="89"/>
  <c r="CW211" i="89"/>
  <c r="CS211" i="89"/>
  <c r="CT211" i="89" s="1"/>
  <c r="CR211" i="89"/>
  <c r="CO211" i="89"/>
  <c r="CP211" i="89" s="1"/>
  <c r="CN211" i="89"/>
  <c r="CK211" i="89"/>
  <c r="CL211" i="89" s="1"/>
  <c r="CG211" i="89"/>
  <c r="CH211" i="89" s="1"/>
  <c r="CF211" i="89"/>
  <c r="CC211" i="89"/>
  <c r="BZ211" i="89"/>
  <c r="AZ211" i="89"/>
  <c r="AX211" i="89"/>
  <c r="AV211" i="89"/>
  <c r="AT211" i="89"/>
  <c r="AR211" i="89"/>
  <c r="AP211" i="89"/>
  <c r="AN211" i="89"/>
  <c r="DP211" i="89" s="1"/>
  <c r="AL211" i="89"/>
  <c r="AJ211" i="89"/>
  <c r="DL211" i="89" s="1"/>
  <c r="AH211" i="89"/>
  <c r="AF211" i="89"/>
  <c r="DH211" i="89" s="1"/>
  <c r="AD211" i="89"/>
  <c r="AB211" i="89"/>
  <c r="Z211" i="89"/>
  <c r="X211" i="89"/>
  <c r="V211" i="89"/>
  <c r="T211" i="89"/>
  <c r="R211" i="89"/>
  <c r="P211" i="89"/>
  <c r="N211" i="89"/>
  <c r="L211" i="89"/>
  <c r="J211" i="89"/>
  <c r="H211" i="89"/>
  <c r="F211" i="89"/>
  <c r="ED322" i="89"/>
  <c r="EE322" i="89" s="1"/>
  <c r="ED281" i="89"/>
  <c r="EE281" i="89" s="1"/>
  <c r="ED282" i="89"/>
  <c r="EE282" i="89" s="1"/>
  <c r="ED283" i="89"/>
  <c r="EE283" i="89" s="1"/>
  <c r="ED284" i="89"/>
  <c r="EE284" i="89" s="1"/>
  <c r="ED285" i="89"/>
  <c r="EE285" i="89" s="1"/>
  <c r="ED286" i="89"/>
  <c r="EE286" i="89" s="1"/>
  <c r="ED288" i="89"/>
  <c r="EE288" i="89" s="1"/>
  <c r="ED289" i="89"/>
  <c r="EE289" i="89" s="1"/>
  <c r="ED290" i="89"/>
  <c r="EE290" i="89" s="1"/>
  <c r="ED291" i="89"/>
  <c r="EE291" i="89" s="1"/>
  <c r="ED292" i="89"/>
  <c r="EE292" i="89" s="1"/>
  <c r="ED294" i="89"/>
  <c r="EE294" i="89" s="1"/>
  <c r="ED295" i="89"/>
  <c r="EE295" i="89" s="1"/>
  <c r="ED296" i="89"/>
  <c r="EE296" i="89" s="1"/>
  <c r="ED297" i="89"/>
  <c r="EE297" i="89" s="1"/>
  <c r="ED298" i="89"/>
  <c r="EE298" i="89" s="1"/>
  <c r="ED299" i="89"/>
  <c r="EE299" i="89" s="1"/>
  <c r="ED300" i="89"/>
  <c r="EE300" i="89" s="1"/>
  <c r="ED293" i="89"/>
  <c r="EE293" i="89" s="1"/>
  <c r="ED301" i="89"/>
  <c r="EE301" i="89" s="1"/>
  <c r="ED302" i="89"/>
  <c r="EE302" i="89" s="1"/>
  <c r="ED303" i="89"/>
  <c r="EE303" i="89" s="1"/>
  <c r="ED304" i="89"/>
  <c r="EE304" i="89" s="1"/>
  <c r="ED305" i="89"/>
  <c r="EE305" i="89" s="1"/>
  <c r="ED306" i="89"/>
  <c r="EE306" i="89" s="1"/>
  <c r="ED307" i="89"/>
  <c r="EE307" i="89" s="1"/>
  <c r="ED308" i="89"/>
  <c r="EE308" i="89" s="1"/>
  <c r="ED309" i="89"/>
  <c r="EE309" i="89" s="1"/>
  <c r="ED310" i="89"/>
  <c r="EE310" i="89" s="1"/>
  <c r="ED311" i="89"/>
  <c r="EE311" i="89" s="1"/>
  <c r="ED312" i="89"/>
  <c r="EE312" i="89" s="1"/>
  <c r="ED313" i="89"/>
  <c r="EE313" i="89" s="1"/>
  <c r="ED315" i="89"/>
  <c r="EE315" i="89" s="1"/>
  <c r="ED316" i="89"/>
  <c r="EE316" i="89" s="1"/>
  <c r="ED320" i="89"/>
  <c r="EE320" i="89" s="1"/>
  <c r="ED321" i="89"/>
  <c r="EE321" i="89" s="1"/>
  <c r="EC281" i="89"/>
  <c r="EC282" i="89"/>
  <c r="EC283" i="89"/>
  <c r="EC284" i="89"/>
  <c r="EC285" i="89"/>
  <c r="EC286" i="89"/>
  <c r="EC288" i="89"/>
  <c r="EC289" i="89"/>
  <c r="EC290" i="89"/>
  <c r="EC291" i="89"/>
  <c r="EC292" i="89"/>
  <c r="EC294" i="89"/>
  <c r="EC295" i="89"/>
  <c r="EC296" i="89"/>
  <c r="EC297" i="89"/>
  <c r="EC298" i="89"/>
  <c r="EC299" i="89"/>
  <c r="EC300" i="89"/>
  <c r="EC293" i="89"/>
  <c r="EC301" i="89"/>
  <c r="EC302" i="89"/>
  <c r="EC303" i="89"/>
  <c r="EC304" i="89"/>
  <c r="EC305" i="89"/>
  <c r="EC306" i="89"/>
  <c r="EC307" i="89"/>
  <c r="EC308" i="89"/>
  <c r="EC309" i="89"/>
  <c r="EC310" i="89"/>
  <c r="EC311" i="89"/>
  <c r="EC312" i="89"/>
  <c r="EC313" i="89"/>
  <c r="EC315" i="89"/>
  <c r="EC316" i="89"/>
  <c r="EC320" i="89"/>
  <c r="EC321" i="89"/>
  <c r="EC322" i="89"/>
  <c r="ED280" i="89"/>
  <c r="EE280" i="89" s="1"/>
  <c r="EC280" i="89"/>
  <c r="ED145" i="89"/>
  <c r="EE145" i="89" s="1"/>
  <c r="ED146" i="89"/>
  <c r="EE146" i="89" s="1"/>
  <c r="ED147" i="89"/>
  <c r="EE147" i="89" s="1"/>
  <c r="ED148" i="89"/>
  <c r="EE148" i="89" s="1"/>
  <c r="ED149" i="89"/>
  <c r="EE149" i="89" s="1"/>
  <c r="ED150" i="89"/>
  <c r="EE150" i="89" s="1"/>
  <c r="ED152" i="89"/>
  <c r="EE152" i="89" s="1"/>
  <c r="ED153" i="89"/>
  <c r="EE153" i="89" s="1"/>
  <c r="ED154" i="89"/>
  <c r="EE154" i="89" s="1"/>
  <c r="ED155" i="89"/>
  <c r="EE155" i="89" s="1"/>
  <c r="ED158" i="89"/>
  <c r="EE158" i="89" s="1"/>
  <c r="ED159" i="89"/>
  <c r="EE159" i="89" s="1"/>
  <c r="ED160" i="89"/>
  <c r="EE160" i="89" s="1"/>
  <c r="ED163" i="89"/>
  <c r="EE163" i="89" s="1"/>
  <c r="ED164" i="89"/>
  <c r="EE164" i="89" s="1"/>
  <c r="ED165" i="89"/>
  <c r="EE165" i="89" s="1"/>
  <c r="ED156" i="89"/>
  <c r="EE156" i="89" s="1"/>
  <c r="ED166" i="89"/>
  <c r="EE166" i="89" s="1"/>
  <c r="ED161" i="89"/>
  <c r="EE161" i="89" s="1"/>
  <c r="ED162" i="89"/>
  <c r="EE162" i="89" s="1"/>
  <c r="ED157" i="89"/>
  <c r="EE157" i="89" s="1"/>
  <c r="ED167" i="89"/>
  <c r="EE167" i="89" s="1"/>
  <c r="ED168" i="89"/>
  <c r="EE168" i="89" s="1"/>
  <c r="ED170" i="89"/>
  <c r="EE170" i="89" s="1"/>
  <c r="ED171" i="89"/>
  <c r="EE171" i="89" s="1"/>
  <c r="ED172" i="89"/>
  <c r="EE172" i="89" s="1"/>
  <c r="ED169" i="89"/>
  <c r="EE169" i="89" s="1"/>
  <c r="ED173" i="89"/>
  <c r="EE173" i="89" s="1"/>
  <c r="ED174" i="89"/>
  <c r="EE174" i="89" s="1"/>
  <c r="ED175" i="89"/>
  <c r="EE175" i="89" s="1"/>
  <c r="ED176" i="89"/>
  <c r="EE176" i="89" s="1"/>
  <c r="ED179" i="89"/>
  <c r="EE179" i="89" s="1"/>
  <c r="ED178" i="89"/>
  <c r="EE178" i="89" s="1"/>
  <c r="ED177" i="89"/>
  <c r="EE177" i="89" s="1"/>
  <c r="ED180" i="89"/>
  <c r="EE180" i="89" s="1"/>
  <c r="ED181" i="89"/>
  <c r="EE181" i="89" s="1"/>
  <c r="ED144" i="89"/>
  <c r="EE144" i="89" s="1"/>
  <c r="EC145" i="89"/>
  <c r="EC146" i="89"/>
  <c r="EC147" i="89"/>
  <c r="EC148" i="89"/>
  <c r="EC149" i="89"/>
  <c r="EC150" i="89"/>
  <c r="EC152" i="89"/>
  <c r="EC153" i="89"/>
  <c r="EC154" i="89"/>
  <c r="EC155" i="89"/>
  <c r="EC158" i="89"/>
  <c r="EC159" i="89"/>
  <c r="EC160" i="89"/>
  <c r="EC163" i="89"/>
  <c r="EC164" i="89"/>
  <c r="EC165" i="89"/>
  <c r="EC156" i="89"/>
  <c r="EC166" i="89"/>
  <c r="EC161" i="89"/>
  <c r="EC162" i="89"/>
  <c r="EC157" i="89"/>
  <c r="EC167" i="89"/>
  <c r="EC168" i="89"/>
  <c r="EC170" i="89"/>
  <c r="EC171" i="89"/>
  <c r="EC172" i="89"/>
  <c r="EC169" i="89"/>
  <c r="EC173" i="89"/>
  <c r="EC174" i="89"/>
  <c r="EC175" i="89"/>
  <c r="EC176" i="89"/>
  <c r="EC179" i="89"/>
  <c r="EC178" i="89"/>
  <c r="EC177" i="89"/>
  <c r="EC180" i="89"/>
  <c r="EC181" i="89"/>
  <c r="EC144" i="89"/>
  <c r="DZ164" i="89"/>
  <c r="EA164" i="89" s="1"/>
  <c r="DU164" i="89"/>
  <c r="DV164" i="89" s="1"/>
  <c r="DT164" i="89"/>
  <c r="DQ164" i="89"/>
  <c r="DM164" i="89"/>
  <c r="DI164" i="89"/>
  <c r="DE164" i="89"/>
  <c r="DA164" i="89"/>
  <c r="CW164" i="89"/>
  <c r="CS164" i="89"/>
  <c r="CT164" i="89" s="1"/>
  <c r="CR164" i="89"/>
  <c r="CO164" i="89"/>
  <c r="CP164" i="89" s="1"/>
  <c r="CN164" i="89"/>
  <c r="CK164" i="89"/>
  <c r="CL164" i="89" s="1"/>
  <c r="CG164" i="89"/>
  <c r="CH164" i="89" s="1"/>
  <c r="CF164" i="89"/>
  <c r="CC164" i="89"/>
  <c r="BZ164" i="89"/>
  <c r="AZ164" i="89"/>
  <c r="AX164" i="89"/>
  <c r="AV164" i="89"/>
  <c r="AT164" i="89"/>
  <c r="AR164" i="89"/>
  <c r="AP164" i="89"/>
  <c r="AN164" i="89"/>
  <c r="DP164" i="89" s="1"/>
  <c r="AL164" i="89"/>
  <c r="AJ164" i="89"/>
  <c r="DL164" i="89" s="1"/>
  <c r="AH164" i="89"/>
  <c r="AF164" i="89"/>
  <c r="DH164" i="89" s="1"/>
  <c r="AD164" i="89"/>
  <c r="AB164" i="89"/>
  <c r="Z164" i="89"/>
  <c r="X164" i="89"/>
  <c r="V164" i="89"/>
  <c r="T164" i="89"/>
  <c r="R164" i="89"/>
  <c r="P164" i="89"/>
  <c r="N164" i="89"/>
  <c r="L164" i="89"/>
  <c r="J164" i="89"/>
  <c r="H164" i="89"/>
  <c r="F164" i="89"/>
  <c r="DZ163" i="89"/>
  <c r="EA163" i="89" s="1"/>
  <c r="DU163" i="89"/>
  <c r="DV163" i="89" s="1"/>
  <c r="DT163" i="89"/>
  <c r="DQ163" i="89"/>
  <c r="DM163" i="89"/>
  <c r="DI163" i="89"/>
  <c r="DE163" i="89"/>
  <c r="DA163" i="89"/>
  <c r="CW163" i="89"/>
  <c r="CS163" i="89"/>
  <c r="CT163" i="89" s="1"/>
  <c r="CR163" i="89"/>
  <c r="CO163" i="89"/>
  <c r="CP163" i="89" s="1"/>
  <c r="CN163" i="89"/>
  <c r="CK163" i="89"/>
  <c r="CL163" i="89" s="1"/>
  <c r="CG163" i="89"/>
  <c r="CH163" i="89" s="1"/>
  <c r="CF163" i="89"/>
  <c r="CC163" i="89"/>
  <c r="BZ163" i="89"/>
  <c r="AZ163" i="89"/>
  <c r="AX163" i="89"/>
  <c r="AV163" i="89"/>
  <c r="AT163" i="89"/>
  <c r="AR163" i="89"/>
  <c r="AP163" i="89"/>
  <c r="AN163" i="89"/>
  <c r="DP163" i="89" s="1"/>
  <c r="AL163" i="89"/>
  <c r="AJ163" i="89"/>
  <c r="DL163" i="89" s="1"/>
  <c r="AH163" i="89"/>
  <c r="AF163" i="89"/>
  <c r="DH163" i="89" s="1"/>
  <c r="AD163" i="89"/>
  <c r="AB163" i="89"/>
  <c r="Z163" i="89"/>
  <c r="X163" i="89"/>
  <c r="V163" i="89"/>
  <c r="T163" i="89"/>
  <c r="R163" i="89"/>
  <c r="P163" i="89"/>
  <c r="N163" i="89"/>
  <c r="L163" i="89"/>
  <c r="J163" i="89"/>
  <c r="H163" i="89"/>
  <c r="F163" i="89"/>
  <c r="ED240" i="89"/>
  <c r="EE240" i="89" s="1"/>
  <c r="ED241" i="89"/>
  <c r="EE241" i="89" s="1"/>
  <c r="ED242" i="89"/>
  <c r="EE242" i="89" s="1"/>
  <c r="ED243" i="89"/>
  <c r="EE243" i="89" s="1"/>
  <c r="ED245" i="89"/>
  <c r="EE245" i="89" s="1"/>
  <c r="ED246" i="89"/>
  <c r="EE246" i="89" s="1"/>
  <c r="ED244" i="89"/>
  <c r="EE244" i="89" s="1"/>
  <c r="ED247" i="89"/>
  <c r="EE247" i="89" s="1"/>
  <c r="ED248" i="89"/>
  <c r="EE248" i="89" s="1"/>
  <c r="ED250" i="89"/>
  <c r="EE250" i="89" s="1"/>
  <c r="ED251" i="89"/>
  <c r="EE251" i="89" s="1"/>
  <c r="ED252" i="89"/>
  <c r="EE252" i="89" s="1"/>
  <c r="ED253" i="89"/>
  <c r="EE253" i="89" s="1"/>
  <c r="ED254" i="89"/>
  <c r="EE254" i="89" s="1"/>
  <c r="ED249" i="89"/>
  <c r="EE249" i="89" s="1"/>
  <c r="ED255" i="89"/>
  <c r="EE255" i="89" s="1"/>
  <c r="ED256" i="89"/>
  <c r="EE256" i="89" s="1"/>
  <c r="ED257" i="89"/>
  <c r="EE257" i="89" s="1"/>
  <c r="ED258" i="89"/>
  <c r="EE258" i="89" s="1"/>
  <c r="ED259" i="89"/>
  <c r="EE259" i="89" s="1"/>
  <c r="ED260" i="89"/>
  <c r="EE260" i="89" s="1"/>
  <c r="ED261" i="89"/>
  <c r="EE261" i="89" s="1"/>
  <c r="ED262" i="89"/>
  <c r="EE262" i="89" s="1"/>
  <c r="ED263" i="89"/>
  <c r="EE263" i="89" s="1"/>
  <c r="ED264" i="89"/>
  <c r="EE264" i="89" s="1"/>
  <c r="ED265" i="89"/>
  <c r="EE265" i="89" s="1"/>
  <c r="ED266" i="89"/>
  <c r="EE266" i="89" s="1"/>
  <c r="ED269" i="89"/>
  <c r="EE269" i="89" s="1"/>
  <c r="ED268" i="89"/>
  <c r="EE268" i="89" s="1"/>
  <c r="ED270" i="89"/>
  <c r="EE270" i="89" s="1"/>
  <c r="ED271" i="89"/>
  <c r="EE271" i="89" s="1"/>
  <c r="ED272" i="89"/>
  <c r="EE272" i="89" s="1"/>
  <c r="EC240" i="89"/>
  <c r="EC241" i="89"/>
  <c r="EC242" i="89"/>
  <c r="EC243" i="89"/>
  <c r="EC245" i="89"/>
  <c r="EC246" i="89"/>
  <c r="EC244" i="89"/>
  <c r="EC247" i="89"/>
  <c r="EC248" i="89"/>
  <c r="EC250" i="89"/>
  <c r="EC251" i="89"/>
  <c r="EC252" i="89"/>
  <c r="EC253" i="89"/>
  <c r="EC254" i="89"/>
  <c r="EC249" i="89"/>
  <c r="EC255" i="89"/>
  <c r="EC256" i="89"/>
  <c r="EC257" i="89"/>
  <c r="EC258" i="89"/>
  <c r="EC259" i="89"/>
  <c r="EC260" i="89"/>
  <c r="EC261" i="89"/>
  <c r="EC262" i="89"/>
  <c r="EC263" i="89"/>
  <c r="EC264" i="89"/>
  <c r="EC265" i="89"/>
  <c r="EC266" i="89"/>
  <c r="EC269" i="89"/>
  <c r="EC268" i="89"/>
  <c r="EC270" i="89"/>
  <c r="EC271" i="89"/>
  <c r="EC272" i="89"/>
  <c r="ED239" i="89"/>
  <c r="EE239" i="89" s="1"/>
  <c r="EC239" i="89"/>
  <c r="ED87" i="89"/>
  <c r="EE87" i="89" s="1"/>
  <c r="ED88" i="89"/>
  <c r="EE88" i="89" s="1"/>
  <c r="ED90" i="89"/>
  <c r="EE90" i="89" s="1"/>
  <c r="ED91" i="89"/>
  <c r="EE91" i="89" s="1"/>
  <c r="ED107" i="89"/>
  <c r="EE107" i="89" s="1"/>
  <c r="ED92" i="89"/>
  <c r="EE92" i="89" s="1"/>
  <c r="ED93" i="89"/>
  <c r="EE93" i="89" s="1"/>
  <c r="ED94" i="89"/>
  <c r="EE94" i="89" s="1"/>
  <c r="ED96" i="89"/>
  <c r="EE96" i="89" s="1"/>
  <c r="ED99" i="89"/>
  <c r="EE99" i="89" s="1"/>
  <c r="ED101" i="89"/>
  <c r="EE101" i="89" s="1"/>
  <c r="ED111" i="89"/>
  <c r="EE111" i="89" s="1"/>
  <c r="ED110" i="89"/>
  <c r="EE110" i="89" s="1"/>
  <c r="ED105" i="89"/>
  <c r="EE105" i="89" s="1"/>
  <c r="ED109" i="89"/>
  <c r="EE109" i="89" s="1"/>
  <c r="ED112" i="89"/>
  <c r="EE112" i="89" s="1"/>
  <c r="ED114" i="89"/>
  <c r="EE114" i="89" s="1"/>
  <c r="ED97" i="89"/>
  <c r="EE97" i="89" s="1"/>
  <c r="ED119" i="89"/>
  <c r="EE119" i="89" s="1"/>
  <c r="ED108" i="89"/>
  <c r="EE108" i="89" s="1"/>
  <c r="ED120" i="89"/>
  <c r="EE120" i="89" s="1"/>
  <c r="ED127" i="89"/>
  <c r="EE127" i="89" s="1"/>
  <c r="ED122" i="89"/>
  <c r="EE122" i="89" s="1"/>
  <c r="ED125" i="89"/>
  <c r="EE125" i="89" s="1"/>
  <c r="ED117" i="89"/>
  <c r="EE117" i="89" s="1"/>
  <c r="ED128" i="89"/>
  <c r="EE128" i="89" s="1"/>
  <c r="ED130" i="89"/>
  <c r="EE130" i="89" s="1"/>
  <c r="ED102" i="89"/>
  <c r="EE102" i="89" s="1"/>
  <c r="ED131" i="89"/>
  <c r="EE131" i="89" s="1"/>
  <c r="ED132" i="89"/>
  <c r="EE132" i="89" s="1"/>
  <c r="ED124" i="89"/>
  <c r="EE124" i="89" s="1"/>
  <c r="ED133" i="89"/>
  <c r="EE133" i="89" s="1"/>
  <c r="ED134" i="89"/>
  <c r="EE134" i="89" s="1"/>
  <c r="ED135" i="89"/>
  <c r="EE135" i="89" s="1"/>
  <c r="ED136" i="89"/>
  <c r="EE136" i="89" s="1"/>
  <c r="ED86" i="89"/>
  <c r="EE86" i="89" s="1"/>
  <c r="EC87" i="89"/>
  <c r="EC88" i="89"/>
  <c r="EC90" i="89"/>
  <c r="EC91" i="89"/>
  <c r="EC107" i="89"/>
  <c r="EC92" i="89"/>
  <c r="EC93" i="89"/>
  <c r="EC94" i="89"/>
  <c r="EC96" i="89"/>
  <c r="EC99" i="89"/>
  <c r="EC101" i="89"/>
  <c r="EC111" i="89"/>
  <c r="EC110" i="89"/>
  <c r="EC105" i="89"/>
  <c r="EC109" i="89"/>
  <c r="EC112" i="89"/>
  <c r="EC114" i="89"/>
  <c r="EC97" i="89"/>
  <c r="EC119" i="89"/>
  <c r="EC108" i="89"/>
  <c r="EC120" i="89"/>
  <c r="EC127" i="89"/>
  <c r="EC122" i="89"/>
  <c r="EC125" i="89"/>
  <c r="EC117" i="89"/>
  <c r="EC128" i="89"/>
  <c r="EC130" i="89"/>
  <c r="EC102" i="89"/>
  <c r="EC131" i="89"/>
  <c r="EC132" i="89"/>
  <c r="EC124" i="89"/>
  <c r="EC133" i="89"/>
  <c r="EC134" i="89"/>
  <c r="EC135" i="89"/>
  <c r="EC136" i="89"/>
  <c r="EC86" i="89"/>
  <c r="DU112" i="89"/>
  <c r="DV112" i="89" s="1"/>
  <c r="DT112" i="89"/>
  <c r="DQ112" i="89"/>
  <c r="DM112" i="89"/>
  <c r="DN112" i="89" s="1"/>
  <c r="DI112" i="89"/>
  <c r="DJ112" i="89" s="1"/>
  <c r="DE112" i="89"/>
  <c r="DF112" i="89" s="1"/>
  <c r="DA112" i="89"/>
  <c r="DB112" i="89" s="1"/>
  <c r="CW112" i="89"/>
  <c r="CX112" i="89" s="1"/>
  <c r="CS112" i="89"/>
  <c r="CT112" i="89" s="1"/>
  <c r="CR112" i="89"/>
  <c r="CO112" i="89"/>
  <c r="CP112" i="89" s="1"/>
  <c r="CN112" i="89"/>
  <c r="CK112" i="89"/>
  <c r="CL112" i="89" s="1"/>
  <c r="CG112" i="89"/>
  <c r="CH112" i="89" s="1"/>
  <c r="CF112" i="89"/>
  <c r="CC112" i="89"/>
  <c r="BZ112" i="89"/>
  <c r="AZ112" i="89"/>
  <c r="AX112" i="89"/>
  <c r="AV112" i="89"/>
  <c r="AT112" i="89"/>
  <c r="AR112" i="89"/>
  <c r="AP112" i="89"/>
  <c r="AN112" i="89"/>
  <c r="AL112" i="89"/>
  <c r="AJ112" i="89"/>
  <c r="AH112" i="89"/>
  <c r="AF112" i="89"/>
  <c r="DP112" i="89" s="1"/>
  <c r="AD112" i="89"/>
  <c r="AB112" i="89"/>
  <c r="Z112" i="89"/>
  <c r="X112" i="89"/>
  <c r="V112" i="89"/>
  <c r="T112" i="89"/>
  <c r="R112" i="89"/>
  <c r="P112" i="89"/>
  <c r="N112" i="89"/>
  <c r="L112" i="89"/>
  <c r="J112" i="89"/>
  <c r="H112" i="89"/>
  <c r="F112" i="89"/>
  <c r="DU97" i="89"/>
  <c r="DV97" i="89" s="1"/>
  <c r="DT97" i="89"/>
  <c r="DQ97" i="89"/>
  <c r="DM97" i="89"/>
  <c r="DN97" i="89" s="1"/>
  <c r="DI97" i="89"/>
  <c r="DJ97" i="89" s="1"/>
  <c r="DE97" i="89"/>
  <c r="DF97" i="89" s="1"/>
  <c r="DA97" i="89"/>
  <c r="DB97" i="89" s="1"/>
  <c r="CW97" i="89"/>
  <c r="CX97" i="89" s="1"/>
  <c r="CS97" i="89"/>
  <c r="CT97" i="89" s="1"/>
  <c r="CR97" i="89"/>
  <c r="CO97" i="89"/>
  <c r="CP97" i="89" s="1"/>
  <c r="CN97" i="89"/>
  <c r="CK97" i="89"/>
  <c r="CL97" i="89" s="1"/>
  <c r="CG97" i="89"/>
  <c r="CH97" i="89" s="1"/>
  <c r="CF97" i="89"/>
  <c r="CC97" i="89"/>
  <c r="BZ97" i="89"/>
  <c r="AZ97" i="89"/>
  <c r="AX97" i="89"/>
  <c r="AV97" i="89"/>
  <c r="AT97" i="89"/>
  <c r="AR97" i="89"/>
  <c r="AP97" i="89"/>
  <c r="AN97" i="89"/>
  <c r="AL97" i="89"/>
  <c r="AJ97" i="89"/>
  <c r="AH97" i="89"/>
  <c r="AF97" i="89"/>
  <c r="DP97" i="89" s="1"/>
  <c r="AD97" i="89"/>
  <c r="AB97" i="89"/>
  <c r="Z97" i="89"/>
  <c r="X97" i="89"/>
  <c r="V97" i="89"/>
  <c r="T97" i="89"/>
  <c r="R97" i="89"/>
  <c r="P97" i="89"/>
  <c r="N97" i="89"/>
  <c r="L97" i="89"/>
  <c r="J97" i="89"/>
  <c r="H97" i="89"/>
  <c r="F97" i="89"/>
  <c r="EK455" i="89"/>
  <c r="EJ455" i="89"/>
  <c r="EM454" i="89"/>
  <c r="EM453" i="89"/>
  <c r="EM452" i="89"/>
  <c r="EM451" i="89"/>
  <c r="EM450" i="89"/>
  <c r="EM449" i="89"/>
  <c r="EM448" i="89"/>
  <c r="EM447" i="89"/>
  <c r="EM446" i="89"/>
  <c r="EM445" i="89"/>
  <c r="EM444" i="89"/>
  <c r="EM443" i="89"/>
  <c r="EM442" i="89"/>
  <c r="EM441" i="89"/>
  <c r="EM440" i="89"/>
  <c r="EM439" i="89"/>
  <c r="EM438" i="89"/>
  <c r="EM437" i="89"/>
  <c r="EM436" i="89"/>
  <c r="EM435" i="89"/>
  <c r="EM434" i="89"/>
  <c r="EM433" i="89"/>
  <c r="EM432" i="89"/>
  <c r="EM431" i="89"/>
  <c r="EM430" i="89"/>
  <c r="EM429" i="89"/>
  <c r="EM428" i="89"/>
  <c r="EM427" i="89"/>
  <c r="EM426" i="89"/>
  <c r="EM425" i="89"/>
  <c r="EM424" i="89"/>
  <c r="EM423" i="89"/>
  <c r="EM422" i="89"/>
  <c r="EK421" i="89"/>
  <c r="EK463" i="89" s="1"/>
  <c r="EJ421" i="89"/>
  <c r="EJ463" i="89" s="1"/>
  <c r="EK415" i="89"/>
  <c r="EJ415" i="89"/>
  <c r="EL414" i="89"/>
  <c r="EM414" i="89" s="1"/>
  <c r="EL413" i="89"/>
  <c r="EM413" i="89" s="1"/>
  <c r="EK380" i="89"/>
  <c r="EJ380" i="89"/>
  <c r="EJ374" i="89"/>
  <c r="EL373" i="89"/>
  <c r="EM373" i="89" s="1"/>
  <c r="EK373" i="89"/>
  <c r="EL372" i="89"/>
  <c r="EM372" i="89" s="1"/>
  <c r="EK372" i="89"/>
  <c r="EK371" i="89"/>
  <c r="EK366" i="89"/>
  <c r="EK367" i="89"/>
  <c r="EK370" i="89"/>
  <c r="EK363" i="89"/>
  <c r="EK362" i="89"/>
  <c r="EK364" i="89"/>
  <c r="EK361" i="89"/>
  <c r="EK360" i="89"/>
  <c r="EK359" i="89"/>
  <c r="EK358" i="89"/>
  <c r="EK357" i="89"/>
  <c r="EK356" i="89"/>
  <c r="EK355" i="89"/>
  <c r="EK354" i="89"/>
  <c r="EK353" i="89"/>
  <c r="EK352" i="89"/>
  <c r="EK351" i="89"/>
  <c r="EK350" i="89"/>
  <c r="EK349" i="89"/>
  <c r="EK348" i="89"/>
  <c r="EK347" i="89"/>
  <c r="EK346" i="89"/>
  <c r="EK345" i="89"/>
  <c r="EK344" i="89"/>
  <c r="EK343" i="89"/>
  <c r="EK342" i="89"/>
  <c r="EK340" i="89"/>
  <c r="EK339" i="89"/>
  <c r="EK338" i="89"/>
  <c r="EK336" i="89"/>
  <c r="EK335" i="89"/>
  <c r="EK334" i="89"/>
  <c r="EK333" i="89"/>
  <c r="EK332" i="89"/>
  <c r="EK331" i="89"/>
  <c r="EK330" i="89"/>
  <c r="EK329" i="89"/>
  <c r="EJ329" i="89"/>
  <c r="EJ323" i="89"/>
  <c r="EL322" i="89"/>
  <c r="EM322" i="89" s="1"/>
  <c r="EK322" i="89"/>
  <c r="EL321" i="89"/>
  <c r="EM321" i="89" s="1"/>
  <c r="EK321" i="89"/>
  <c r="EK320" i="89"/>
  <c r="EK316" i="89"/>
  <c r="EK315" i="89"/>
  <c r="EK313" i="89"/>
  <c r="EK312" i="89"/>
  <c r="EK311" i="89"/>
  <c r="EK310" i="89"/>
  <c r="EK309" i="89"/>
  <c r="EK308" i="89"/>
  <c r="EK307" i="89"/>
  <c r="EK306" i="89"/>
  <c r="EK305" i="89"/>
  <c r="EK304" i="89"/>
  <c r="EK303" i="89"/>
  <c r="EK302" i="89"/>
  <c r="EK301" i="89"/>
  <c r="EK293" i="89"/>
  <c r="EK300" i="89"/>
  <c r="EK299" i="89"/>
  <c r="EK298" i="89"/>
  <c r="EK297" i="89"/>
  <c r="EK296" i="89"/>
  <c r="EK295" i="89"/>
  <c r="EK294" i="89"/>
  <c r="EK292" i="89"/>
  <c r="EK291" i="89"/>
  <c r="EK290" i="89"/>
  <c r="EK289" i="89"/>
  <c r="EK288" i="89"/>
  <c r="EK286" i="89"/>
  <c r="EK285" i="89"/>
  <c r="EK284" i="89"/>
  <c r="EK283" i="89"/>
  <c r="EK282" i="89"/>
  <c r="EK281" i="89"/>
  <c r="EK280" i="89"/>
  <c r="EK279" i="89"/>
  <c r="EJ279" i="89"/>
  <c r="EJ273" i="89"/>
  <c r="EL272" i="89"/>
  <c r="EM272" i="89" s="1"/>
  <c r="EK272" i="89"/>
  <c r="EL271" i="89"/>
  <c r="EM271" i="89" s="1"/>
  <c r="EK271" i="89"/>
  <c r="EK270" i="89"/>
  <c r="EK268" i="89"/>
  <c r="EK269" i="89"/>
  <c r="EK266" i="89"/>
  <c r="EK265" i="89"/>
  <c r="EK264" i="89"/>
  <c r="EK263" i="89"/>
  <c r="EK262" i="89"/>
  <c r="EK261" i="89"/>
  <c r="EK260" i="89"/>
  <c r="EK259" i="89"/>
  <c r="EK258" i="89"/>
  <c r="EK257" i="89"/>
  <c r="EK256" i="89"/>
  <c r="EK255" i="89"/>
  <c r="EK249" i="89"/>
  <c r="EK254" i="89"/>
  <c r="EK253" i="89"/>
  <c r="EK252" i="89"/>
  <c r="EK251" i="89"/>
  <c r="EK250" i="89"/>
  <c r="EK248" i="89"/>
  <c r="EK247" i="89"/>
  <c r="EK244" i="89"/>
  <c r="EK246" i="89"/>
  <c r="EK245" i="89"/>
  <c r="EK243" i="89"/>
  <c r="EK242" i="89"/>
  <c r="EK241" i="89"/>
  <c r="EK240" i="89"/>
  <c r="EK239" i="89"/>
  <c r="EK238" i="89"/>
  <c r="EJ238" i="89"/>
  <c r="EM232" i="89"/>
  <c r="EL232" i="89"/>
  <c r="EK232" i="89"/>
  <c r="EJ232" i="89"/>
  <c r="EK188" i="89"/>
  <c r="EJ188" i="89"/>
  <c r="EM182" i="89"/>
  <c r="EL182" i="89"/>
  <c r="EK182" i="89"/>
  <c r="EJ182" i="89"/>
  <c r="EK143" i="89"/>
  <c r="EJ143" i="89"/>
  <c r="EM137" i="89"/>
  <c r="EL137" i="89"/>
  <c r="EK137" i="89"/>
  <c r="EJ137" i="89"/>
  <c r="BZ452" i="89"/>
  <c r="BZ451" i="89"/>
  <c r="BZ450" i="89"/>
  <c r="BZ449" i="89"/>
  <c r="BZ448" i="89"/>
  <c r="BZ447" i="89"/>
  <c r="BZ446" i="89"/>
  <c r="BZ445" i="89"/>
  <c r="BZ444" i="89"/>
  <c r="BZ443" i="89"/>
  <c r="BZ442" i="89"/>
  <c r="BZ441" i="89"/>
  <c r="BZ440" i="89"/>
  <c r="BZ439" i="89"/>
  <c r="BZ438" i="89"/>
  <c r="BZ437" i="89"/>
  <c r="BZ436" i="89"/>
  <c r="BZ435" i="89"/>
  <c r="BZ434" i="89"/>
  <c r="BZ433" i="89"/>
  <c r="BZ432" i="89"/>
  <c r="BZ431" i="89"/>
  <c r="BZ430" i="89"/>
  <c r="BZ429" i="89"/>
  <c r="BZ428" i="89"/>
  <c r="BZ427" i="89"/>
  <c r="BZ426" i="89"/>
  <c r="BZ425" i="89"/>
  <c r="BZ424" i="89"/>
  <c r="BZ423" i="89"/>
  <c r="BZ422" i="89"/>
  <c r="BZ421" i="89"/>
  <c r="BZ412" i="89"/>
  <c r="BZ411" i="89"/>
  <c r="BZ410" i="89"/>
  <c r="BZ409" i="89"/>
  <c r="BZ408" i="89"/>
  <c r="BZ407" i="89"/>
  <c r="BZ406" i="89"/>
  <c r="BZ405" i="89"/>
  <c r="BZ404" i="89"/>
  <c r="BZ403" i="89"/>
  <c r="BZ402" i="89"/>
  <c r="BZ401" i="89"/>
  <c r="BZ400" i="89"/>
  <c r="BZ399" i="89"/>
  <c r="BZ398" i="89"/>
  <c r="BZ397" i="89"/>
  <c r="BZ396" i="89"/>
  <c r="BZ395" i="89"/>
  <c r="BZ394" i="89"/>
  <c r="BZ393" i="89"/>
  <c r="BZ392" i="89"/>
  <c r="BZ391" i="89"/>
  <c r="BZ390" i="89"/>
  <c r="BZ389" i="89"/>
  <c r="BZ388" i="89"/>
  <c r="BZ387" i="89"/>
  <c r="BZ386" i="89"/>
  <c r="BZ385" i="89"/>
  <c r="BZ384" i="89"/>
  <c r="BZ383" i="89"/>
  <c r="BZ382" i="89"/>
  <c r="BZ381" i="89"/>
  <c r="BZ380" i="89"/>
  <c r="BZ371" i="89"/>
  <c r="BZ366" i="89"/>
  <c r="BZ367" i="89"/>
  <c r="BZ370" i="89"/>
  <c r="BZ363" i="89"/>
  <c r="BZ362" i="89"/>
  <c r="BZ364" i="89"/>
  <c r="BZ361" i="89"/>
  <c r="BZ360" i="89"/>
  <c r="BZ359" i="89"/>
  <c r="BZ358" i="89"/>
  <c r="BZ357" i="89"/>
  <c r="BZ356" i="89"/>
  <c r="BZ355" i="89"/>
  <c r="BZ354" i="89"/>
  <c r="BZ353" i="89"/>
  <c r="BZ352" i="89"/>
  <c r="BZ351" i="89"/>
  <c r="BZ350" i="89"/>
  <c r="BZ349" i="89"/>
  <c r="BZ348" i="89"/>
  <c r="BZ347" i="89"/>
  <c r="BZ346" i="89"/>
  <c r="BZ345" i="89"/>
  <c r="BZ344" i="89"/>
  <c r="BZ343" i="89"/>
  <c r="BZ342" i="89"/>
  <c r="BZ340" i="89"/>
  <c r="BZ339" i="89"/>
  <c r="BZ338" i="89"/>
  <c r="BZ336" i="89"/>
  <c r="BZ335" i="89"/>
  <c r="BZ334" i="89"/>
  <c r="BZ333" i="89"/>
  <c r="BZ332" i="89"/>
  <c r="BZ331" i="89"/>
  <c r="BZ330" i="89"/>
  <c r="BZ329" i="89"/>
  <c r="BZ320" i="89"/>
  <c r="BZ316" i="89"/>
  <c r="BZ315" i="89"/>
  <c r="BZ313" i="89"/>
  <c r="BZ312" i="89"/>
  <c r="BZ311" i="89"/>
  <c r="BZ310" i="89"/>
  <c r="BZ309" i="89"/>
  <c r="BZ308" i="89"/>
  <c r="BZ307" i="89"/>
  <c r="BZ306" i="89"/>
  <c r="BZ305" i="89"/>
  <c r="BZ304" i="89"/>
  <c r="BZ303" i="89"/>
  <c r="BZ302" i="89"/>
  <c r="BZ301" i="89"/>
  <c r="BZ293" i="89"/>
  <c r="BZ300" i="89"/>
  <c r="BZ299" i="89"/>
  <c r="BZ298" i="89"/>
  <c r="BZ297" i="89"/>
  <c r="BZ296" i="89"/>
  <c r="BZ295" i="89"/>
  <c r="BZ294" i="89"/>
  <c r="BZ292" i="89"/>
  <c r="BZ291" i="89"/>
  <c r="BZ290" i="89"/>
  <c r="BZ289" i="89"/>
  <c r="BZ288" i="89"/>
  <c r="BZ286" i="89"/>
  <c r="BZ285" i="89"/>
  <c r="BZ284" i="89"/>
  <c r="BZ283" i="89"/>
  <c r="BZ282" i="89"/>
  <c r="BZ281" i="89"/>
  <c r="BZ280" i="89"/>
  <c r="BZ279" i="89"/>
  <c r="BZ270" i="89"/>
  <c r="BZ268" i="89"/>
  <c r="BZ269" i="89"/>
  <c r="BZ266" i="89"/>
  <c r="BZ265" i="89"/>
  <c r="BZ264" i="89"/>
  <c r="BZ263" i="89"/>
  <c r="BZ262" i="89"/>
  <c r="BZ261" i="89"/>
  <c r="BZ260" i="89"/>
  <c r="BZ259" i="89"/>
  <c r="BZ258" i="89"/>
  <c r="BZ257" i="89"/>
  <c r="BZ256" i="89"/>
  <c r="BZ255" i="89"/>
  <c r="BZ249" i="89"/>
  <c r="BZ254" i="89"/>
  <c r="BZ253" i="89"/>
  <c r="BZ252" i="89"/>
  <c r="BZ251" i="89"/>
  <c r="BZ250" i="89"/>
  <c r="BZ248" i="89"/>
  <c r="BZ247" i="89"/>
  <c r="BZ244" i="89"/>
  <c r="BZ246" i="89"/>
  <c r="BZ245" i="89"/>
  <c r="BZ243" i="89"/>
  <c r="BZ242" i="89"/>
  <c r="BZ241" i="89"/>
  <c r="BZ240" i="89"/>
  <c r="BZ239" i="89"/>
  <c r="BZ238" i="89"/>
  <c r="BZ229" i="89"/>
  <c r="BZ228" i="89"/>
  <c r="BZ227" i="89"/>
  <c r="BZ226" i="89"/>
  <c r="BZ225" i="89"/>
  <c r="BZ224" i="89"/>
  <c r="BZ223" i="89"/>
  <c r="BZ222" i="89"/>
  <c r="BZ221" i="89"/>
  <c r="BZ220" i="89"/>
  <c r="BZ219" i="89"/>
  <c r="BZ218" i="89"/>
  <c r="BZ217" i="89"/>
  <c r="BZ204" i="89"/>
  <c r="BZ213" i="89"/>
  <c r="BZ216" i="89"/>
  <c r="BZ209" i="89"/>
  <c r="BZ201" i="89"/>
  <c r="BZ206" i="89"/>
  <c r="BZ205" i="89"/>
  <c r="BZ203" i="89"/>
  <c r="BZ215" i="89"/>
  <c r="BZ202" i="89"/>
  <c r="BZ200" i="89"/>
  <c r="BZ198" i="89"/>
  <c r="BZ197" i="89"/>
  <c r="BZ195" i="89"/>
  <c r="BZ194" i="89"/>
  <c r="BZ193" i="89"/>
  <c r="BZ192" i="89"/>
  <c r="BZ191" i="89"/>
  <c r="BZ190" i="89"/>
  <c r="BZ189" i="89"/>
  <c r="BZ188" i="89"/>
  <c r="BZ177" i="89"/>
  <c r="BZ178" i="89"/>
  <c r="BZ179" i="89"/>
  <c r="BZ176" i="89"/>
  <c r="BZ175" i="89"/>
  <c r="BZ174" i="89"/>
  <c r="BZ173" i="89"/>
  <c r="BZ169" i="89"/>
  <c r="BZ172" i="89"/>
  <c r="BZ171" i="89"/>
  <c r="BZ170" i="89"/>
  <c r="BZ168" i="89"/>
  <c r="BZ167" i="89"/>
  <c r="BZ157" i="89"/>
  <c r="BZ162" i="89"/>
  <c r="BZ161" i="89"/>
  <c r="BZ165" i="89"/>
  <c r="BZ160" i="89"/>
  <c r="BZ166" i="89"/>
  <c r="BZ156" i="89"/>
  <c r="BZ159" i="89"/>
  <c r="BZ158" i="89"/>
  <c r="BZ148" i="89"/>
  <c r="BZ149" i="89"/>
  <c r="BZ155" i="89"/>
  <c r="BZ154" i="89"/>
  <c r="BZ152" i="89"/>
  <c r="BZ150" i="89"/>
  <c r="BZ153" i="89"/>
  <c r="BZ147" i="89"/>
  <c r="BZ146" i="89"/>
  <c r="BZ145" i="89"/>
  <c r="BZ144" i="89"/>
  <c r="BZ143" i="89"/>
  <c r="BZ134" i="89"/>
  <c r="BZ133" i="89"/>
  <c r="BZ124" i="89"/>
  <c r="BZ132" i="89"/>
  <c r="BZ131" i="89"/>
  <c r="BZ102" i="89"/>
  <c r="BZ130" i="89"/>
  <c r="BZ128" i="89"/>
  <c r="BZ117" i="89"/>
  <c r="BZ125" i="89"/>
  <c r="BZ122" i="89"/>
  <c r="BZ127" i="89"/>
  <c r="BZ120" i="89"/>
  <c r="BZ108" i="89"/>
  <c r="BZ109" i="89"/>
  <c r="BZ119" i="89"/>
  <c r="BZ114" i="89"/>
  <c r="BZ105" i="89"/>
  <c r="BZ110" i="89"/>
  <c r="BZ111" i="89"/>
  <c r="BZ101" i="89"/>
  <c r="BZ99" i="89"/>
  <c r="BZ96" i="89"/>
  <c r="BZ94" i="89"/>
  <c r="BZ93" i="89"/>
  <c r="BZ92" i="89"/>
  <c r="BZ107" i="89"/>
  <c r="BZ91" i="89"/>
  <c r="BZ90" i="89"/>
  <c r="BZ88" i="89"/>
  <c r="BZ87" i="89"/>
  <c r="BZ86" i="89"/>
  <c r="BZ85" i="89"/>
  <c r="BZ76" i="89"/>
  <c r="BZ75" i="89"/>
  <c r="BZ74" i="89"/>
  <c r="BZ73" i="89"/>
  <c r="BZ72" i="89"/>
  <c r="BZ71" i="89"/>
  <c r="BZ70" i="89"/>
  <c r="BZ69" i="89"/>
  <c r="BZ68" i="89"/>
  <c r="BZ67" i="89"/>
  <c r="BZ66" i="89"/>
  <c r="BZ65" i="89"/>
  <c r="BZ64" i="89"/>
  <c r="BZ63" i="89"/>
  <c r="BZ62" i="89"/>
  <c r="BZ61" i="89"/>
  <c r="BZ60" i="89"/>
  <c r="BZ59" i="89"/>
  <c r="BZ58" i="89"/>
  <c r="BZ57" i="89"/>
  <c r="BZ56" i="89"/>
  <c r="BZ55" i="89"/>
  <c r="BZ54" i="89"/>
  <c r="BZ53" i="89"/>
  <c r="BZ52" i="89"/>
  <c r="BZ51" i="89"/>
  <c r="BZ50" i="89"/>
  <c r="BZ49" i="89"/>
  <c r="BZ48" i="89"/>
  <c r="BZ47" i="89"/>
  <c r="BZ46" i="89"/>
  <c r="BZ45" i="89"/>
  <c r="BZ36" i="89"/>
  <c r="BZ35" i="89"/>
  <c r="BZ34" i="89"/>
  <c r="BZ33" i="89"/>
  <c r="BZ32" i="89"/>
  <c r="BZ31" i="89"/>
  <c r="BZ30" i="89"/>
  <c r="BZ29" i="89"/>
  <c r="BZ28" i="89"/>
  <c r="BZ27" i="89"/>
  <c r="BZ26" i="89"/>
  <c r="BZ25" i="89"/>
  <c r="BZ24" i="89"/>
  <c r="BZ23" i="89"/>
  <c r="BZ22" i="89"/>
  <c r="BZ18" i="89"/>
  <c r="BZ19" i="89"/>
  <c r="BZ21" i="89"/>
  <c r="BZ20" i="89"/>
  <c r="BZ17" i="89"/>
  <c r="BZ15" i="89"/>
  <c r="BZ14" i="89"/>
  <c r="BZ13" i="89"/>
  <c r="BZ12" i="89"/>
  <c r="BZ16" i="89"/>
  <c r="BZ11" i="89"/>
  <c r="BZ10" i="89"/>
  <c r="BZ9" i="89"/>
  <c r="BZ8" i="89"/>
  <c r="BZ7" i="89"/>
  <c r="BZ6" i="89"/>
  <c r="DD164" i="89" l="1"/>
  <c r="FZ164" i="89"/>
  <c r="GB164" i="89"/>
  <c r="DD211" i="89"/>
  <c r="FZ211" i="89"/>
  <c r="GB211" i="89"/>
  <c r="DD163" i="89"/>
  <c r="FZ163" i="89"/>
  <c r="GB163" i="89"/>
  <c r="DD210" i="89"/>
  <c r="FZ210" i="89"/>
  <c r="GB210" i="89"/>
  <c r="DL104" i="89"/>
  <c r="FZ104" i="89"/>
  <c r="GB104" i="89"/>
  <c r="BZ137" i="89"/>
  <c r="BY138" i="89" s="1"/>
  <c r="DL97" i="89"/>
  <c r="FZ97" i="89"/>
  <c r="GB97" i="89"/>
  <c r="DL112" i="89"/>
  <c r="FZ112" i="89"/>
  <c r="GB112" i="89"/>
  <c r="DL98" i="89"/>
  <c r="FZ98" i="89"/>
  <c r="GB98" i="89"/>
  <c r="CZ164" i="89"/>
  <c r="FR164" i="89"/>
  <c r="FT164" i="89"/>
  <c r="CZ211" i="89"/>
  <c r="FR211" i="89"/>
  <c r="FT211" i="89"/>
  <c r="CZ210" i="89"/>
  <c r="FR210" i="89"/>
  <c r="FT210" i="89"/>
  <c r="FR163" i="89"/>
  <c r="FT163" i="89"/>
  <c r="DH104" i="89"/>
  <c r="DH97" i="89"/>
  <c r="DH112" i="89"/>
  <c r="DH98" i="89"/>
  <c r="CV164" i="89"/>
  <c r="FN164" i="89"/>
  <c r="CV211" i="89"/>
  <c r="DD112" i="89"/>
  <c r="DD98" i="89"/>
  <c r="FN163" i="89"/>
  <c r="DD104" i="89"/>
  <c r="DD97" i="89"/>
  <c r="CZ97" i="89"/>
  <c r="CZ112" i="89"/>
  <c r="CZ98" i="89"/>
  <c r="CZ104" i="89"/>
  <c r="CV104" i="89"/>
  <c r="CV97" i="89"/>
  <c r="CV112" i="89"/>
  <c r="CV98" i="89"/>
  <c r="CJ164" i="89"/>
  <c r="CJ104" i="89"/>
  <c r="CJ97" i="89"/>
  <c r="CJ112" i="89"/>
  <c r="CJ211" i="89"/>
  <c r="CJ98" i="89"/>
  <c r="CJ163" i="89"/>
  <c r="DJ163" i="89"/>
  <c r="DJ210" i="89"/>
  <c r="DN211" i="89"/>
  <c r="DB210" i="89"/>
  <c r="DR98" i="89"/>
  <c r="DR104" i="89"/>
  <c r="CV210" i="89"/>
  <c r="CV163" i="89"/>
  <c r="CX163" i="89"/>
  <c r="DB211" i="89"/>
  <c r="DN210" i="89"/>
  <c r="DB164" i="89"/>
  <c r="DJ211" i="89"/>
  <c r="DR211" i="89"/>
  <c r="CX211" i="89"/>
  <c r="DR112" i="89"/>
  <c r="DF211" i="89"/>
  <c r="CX210" i="89"/>
  <c r="DJ164" i="89"/>
  <c r="DN164" i="89"/>
  <c r="DR164" i="89"/>
  <c r="DR163" i="89"/>
  <c r="CX164" i="89"/>
  <c r="CJ210" i="89"/>
  <c r="DR210" i="89"/>
  <c r="DF210" i="89"/>
  <c r="DB163" i="89"/>
  <c r="DF164" i="89"/>
  <c r="DN163" i="89"/>
  <c r="DF163" i="89"/>
  <c r="CZ163" i="89"/>
  <c r="DR97" i="89"/>
  <c r="BZ182" i="89"/>
  <c r="BY183" i="89" s="1"/>
  <c r="EK374" i="89"/>
  <c r="EK273" i="89"/>
  <c r="EK323" i="89"/>
  <c r="BZ374" i="89"/>
  <c r="BY375" i="89" s="1"/>
  <c r="BZ415" i="89"/>
  <c r="BY416" i="89" s="1"/>
  <c r="BZ79" i="89"/>
  <c r="BY80" i="89" s="1"/>
  <c r="BZ323" i="89"/>
  <c r="BY324" i="89" s="1"/>
  <c r="EJ459" i="89"/>
  <c r="BZ273" i="89"/>
  <c r="BY274" i="89" s="1"/>
  <c r="BZ39" i="89"/>
  <c r="BY40" i="89" s="1"/>
  <c r="EM455" i="89"/>
  <c r="BZ232" i="89"/>
  <c r="BY233" i="89" s="1"/>
  <c r="BZ455" i="89"/>
  <c r="BY456" i="89" s="1"/>
  <c r="H9" i="86"/>
  <c r="C9" i="86"/>
  <c r="D9" i="86" s="1"/>
  <c r="I8" i="86"/>
  <c r="H8" i="86"/>
  <c r="N46" i="86"/>
  <c r="EK459" i="89" l="1"/>
  <c r="CB39" i="89"/>
  <c r="K49" i="86"/>
  <c r="BZ459" i="89"/>
  <c r="BY460" i="89" s="1"/>
  <c r="K8" i="86"/>
  <c r="U10" i="86"/>
  <c r="U11" i="86"/>
  <c r="U12" i="86"/>
  <c r="C26" i="86"/>
  <c r="D26" i="86" s="1"/>
  <c r="C25" i="86"/>
  <c r="D25" i="86" s="1"/>
  <c r="C24" i="86"/>
  <c r="D24" i="86" s="1"/>
  <c r="C23" i="86"/>
  <c r="D23" i="86" s="1"/>
  <c r="C22" i="86"/>
  <c r="D22" i="86" s="1"/>
  <c r="C21" i="86"/>
  <c r="D21" i="86" s="1"/>
  <c r="C20" i="86"/>
  <c r="D20" i="86" s="1"/>
  <c r="C19" i="86"/>
  <c r="D19" i="86" s="1"/>
  <c r="C18" i="86"/>
  <c r="D18" i="86" s="1"/>
  <c r="C17" i="86"/>
  <c r="D17" i="86" s="1"/>
  <c r="C16" i="86"/>
  <c r="D16" i="86" s="1"/>
  <c r="C15" i="86"/>
  <c r="D15" i="86" s="1"/>
  <c r="C14" i="86"/>
  <c r="D14" i="86" s="1"/>
  <c r="C13" i="86"/>
  <c r="D13" i="86" s="1"/>
  <c r="C12" i="86"/>
  <c r="D12" i="86" s="1"/>
  <c r="C11" i="86"/>
  <c r="D11" i="86" s="1"/>
  <c r="C10" i="86"/>
  <c r="D10" i="86" s="1"/>
  <c r="J27" i="86"/>
  <c r="K27" i="86" s="1"/>
  <c r="J28" i="86"/>
  <c r="K28" i="86" s="1"/>
  <c r="I28" i="86" s="1"/>
  <c r="F28" i="86" s="1"/>
  <c r="C28" i="86" s="1"/>
  <c r="D28" i="86" s="1"/>
  <c r="J29" i="86"/>
  <c r="J30" i="86"/>
  <c r="K30" i="86" s="1"/>
  <c r="I30" i="86" s="1"/>
  <c r="F30" i="86" s="1"/>
  <c r="C30" i="86" s="1"/>
  <c r="D30" i="86" s="1"/>
  <c r="J31" i="86"/>
  <c r="K31" i="86" s="1"/>
  <c r="I31" i="86" s="1"/>
  <c r="F31" i="86" s="1"/>
  <c r="C31" i="86" s="1"/>
  <c r="D31" i="86" s="1"/>
  <c r="J32" i="86"/>
  <c r="K32" i="86" s="1"/>
  <c r="I32" i="86" s="1"/>
  <c r="F32" i="86" s="1"/>
  <c r="C32" i="86" s="1"/>
  <c r="D32" i="86" s="1"/>
  <c r="J33" i="86"/>
  <c r="K33" i="86" s="1"/>
  <c r="I33" i="86" s="1"/>
  <c r="F33" i="86" s="1"/>
  <c r="C33" i="86" s="1"/>
  <c r="D33" i="86" s="1"/>
  <c r="J34" i="86"/>
  <c r="J35" i="86"/>
  <c r="K35" i="86" s="1"/>
  <c r="I35" i="86" s="1"/>
  <c r="F35" i="86" s="1"/>
  <c r="C35" i="86" s="1"/>
  <c r="D35" i="86" s="1"/>
  <c r="J36" i="86"/>
  <c r="K36" i="86" s="1"/>
  <c r="J37" i="86"/>
  <c r="K37" i="86" s="1"/>
  <c r="I37" i="86" s="1"/>
  <c r="F37" i="86" s="1"/>
  <c r="C37" i="86" s="1"/>
  <c r="D37" i="86" s="1"/>
  <c r="J38" i="86"/>
  <c r="K38" i="86" s="1"/>
  <c r="J39" i="86"/>
  <c r="K39" i="86" s="1"/>
  <c r="I39" i="86" s="1"/>
  <c r="F39" i="86" s="1"/>
  <c r="C39" i="86" s="1"/>
  <c r="D39" i="86" s="1"/>
  <c r="L46" i="86"/>
  <c r="V8" i="86" l="1"/>
  <c r="F8" i="86"/>
  <c r="C8" i="86" s="1"/>
  <c r="D8" i="86" s="1"/>
  <c r="I36" i="86"/>
  <c r="F36" i="86" s="1"/>
  <c r="C36" i="86" s="1"/>
  <c r="D36" i="86" s="1"/>
  <c r="K29" i="86"/>
  <c r="I29" i="86" s="1"/>
  <c r="F29" i="86" s="1"/>
  <c r="C29" i="86" s="1"/>
  <c r="D29" i="86" s="1"/>
  <c r="K34" i="86"/>
  <c r="I34" i="86" s="1"/>
  <c r="F34" i="86" s="1"/>
  <c r="C34" i="86" s="1"/>
  <c r="D34" i="86" s="1"/>
  <c r="H27" i="86"/>
  <c r="F27" i="86" s="1"/>
  <c r="C27" i="86" s="1"/>
  <c r="D27" i="86" s="1"/>
  <c r="I38" i="86"/>
  <c r="F38" i="86" s="1"/>
  <c r="C38" i="86" s="1"/>
  <c r="D38" i="86" s="1"/>
  <c r="DZ190" i="89"/>
  <c r="EA190" i="89" s="1"/>
  <c r="DZ191" i="89"/>
  <c r="EA191" i="89" s="1"/>
  <c r="DZ192" i="89"/>
  <c r="EA192" i="89" s="1"/>
  <c r="DZ193" i="89"/>
  <c r="EA193" i="89" s="1"/>
  <c r="DZ194" i="89"/>
  <c r="EA194" i="89" s="1"/>
  <c r="DZ195" i="89"/>
  <c r="DZ197" i="89"/>
  <c r="EA197" i="89" s="1"/>
  <c r="DZ198" i="89"/>
  <c r="EA198" i="89" s="1"/>
  <c r="DZ200" i="89"/>
  <c r="EA200" i="89" s="1"/>
  <c r="DZ202" i="89"/>
  <c r="EA202" i="89" s="1"/>
  <c r="DZ215" i="89"/>
  <c r="EA215" i="89" s="1"/>
  <c r="DZ203" i="89"/>
  <c r="EA203" i="89" s="1"/>
  <c r="DZ205" i="89"/>
  <c r="EA205" i="89" s="1"/>
  <c r="DZ206" i="89"/>
  <c r="EA206" i="89" s="1"/>
  <c r="DZ201" i="89"/>
  <c r="EA201" i="89" s="1"/>
  <c r="DZ209" i="89"/>
  <c r="EA209" i="89" s="1"/>
  <c r="DZ216" i="89"/>
  <c r="EA216" i="89" s="1"/>
  <c r="DZ213" i="89"/>
  <c r="EA213" i="89" s="1"/>
  <c r="DZ204" i="89"/>
  <c r="EA204" i="89" s="1"/>
  <c r="DZ217" i="89"/>
  <c r="EA217" i="89" s="1"/>
  <c r="DZ218" i="89"/>
  <c r="EA218" i="89" s="1"/>
  <c r="DZ219" i="89"/>
  <c r="EA219" i="89" s="1"/>
  <c r="DZ220" i="89"/>
  <c r="EA220" i="89" s="1"/>
  <c r="DZ221" i="89"/>
  <c r="EA221" i="89" s="1"/>
  <c r="DZ222" i="89"/>
  <c r="EA222" i="89" s="1"/>
  <c r="DZ223" i="89"/>
  <c r="EA223" i="89" s="1"/>
  <c r="DZ224" i="89"/>
  <c r="EA224" i="89" s="1"/>
  <c r="DZ225" i="89"/>
  <c r="EA225" i="89" s="1"/>
  <c r="DZ226" i="89"/>
  <c r="EA226" i="89" s="1"/>
  <c r="DZ227" i="89"/>
  <c r="EA227" i="89" s="1"/>
  <c r="DZ228" i="89"/>
  <c r="EA228" i="89" s="1"/>
  <c r="DZ229" i="89"/>
  <c r="EA229" i="89" s="1"/>
  <c r="DZ230" i="89"/>
  <c r="EA230" i="89" s="1"/>
  <c r="DZ231" i="89"/>
  <c r="EA231" i="89" s="1"/>
  <c r="DZ189" i="89"/>
  <c r="EA189" i="89" s="1"/>
  <c r="DZ145" i="89"/>
  <c r="EA145" i="89" s="1"/>
  <c r="DZ146" i="89"/>
  <c r="EA146" i="89" s="1"/>
  <c r="DZ147" i="89"/>
  <c r="EA147" i="89" s="1"/>
  <c r="DZ153" i="89"/>
  <c r="EA153" i="89" s="1"/>
  <c r="DZ150" i="89"/>
  <c r="EA150" i="89" s="1"/>
  <c r="DZ152" i="89"/>
  <c r="EA152" i="89" s="1"/>
  <c r="DZ154" i="89"/>
  <c r="EA154" i="89" s="1"/>
  <c r="DZ155" i="89"/>
  <c r="EA155" i="89" s="1"/>
  <c r="DZ149" i="89"/>
  <c r="EA149" i="89" s="1"/>
  <c r="DZ148" i="89"/>
  <c r="EA148" i="89" s="1"/>
  <c r="DZ158" i="89"/>
  <c r="EA158" i="89" s="1"/>
  <c r="DZ159" i="89"/>
  <c r="EA159" i="89" s="1"/>
  <c r="DZ156" i="89"/>
  <c r="EA156" i="89" s="1"/>
  <c r="DZ166" i="89"/>
  <c r="EA166" i="89" s="1"/>
  <c r="DZ160" i="89"/>
  <c r="EA160" i="89" s="1"/>
  <c r="DZ165" i="89"/>
  <c r="EA165" i="89" s="1"/>
  <c r="DZ161" i="89"/>
  <c r="EA161" i="89" s="1"/>
  <c r="DZ162" i="89"/>
  <c r="EA162" i="89" s="1"/>
  <c r="DZ157" i="89"/>
  <c r="EA157" i="89" s="1"/>
  <c r="DZ167" i="89"/>
  <c r="EA167" i="89" s="1"/>
  <c r="DZ168" i="89"/>
  <c r="EA168" i="89" s="1"/>
  <c r="DZ170" i="89"/>
  <c r="EA170" i="89" s="1"/>
  <c r="DZ171" i="89"/>
  <c r="EA171" i="89" s="1"/>
  <c r="DZ172" i="89"/>
  <c r="EA172" i="89" s="1"/>
  <c r="DZ169" i="89"/>
  <c r="EA169" i="89" s="1"/>
  <c r="DZ173" i="89"/>
  <c r="EA173" i="89" s="1"/>
  <c r="DZ174" i="89"/>
  <c r="EA174" i="89" s="1"/>
  <c r="DZ175" i="89"/>
  <c r="EA175" i="89" s="1"/>
  <c r="DZ176" i="89"/>
  <c r="EA176" i="89" s="1"/>
  <c r="DZ179" i="89"/>
  <c r="EA179" i="89" s="1"/>
  <c r="DZ178" i="89"/>
  <c r="EA178" i="89" s="1"/>
  <c r="DZ177" i="89"/>
  <c r="EA177" i="89" s="1"/>
  <c r="DZ180" i="89"/>
  <c r="EA180" i="89" s="1"/>
  <c r="DZ181" i="89"/>
  <c r="EA181" i="89" s="1"/>
  <c r="DZ144" i="89"/>
  <c r="EA144" i="89" s="1"/>
  <c r="EL371" i="89"/>
  <c r="EM371" i="89" s="1"/>
  <c r="EL366" i="89"/>
  <c r="EM366" i="89" s="1"/>
  <c r="EL367" i="89"/>
  <c r="EM367" i="89" s="1"/>
  <c r="EL370" i="89"/>
  <c r="EM370" i="89" s="1"/>
  <c r="EL363" i="89"/>
  <c r="EM363" i="89" s="1"/>
  <c r="EL362" i="89"/>
  <c r="EM362" i="89" s="1"/>
  <c r="EL364" i="89"/>
  <c r="EM364" i="89" s="1"/>
  <c r="EL361" i="89"/>
  <c r="EM361" i="89" s="1"/>
  <c r="EL360" i="89"/>
  <c r="EM360" i="89" s="1"/>
  <c r="EL359" i="89"/>
  <c r="EM359" i="89" s="1"/>
  <c r="EL358" i="89"/>
  <c r="EM358" i="89" s="1"/>
  <c r="EL357" i="89"/>
  <c r="EM357" i="89" s="1"/>
  <c r="EL356" i="89"/>
  <c r="EM356" i="89" s="1"/>
  <c r="EL355" i="89"/>
  <c r="EM355" i="89" s="1"/>
  <c r="EL354" i="89"/>
  <c r="EM354" i="89" s="1"/>
  <c r="EL353" i="89"/>
  <c r="EM353" i="89" s="1"/>
  <c r="EL352" i="89"/>
  <c r="EM352" i="89" s="1"/>
  <c r="EL351" i="89"/>
  <c r="EM351" i="89" s="1"/>
  <c r="EL350" i="89"/>
  <c r="EM350" i="89" s="1"/>
  <c r="EL349" i="89"/>
  <c r="EM349" i="89" s="1"/>
  <c r="EL348" i="89"/>
  <c r="EM348" i="89" s="1"/>
  <c r="EL347" i="89"/>
  <c r="EM347" i="89" s="1"/>
  <c r="EL346" i="89"/>
  <c r="EM346" i="89" s="1"/>
  <c r="EL345" i="89"/>
  <c r="EM345" i="89" s="1"/>
  <c r="EL344" i="89"/>
  <c r="EM344" i="89" s="1"/>
  <c r="EL343" i="89"/>
  <c r="EM343" i="89" s="1"/>
  <c r="EL342" i="89"/>
  <c r="EM342" i="89" s="1"/>
  <c r="EL340" i="89"/>
  <c r="EM340" i="89" s="1"/>
  <c r="EL339" i="89"/>
  <c r="EM339" i="89" s="1"/>
  <c r="EL338" i="89"/>
  <c r="EM338" i="89" s="1"/>
  <c r="EL336" i="89"/>
  <c r="EM336" i="89" s="1"/>
  <c r="EL335" i="89"/>
  <c r="EM335" i="89" s="1"/>
  <c r="EL334" i="89"/>
  <c r="EM334" i="89" s="1"/>
  <c r="EL333" i="89"/>
  <c r="EM333" i="89" s="1"/>
  <c r="EL332" i="89"/>
  <c r="EM332" i="89" s="1"/>
  <c r="EL331" i="89"/>
  <c r="EM331" i="89" s="1"/>
  <c r="EL330" i="89"/>
  <c r="EL320" i="89"/>
  <c r="EM320" i="89" s="1"/>
  <c r="EL316" i="89"/>
  <c r="EM316" i="89" s="1"/>
  <c r="EL315" i="89"/>
  <c r="EM315" i="89" s="1"/>
  <c r="EL313" i="89"/>
  <c r="EM313" i="89" s="1"/>
  <c r="EL312" i="89"/>
  <c r="EM312" i="89" s="1"/>
  <c r="EL311" i="89"/>
  <c r="EM311" i="89" s="1"/>
  <c r="EL310" i="89"/>
  <c r="EM310" i="89" s="1"/>
  <c r="EL309" i="89"/>
  <c r="EM309" i="89" s="1"/>
  <c r="EL308" i="89"/>
  <c r="EM308" i="89" s="1"/>
  <c r="EL307" i="89"/>
  <c r="EM307" i="89" s="1"/>
  <c r="EL306" i="89"/>
  <c r="EM306" i="89" s="1"/>
  <c r="EL305" i="89"/>
  <c r="EM305" i="89" s="1"/>
  <c r="EL304" i="89"/>
  <c r="EM304" i="89" s="1"/>
  <c r="EL303" i="89"/>
  <c r="EM303" i="89" s="1"/>
  <c r="EL302" i="89"/>
  <c r="EM302" i="89" s="1"/>
  <c r="EL301" i="89"/>
  <c r="EM301" i="89" s="1"/>
  <c r="EL293" i="89"/>
  <c r="EM293" i="89" s="1"/>
  <c r="EL300" i="89"/>
  <c r="EM300" i="89" s="1"/>
  <c r="EL299" i="89"/>
  <c r="EM299" i="89" s="1"/>
  <c r="EL298" i="89"/>
  <c r="EM298" i="89" s="1"/>
  <c r="EL297" i="89"/>
  <c r="EM297" i="89" s="1"/>
  <c r="EL296" i="89"/>
  <c r="EM296" i="89" s="1"/>
  <c r="EL295" i="89"/>
  <c r="EM295" i="89" s="1"/>
  <c r="EL294" i="89"/>
  <c r="EM294" i="89" s="1"/>
  <c r="EL292" i="89"/>
  <c r="EM292" i="89" s="1"/>
  <c r="EL291" i="89"/>
  <c r="EM291" i="89" s="1"/>
  <c r="EL290" i="89"/>
  <c r="EM290" i="89" s="1"/>
  <c r="EL289" i="89"/>
  <c r="EM289" i="89" s="1"/>
  <c r="EL288" i="89"/>
  <c r="EM288" i="89" s="1"/>
  <c r="EL286" i="89"/>
  <c r="EM286" i="89" s="1"/>
  <c r="EL285" i="89"/>
  <c r="EM285" i="89" s="1"/>
  <c r="EL284" i="89"/>
  <c r="EM284" i="89" s="1"/>
  <c r="EL283" i="89"/>
  <c r="EM283" i="89" s="1"/>
  <c r="EL282" i="89"/>
  <c r="EM282" i="89" s="1"/>
  <c r="EL281" i="89"/>
  <c r="EM281" i="89" s="1"/>
  <c r="EL270" i="89"/>
  <c r="EM270" i="89" s="1"/>
  <c r="EL268" i="89"/>
  <c r="EM268" i="89" s="1"/>
  <c r="EL269" i="89"/>
  <c r="EM269" i="89" s="1"/>
  <c r="EL266" i="89"/>
  <c r="EM266" i="89" s="1"/>
  <c r="EL265" i="89"/>
  <c r="EM265" i="89" s="1"/>
  <c r="EL264" i="89"/>
  <c r="EM264" i="89" s="1"/>
  <c r="EL263" i="89"/>
  <c r="EM263" i="89" s="1"/>
  <c r="EL262" i="89"/>
  <c r="EM262" i="89" s="1"/>
  <c r="EL261" i="89"/>
  <c r="EM261" i="89" s="1"/>
  <c r="EL260" i="89"/>
  <c r="EM260" i="89" s="1"/>
  <c r="EL259" i="89"/>
  <c r="EM259" i="89" s="1"/>
  <c r="EL258" i="89"/>
  <c r="EM258" i="89" s="1"/>
  <c r="EL257" i="89"/>
  <c r="EM257" i="89" s="1"/>
  <c r="EL256" i="89"/>
  <c r="EM256" i="89" s="1"/>
  <c r="EL255" i="89"/>
  <c r="EM255" i="89" s="1"/>
  <c r="EL249" i="89"/>
  <c r="EM249" i="89" s="1"/>
  <c r="EL254" i="89"/>
  <c r="EM254" i="89" s="1"/>
  <c r="EL253" i="89"/>
  <c r="EM253" i="89" s="1"/>
  <c r="EL252" i="89"/>
  <c r="EM252" i="89" s="1"/>
  <c r="EL251" i="89"/>
  <c r="EM251" i="89" s="1"/>
  <c r="EL250" i="89"/>
  <c r="EM250" i="89" s="1"/>
  <c r="EL248" i="89"/>
  <c r="EM248" i="89" s="1"/>
  <c r="EL247" i="89"/>
  <c r="EM247" i="89" s="1"/>
  <c r="EL244" i="89"/>
  <c r="EM244" i="89" s="1"/>
  <c r="EL246" i="89"/>
  <c r="EM246" i="89" s="1"/>
  <c r="EL245" i="89"/>
  <c r="EM245" i="89" s="1"/>
  <c r="EL243" i="89"/>
  <c r="EM243" i="89" s="1"/>
  <c r="EL242" i="89"/>
  <c r="EM242" i="89" s="1"/>
  <c r="EL241" i="89"/>
  <c r="EM241" i="89" s="1"/>
  <c r="EL240" i="89"/>
  <c r="EM240" i="89" s="1"/>
  <c r="EL239" i="89"/>
  <c r="EL412" i="89"/>
  <c r="EM412" i="89" s="1"/>
  <c r="EL411" i="89"/>
  <c r="EM411" i="89" s="1"/>
  <c r="EL410" i="89"/>
  <c r="EM410" i="89" s="1"/>
  <c r="EL409" i="89"/>
  <c r="EM409" i="89" s="1"/>
  <c r="EL408" i="89"/>
  <c r="EM408" i="89" s="1"/>
  <c r="EL407" i="89"/>
  <c r="EM407" i="89" s="1"/>
  <c r="EL406" i="89"/>
  <c r="EM406" i="89" s="1"/>
  <c r="EL405" i="89"/>
  <c r="EM405" i="89" s="1"/>
  <c r="EL404" i="89"/>
  <c r="EM404" i="89" s="1"/>
  <c r="EL403" i="89"/>
  <c r="EM403" i="89" s="1"/>
  <c r="EL402" i="89"/>
  <c r="EM402" i="89" s="1"/>
  <c r="EL401" i="89"/>
  <c r="EM401" i="89" s="1"/>
  <c r="EL400" i="89"/>
  <c r="EM400" i="89" s="1"/>
  <c r="EL399" i="89"/>
  <c r="EM399" i="89" s="1"/>
  <c r="EL398" i="89"/>
  <c r="EM398" i="89" s="1"/>
  <c r="EL397" i="89"/>
  <c r="EM397" i="89" s="1"/>
  <c r="EL396" i="89"/>
  <c r="EM396" i="89" s="1"/>
  <c r="EL395" i="89"/>
  <c r="EM395" i="89" s="1"/>
  <c r="EL394" i="89"/>
  <c r="EM394" i="89" s="1"/>
  <c r="EL393" i="89"/>
  <c r="EM393" i="89" s="1"/>
  <c r="EL392" i="89"/>
  <c r="EM392" i="89" s="1"/>
  <c r="EL391" i="89"/>
  <c r="EM391" i="89" s="1"/>
  <c r="EL390" i="89"/>
  <c r="EM390" i="89" s="1"/>
  <c r="EL389" i="89"/>
  <c r="EM389" i="89" s="1"/>
  <c r="EL388" i="89"/>
  <c r="EM388" i="89" s="1"/>
  <c r="EL387" i="89"/>
  <c r="EM387" i="89" s="1"/>
  <c r="EL386" i="89"/>
  <c r="EM386" i="89" s="1"/>
  <c r="EL385" i="89"/>
  <c r="EM385" i="89" s="1"/>
  <c r="EL384" i="89"/>
  <c r="EM384" i="89" s="1"/>
  <c r="EL383" i="89"/>
  <c r="EM383" i="89" s="1"/>
  <c r="EL381" i="89"/>
  <c r="DY455" i="89"/>
  <c r="DX455" i="89"/>
  <c r="EA454" i="89"/>
  <c r="DZ454" i="89"/>
  <c r="EA453" i="89"/>
  <c r="DZ453" i="89"/>
  <c r="EA452" i="89"/>
  <c r="EA451" i="89"/>
  <c r="EA450" i="89"/>
  <c r="EA449" i="89"/>
  <c r="EA448" i="89"/>
  <c r="EA447" i="89"/>
  <c r="EA446" i="89"/>
  <c r="EA445" i="89"/>
  <c r="EA444" i="89"/>
  <c r="EA443" i="89"/>
  <c r="EA442" i="89"/>
  <c r="EA441" i="89"/>
  <c r="EA440" i="89"/>
  <c r="EA439" i="89"/>
  <c r="EA438" i="89"/>
  <c r="EA437" i="89"/>
  <c r="EA436" i="89"/>
  <c r="EA435" i="89"/>
  <c r="EA434" i="89"/>
  <c r="EA433" i="89"/>
  <c r="EA432" i="89"/>
  <c r="EA431" i="89"/>
  <c r="EA430" i="89"/>
  <c r="EA429" i="89"/>
  <c r="EA428" i="89"/>
  <c r="EA427" i="89"/>
  <c r="EA426" i="89"/>
  <c r="EA425" i="89"/>
  <c r="EA424" i="89"/>
  <c r="EA423" i="89"/>
  <c r="EA422" i="89"/>
  <c r="DY421" i="89"/>
  <c r="DY463" i="89" s="1"/>
  <c r="DX421" i="89"/>
  <c r="DX463" i="89" s="1"/>
  <c r="DY415" i="89"/>
  <c r="DX415" i="89"/>
  <c r="DZ414" i="89"/>
  <c r="EA414" i="89" s="1"/>
  <c r="DZ413" i="89"/>
  <c r="EA413" i="89" s="1"/>
  <c r="DY380" i="89"/>
  <c r="DX380" i="89"/>
  <c r="DX374" i="89"/>
  <c r="DZ373" i="89"/>
  <c r="EA373" i="89" s="1"/>
  <c r="DY373" i="89"/>
  <c r="DZ372" i="89"/>
  <c r="EA372" i="89" s="1"/>
  <c r="DY372" i="89"/>
  <c r="DY371" i="89"/>
  <c r="DY366" i="89"/>
  <c r="DY367" i="89"/>
  <c r="DY370" i="89"/>
  <c r="DY363" i="89"/>
  <c r="DY362" i="89"/>
  <c r="DY364" i="89"/>
  <c r="DY361" i="89"/>
  <c r="DY360" i="89"/>
  <c r="DY359" i="89"/>
  <c r="DY358" i="89"/>
  <c r="DY357" i="89"/>
  <c r="DY356" i="89"/>
  <c r="DY355" i="89"/>
  <c r="DY354" i="89"/>
  <c r="DY353" i="89"/>
  <c r="DY352" i="89"/>
  <c r="DY351" i="89"/>
  <c r="DY350" i="89"/>
  <c r="DY349" i="89"/>
  <c r="DY348" i="89"/>
  <c r="DY347" i="89"/>
  <c r="DY346" i="89"/>
  <c r="DY345" i="89"/>
  <c r="DY344" i="89"/>
  <c r="DY343" i="89"/>
  <c r="DY342" i="89"/>
  <c r="DY340" i="89"/>
  <c r="DY339" i="89"/>
  <c r="DY338" i="89"/>
  <c r="DY336" i="89"/>
  <c r="DY335" i="89"/>
  <c r="DY334" i="89"/>
  <c r="DY333" i="89"/>
  <c r="DY332" i="89"/>
  <c r="DY331" i="89"/>
  <c r="DY330" i="89"/>
  <c r="DY329" i="89"/>
  <c r="DX329" i="89"/>
  <c r="DX323" i="89"/>
  <c r="DZ322" i="89"/>
  <c r="EA322" i="89" s="1"/>
  <c r="DY322" i="89"/>
  <c r="DZ321" i="89"/>
  <c r="EA321" i="89" s="1"/>
  <c r="DY321" i="89"/>
  <c r="DY320" i="89"/>
  <c r="DY316" i="89"/>
  <c r="DY315" i="89"/>
  <c r="DY313" i="89"/>
  <c r="DY312" i="89"/>
  <c r="DY311" i="89"/>
  <c r="DY310" i="89"/>
  <c r="DY309" i="89"/>
  <c r="DY308" i="89"/>
  <c r="DY307" i="89"/>
  <c r="DY306" i="89"/>
  <c r="DY305" i="89"/>
  <c r="DY304" i="89"/>
  <c r="DY303" i="89"/>
  <c r="DY302" i="89"/>
  <c r="DY301" i="89"/>
  <c r="DY293" i="89"/>
  <c r="DY300" i="89"/>
  <c r="DY299" i="89"/>
  <c r="DY298" i="89"/>
  <c r="DY297" i="89"/>
  <c r="DY296" i="89"/>
  <c r="DY295" i="89"/>
  <c r="DY294" i="89"/>
  <c r="DY292" i="89"/>
  <c r="DY291" i="89"/>
  <c r="DY290" i="89"/>
  <c r="DY289" i="89"/>
  <c r="DY288" i="89"/>
  <c r="DY286" i="89"/>
  <c r="DY285" i="89"/>
  <c r="DY284" i="89"/>
  <c r="DY283" i="89"/>
  <c r="DY282" i="89"/>
  <c r="DY281" i="89"/>
  <c r="DY280" i="89"/>
  <c r="DY279" i="89"/>
  <c r="DX279" i="89"/>
  <c r="DX273" i="89"/>
  <c r="DZ272" i="89"/>
  <c r="EA272" i="89" s="1"/>
  <c r="DY272" i="89"/>
  <c r="DZ271" i="89"/>
  <c r="EA271" i="89" s="1"/>
  <c r="DY271" i="89"/>
  <c r="DY270" i="89"/>
  <c r="DY268" i="89"/>
  <c r="DY269" i="89"/>
  <c r="DY266" i="89"/>
  <c r="DY265" i="89"/>
  <c r="DY264" i="89"/>
  <c r="DY263" i="89"/>
  <c r="DY262" i="89"/>
  <c r="DY261" i="89"/>
  <c r="DY260" i="89"/>
  <c r="DY259" i="89"/>
  <c r="DY258" i="89"/>
  <c r="DY257" i="89"/>
  <c r="DY256" i="89"/>
  <c r="DY255" i="89"/>
  <c r="DY249" i="89"/>
  <c r="DY254" i="89"/>
  <c r="DY253" i="89"/>
  <c r="DY252" i="89"/>
  <c r="DY251" i="89"/>
  <c r="DY250" i="89"/>
  <c r="DY248" i="89"/>
  <c r="DY247" i="89"/>
  <c r="DY244" i="89"/>
  <c r="DY246" i="89"/>
  <c r="DY245" i="89"/>
  <c r="DY243" i="89"/>
  <c r="DY242" i="89"/>
  <c r="DY241" i="89"/>
  <c r="DY240" i="89"/>
  <c r="DY239" i="89"/>
  <c r="DY238" i="89"/>
  <c r="DX238" i="89"/>
  <c r="DY232" i="89"/>
  <c r="DX232" i="89"/>
  <c r="DY188" i="89"/>
  <c r="DX188" i="89"/>
  <c r="DY182" i="89"/>
  <c r="DX182" i="89"/>
  <c r="DY143" i="89"/>
  <c r="DX143" i="89"/>
  <c r="EA137" i="89"/>
  <c r="DZ137" i="89"/>
  <c r="DY137" i="89"/>
  <c r="DX137" i="89"/>
  <c r="EC421" i="89"/>
  <c r="EB421" i="89"/>
  <c r="EC380" i="89"/>
  <c r="EB380" i="89"/>
  <c r="EC329" i="89"/>
  <c r="EB329" i="89"/>
  <c r="EC279" i="89"/>
  <c r="EB279" i="89"/>
  <c r="EC238" i="89"/>
  <c r="EB238" i="89"/>
  <c r="EC188" i="89"/>
  <c r="EB188" i="89"/>
  <c r="EC143" i="89"/>
  <c r="EB143" i="89"/>
  <c r="EC455" i="89"/>
  <c r="EB455" i="89"/>
  <c r="EE454" i="89"/>
  <c r="ED454" i="89"/>
  <c r="EE453" i="89"/>
  <c r="ED453" i="89"/>
  <c r="EE452" i="89"/>
  <c r="ED452" i="89"/>
  <c r="EE451" i="89"/>
  <c r="ED451" i="89"/>
  <c r="EE450" i="89"/>
  <c r="ED450" i="89"/>
  <c r="EE449" i="89"/>
  <c r="ED449" i="89"/>
  <c r="EE448" i="89"/>
  <c r="ED448" i="89"/>
  <c r="EE447" i="89"/>
  <c r="ED447" i="89"/>
  <c r="EE446" i="89"/>
  <c r="ED446" i="89"/>
  <c r="EE445" i="89"/>
  <c r="ED445" i="89"/>
  <c r="EE444" i="89"/>
  <c r="ED444" i="89"/>
  <c r="EE443" i="89"/>
  <c r="ED443" i="89"/>
  <c r="EE442" i="89"/>
  <c r="ED442" i="89"/>
  <c r="EE441" i="89"/>
  <c r="ED441" i="89"/>
  <c r="EE440" i="89"/>
  <c r="ED440" i="89"/>
  <c r="EE439" i="89"/>
  <c r="ED439" i="89"/>
  <c r="EE438" i="89"/>
  <c r="ED438" i="89"/>
  <c r="EE437" i="89"/>
  <c r="ED437" i="89"/>
  <c r="EE436" i="89"/>
  <c r="ED436" i="89"/>
  <c r="EE435" i="89"/>
  <c r="ED435" i="89"/>
  <c r="EE434" i="89"/>
  <c r="ED434" i="89"/>
  <c r="EE433" i="89"/>
  <c r="ED433" i="89"/>
  <c r="EE432" i="89"/>
  <c r="ED432" i="89"/>
  <c r="EE431" i="89"/>
  <c r="ED431" i="89"/>
  <c r="EE430" i="89"/>
  <c r="ED430" i="89"/>
  <c r="EE429" i="89"/>
  <c r="ED429" i="89"/>
  <c r="EE428" i="89"/>
  <c r="ED428" i="89"/>
  <c r="EE427" i="89"/>
  <c r="ED427" i="89"/>
  <c r="EE426" i="89"/>
  <c r="ED426" i="89"/>
  <c r="EE425" i="89"/>
  <c r="ED425" i="89"/>
  <c r="EE424" i="89"/>
  <c r="ED424" i="89"/>
  <c r="EE423" i="89"/>
  <c r="ED423" i="89"/>
  <c r="EE422" i="89"/>
  <c r="ED422" i="89"/>
  <c r="EC415" i="89"/>
  <c r="EB415" i="89"/>
  <c r="EB374" i="89"/>
  <c r="EC373" i="89"/>
  <c r="EB323" i="89"/>
  <c r="EB273" i="89"/>
  <c r="EB232" i="89"/>
  <c r="ED232" i="89"/>
  <c r="EC232" i="89"/>
  <c r="EB182" i="89"/>
  <c r="ED182" i="89"/>
  <c r="EC182" i="89"/>
  <c r="EB137" i="89"/>
  <c r="EC137" i="89"/>
  <c r="EE455" i="89" l="1"/>
  <c r="EM330" i="89"/>
  <c r="EM374" i="89" s="1"/>
  <c r="EL374" i="89"/>
  <c r="EL273" i="89"/>
  <c r="EL466" i="89" s="1"/>
  <c r="EM239" i="89"/>
  <c r="EM273" i="89" s="1"/>
  <c r="EM466" i="89" s="1"/>
  <c r="EC323" i="89"/>
  <c r="EL280" i="89"/>
  <c r="EM381" i="89"/>
  <c r="EL382" i="89"/>
  <c r="EM382" i="89" s="1"/>
  <c r="EA182" i="89"/>
  <c r="EC273" i="89"/>
  <c r="EA455" i="89"/>
  <c r="DY323" i="89"/>
  <c r="EC374" i="89"/>
  <c r="ED455" i="89"/>
  <c r="DY273" i="89"/>
  <c r="DY374" i="89"/>
  <c r="DX459" i="89"/>
  <c r="DZ182" i="89"/>
  <c r="DZ232" i="89"/>
  <c r="EA195" i="89"/>
  <c r="EA232" i="89" s="1"/>
  <c r="EC463" i="89"/>
  <c r="EB463" i="89"/>
  <c r="ED137" i="89"/>
  <c r="EB459" i="89"/>
  <c r="EE137" i="89"/>
  <c r="EE182" i="89"/>
  <c r="EE232" i="89"/>
  <c r="DU190" i="89"/>
  <c r="DV190" i="89" s="1"/>
  <c r="DU191" i="89"/>
  <c r="DV191" i="89" s="1"/>
  <c r="DU192" i="89"/>
  <c r="DV192" i="89" s="1"/>
  <c r="DU193" i="89"/>
  <c r="DV193" i="89" s="1"/>
  <c r="DU194" i="89"/>
  <c r="DV194" i="89" s="1"/>
  <c r="DU195" i="89"/>
  <c r="DV195" i="89" s="1"/>
  <c r="DU197" i="89"/>
  <c r="DV197" i="89" s="1"/>
  <c r="DU198" i="89"/>
  <c r="DV198" i="89" s="1"/>
  <c r="DU200" i="89"/>
  <c r="DV200" i="89" s="1"/>
  <c r="DU202" i="89"/>
  <c r="DV202" i="89" s="1"/>
  <c r="DU215" i="89"/>
  <c r="DV215" i="89" s="1"/>
  <c r="DU203" i="89"/>
  <c r="DV203" i="89" s="1"/>
  <c r="DU205" i="89"/>
  <c r="DV205" i="89" s="1"/>
  <c r="DU206" i="89"/>
  <c r="DV206" i="89" s="1"/>
  <c r="DU201" i="89"/>
  <c r="DV201" i="89" s="1"/>
  <c r="DU209" i="89"/>
  <c r="DV209" i="89" s="1"/>
  <c r="DU216" i="89"/>
  <c r="DV216" i="89" s="1"/>
  <c r="DU213" i="89"/>
  <c r="DV213" i="89" s="1"/>
  <c r="DU204" i="89"/>
  <c r="DV204" i="89" s="1"/>
  <c r="DU217" i="89"/>
  <c r="DV217" i="89" s="1"/>
  <c r="DU218" i="89"/>
  <c r="DV218" i="89" s="1"/>
  <c r="DU219" i="89"/>
  <c r="DV219" i="89" s="1"/>
  <c r="DU220" i="89"/>
  <c r="DV220" i="89" s="1"/>
  <c r="DU221" i="89"/>
  <c r="DV221" i="89" s="1"/>
  <c r="DU222" i="89"/>
  <c r="DV222" i="89" s="1"/>
  <c r="DU223" i="89"/>
  <c r="DV223" i="89" s="1"/>
  <c r="DU224" i="89"/>
  <c r="DV224" i="89" s="1"/>
  <c r="DU225" i="89"/>
  <c r="DV225" i="89" s="1"/>
  <c r="DU226" i="89"/>
  <c r="DV226" i="89" s="1"/>
  <c r="DU227" i="89"/>
  <c r="DV227" i="89" s="1"/>
  <c r="DU228" i="89"/>
  <c r="DV228" i="89" s="1"/>
  <c r="DU229" i="89"/>
  <c r="DV229" i="89" s="1"/>
  <c r="DU230" i="89"/>
  <c r="DV230" i="89" s="1"/>
  <c r="DU231" i="89"/>
  <c r="DV231" i="89" s="1"/>
  <c r="DU189" i="89"/>
  <c r="DV189" i="89" s="1"/>
  <c r="DT190" i="89"/>
  <c r="DT191" i="89"/>
  <c r="DT192" i="89"/>
  <c r="DT193" i="89"/>
  <c r="DT194" i="89"/>
  <c r="DT195" i="89"/>
  <c r="DT197" i="89"/>
  <c r="DT198" i="89"/>
  <c r="DT200" i="89"/>
  <c r="DT202" i="89"/>
  <c r="DT215" i="89"/>
  <c r="DT203" i="89"/>
  <c r="DT205" i="89"/>
  <c r="DT206" i="89"/>
  <c r="DT201" i="89"/>
  <c r="DT209" i="89"/>
  <c r="DT216" i="89"/>
  <c r="DT213" i="89"/>
  <c r="DT204" i="89"/>
  <c r="DT217" i="89"/>
  <c r="DT218" i="89"/>
  <c r="DT219" i="89"/>
  <c r="DT220" i="89"/>
  <c r="DT221" i="89"/>
  <c r="DT222" i="89"/>
  <c r="DT223" i="89"/>
  <c r="DT224" i="89"/>
  <c r="DT225" i="89"/>
  <c r="DT226" i="89"/>
  <c r="DT227" i="89"/>
  <c r="DT228" i="89"/>
  <c r="DT229" i="89"/>
  <c r="DT230" i="89"/>
  <c r="DT231" i="89"/>
  <c r="DT189" i="89"/>
  <c r="DT145" i="89"/>
  <c r="DT146" i="89"/>
  <c r="DT147" i="89"/>
  <c r="DT153" i="89"/>
  <c r="DT150" i="89"/>
  <c r="DT152" i="89"/>
  <c r="DT154" i="89"/>
  <c r="DT155" i="89"/>
  <c r="DT149" i="89"/>
  <c r="DT148" i="89"/>
  <c r="DT158" i="89"/>
  <c r="DT159" i="89"/>
  <c r="DT156" i="89"/>
  <c r="DT166" i="89"/>
  <c r="DT160" i="89"/>
  <c r="DT165" i="89"/>
  <c r="DT161" i="89"/>
  <c r="DT162" i="89"/>
  <c r="DT157" i="89"/>
  <c r="DT167" i="89"/>
  <c r="DT168" i="89"/>
  <c r="DT170" i="89"/>
  <c r="DT171" i="89"/>
  <c r="DT172" i="89"/>
  <c r="DT169" i="89"/>
  <c r="DT173" i="89"/>
  <c r="DT174" i="89"/>
  <c r="DT175" i="89"/>
  <c r="DT176" i="89"/>
  <c r="DT179" i="89"/>
  <c r="DT178" i="89"/>
  <c r="DT177" i="89"/>
  <c r="DT180" i="89"/>
  <c r="DT181" i="89"/>
  <c r="DT144" i="89"/>
  <c r="DT87" i="89"/>
  <c r="DT88" i="89"/>
  <c r="DT90" i="89"/>
  <c r="DT91" i="89"/>
  <c r="DT107" i="89"/>
  <c r="DT92" i="89"/>
  <c r="DT93" i="89"/>
  <c r="DT94" i="89"/>
  <c r="DT96" i="89"/>
  <c r="DT99" i="89"/>
  <c r="DT101" i="89"/>
  <c r="DT111" i="89"/>
  <c r="DT110" i="89"/>
  <c r="DT105" i="89"/>
  <c r="DT114" i="89"/>
  <c r="DT119" i="89"/>
  <c r="DT109" i="89"/>
  <c r="DT108" i="89"/>
  <c r="DT120" i="89"/>
  <c r="DT127" i="89"/>
  <c r="DT122" i="89"/>
  <c r="DT125" i="89"/>
  <c r="DT117" i="89"/>
  <c r="DT128" i="89"/>
  <c r="DT130" i="89"/>
  <c r="DT102" i="89"/>
  <c r="DT131" i="89"/>
  <c r="DT132" i="89"/>
  <c r="DT124" i="89"/>
  <c r="DT133" i="89"/>
  <c r="DT134" i="89"/>
  <c r="DT135" i="89"/>
  <c r="DT136" i="89"/>
  <c r="DT86" i="89"/>
  <c r="EL415" i="89" l="1"/>
  <c r="EL465" i="89" s="1"/>
  <c r="DY459" i="89"/>
  <c r="EC459" i="89"/>
  <c r="EM415" i="89"/>
  <c r="EM465" i="89" s="1"/>
  <c r="EL323" i="89"/>
  <c r="EL467" i="89" s="1"/>
  <c r="EM280" i="89"/>
  <c r="EM323" i="89" s="1"/>
  <c r="EM467" i="89" s="1"/>
  <c r="DV165" i="89"/>
  <c r="DT455" i="89"/>
  <c r="DS455" i="89"/>
  <c r="DV454" i="89"/>
  <c r="DU454" i="89"/>
  <c r="DV453" i="89"/>
  <c r="DU453" i="89"/>
  <c r="DU452" i="89"/>
  <c r="DU451" i="89"/>
  <c r="DU450" i="89"/>
  <c r="DU449" i="89"/>
  <c r="DU448" i="89"/>
  <c r="DU447" i="89"/>
  <c r="DU446" i="89"/>
  <c r="DU445" i="89"/>
  <c r="DU444" i="89"/>
  <c r="DU443" i="89"/>
  <c r="DU442" i="89"/>
  <c r="DU441" i="89"/>
  <c r="DU440" i="89"/>
  <c r="DU439" i="89"/>
  <c r="DU438" i="89"/>
  <c r="DU437" i="89"/>
  <c r="DU436" i="89"/>
  <c r="DU435" i="89"/>
  <c r="DU434" i="89"/>
  <c r="DU433" i="89"/>
  <c r="DU432" i="89"/>
  <c r="DU431" i="89"/>
  <c r="DU430" i="89"/>
  <c r="DU429" i="89"/>
  <c r="DU428" i="89"/>
  <c r="DU427" i="89"/>
  <c r="DU426" i="89"/>
  <c r="DU425" i="89"/>
  <c r="DU424" i="89"/>
  <c r="DU423" i="89"/>
  <c r="DU422" i="89"/>
  <c r="DT415" i="89"/>
  <c r="DS415" i="89"/>
  <c r="DU414" i="89"/>
  <c r="DV414" i="89" s="1"/>
  <c r="DU413" i="89"/>
  <c r="DV413" i="89" s="1"/>
  <c r="DU412" i="89"/>
  <c r="DU411" i="89"/>
  <c r="DU410" i="89"/>
  <c r="DU409" i="89"/>
  <c r="DU408" i="89"/>
  <c r="DU407" i="89"/>
  <c r="DU406" i="89"/>
  <c r="DU405" i="89"/>
  <c r="DU404" i="89"/>
  <c r="DU403" i="89"/>
  <c r="DU402" i="89"/>
  <c r="DU401" i="89"/>
  <c r="DU400" i="89"/>
  <c r="DU399" i="89"/>
  <c r="DU398" i="89"/>
  <c r="DU397" i="89"/>
  <c r="DU396" i="89"/>
  <c r="DU395" i="89"/>
  <c r="DU394" i="89"/>
  <c r="DU393" i="89"/>
  <c r="DU392" i="89"/>
  <c r="DU391" i="89"/>
  <c r="DU390" i="89"/>
  <c r="DU389" i="89"/>
  <c r="DU388" i="89"/>
  <c r="DU387" i="89"/>
  <c r="DU386" i="89"/>
  <c r="DU385" i="89"/>
  <c r="DU384" i="89"/>
  <c r="DU383" i="89"/>
  <c r="DU382" i="89"/>
  <c r="DU381" i="89"/>
  <c r="DS374" i="89"/>
  <c r="DU373" i="89"/>
  <c r="DV373" i="89" s="1"/>
  <c r="DT373" i="89"/>
  <c r="DU372" i="89"/>
  <c r="DV372" i="89" s="1"/>
  <c r="DT372" i="89"/>
  <c r="DU371" i="89"/>
  <c r="DU366" i="89"/>
  <c r="DU367" i="89"/>
  <c r="DU370" i="89"/>
  <c r="DU363" i="89"/>
  <c r="DU362" i="89"/>
  <c r="DU364" i="89"/>
  <c r="DU361" i="89"/>
  <c r="DU360" i="89"/>
  <c r="DU359" i="89"/>
  <c r="DU358" i="89"/>
  <c r="DU357" i="89"/>
  <c r="DU356" i="89"/>
  <c r="DU355" i="89"/>
  <c r="DU354" i="89"/>
  <c r="DU353" i="89"/>
  <c r="DU352" i="89"/>
  <c r="DU351" i="89"/>
  <c r="DU350" i="89"/>
  <c r="DU349" i="89"/>
  <c r="DU348" i="89"/>
  <c r="DU347" i="89"/>
  <c r="DU346" i="89"/>
  <c r="DU345" i="89"/>
  <c r="DU344" i="89"/>
  <c r="DU343" i="89"/>
  <c r="DU342" i="89"/>
  <c r="DU340" i="89"/>
  <c r="DU339" i="89"/>
  <c r="DU338" i="89"/>
  <c r="DU336" i="89"/>
  <c r="DU335" i="89"/>
  <c r="DU334" i="89"/>
  <c r="DU333" i="89"/>
  <c r="DU332" i="89"/>
  <c r="DU331" i="89"/>
  <c r="DU330" i="89"/>
  <c r="DS323" i="89"/>
  <c r="DU322" i="89"/>
  <c r="DV322" i="89" s="1"/>
  <c r="DT322" i="89"/>
  <c r="DU321" i="89"/>
  <c r="DV321" i="89" s="1"/>
  <c r="DT321" i="89"/>
  <c r="DU320" i="89"/>
  <c r="DU316" i="89"/>
  <c r="DU315" i="89"/>
  <c r="DU313" i="89"/>
  <c r="DU312" i="89"/>
  <c r="DU311" i="89"/>
  <c r="DU310" i="89"/>
  <c r="DU309" i="89"/>
  <c r="DU308" i="89"/>
  <c r="DU307" i="89"/>
  <c r="DU306" i="89"/>
  <c r="DU305" i="89"/>
  <c r="DU304" i="89"/>
  <c r="DU303" i="89"/>
  <c r="DU302" i="89"/>
  <c r="DU301" i="89"/>
  <c r="DU293" i="89"/>
  <c r="DU300" i="89"/>
  <c r="DU299" i="89"/>
  <c r="DU298" i="89"/>
  <c r="DU297" i="89"/>
  <c r="DU296" i="89"/>
  <c r="DU295" i="89"/>
  <c r="DU294" i="89"/>
  <c r="DU292" i="89"/>
  <c r="DU291" i="89"/>
  <c r="DU290" i="89"/>
  <c r="DU289" i="89"/>
  <c r="DU288" i="89"/>
  <c r="DU286" i="89"/>
  <c r="DU285" i="89"/>
  <c r="DU284" i="89"/>
  <c r="DU283" i="89"/>
  <c r="DU282" i="89"/>
  <c r="DU281" i="89"/>
  <c r="DU280" i="89"/>
  <c r="DS273" i="89"/>
  <c r="DU272" i="89"/>
  <c r="DV272" i="89" s="1"/>
  <c r="DT272" i="89"/>
  <c r="DU271" i="89"/>
  <c r="DV271" i="89" s="1"/>
  <c r="DT271" i="89"/>
  <c r="DU270" i="89"/>
  <c r="DU268" i="89"/>
  <c r="DU269" i="89"/>
  <c r="DU266" i="89"/>
  <c r="DU265" i="89"/>
  <c r="DU264" i="89"/>
  <c r="DU263" i="89"/>
  <c r="DU262" i="89"/>
  <c r="DU261" i="89"/>
  <c r="DU260" i="89"/>
  <c r="DU259" i="89"/>
  <c r="DU258" i="89"/>
  <c r="DU257" i="89"/>
  <c r="DU256" i="89"/>
  <c r="DU255" i="89"/>
  <c r="DU249" i="89"/>
  <c r="DU254" i="89"/>
  <c r="DU253" i="89"/>
  <c r="DU252" i="89"/>
  <c r="DU251" i="89"/>
  <c r="DU250" i="89"/>
  <c r="DU248" i="89"/>
  <c r="DU247" i="89"/>
  <c r="DU244" i="89"/>
  <c r="DU246" i="89"/>
  <c r="DU245" i="89"/>
  <c r="DU243" i="89"/>
  <c r="DU242" i="89"/>
  <c r="DU241" i="89"/>
  <c r="DU240" i="89"/>
  <c r="DU239" i="89"/>
  <c r="DS232" i="89"/>
  <c r="DS182" i="89"/>
  <c r="DU181" i="89"/>
  <c r="DV181" i="89" s="1"/>
  <c r="DU180" i="89"/>
  <c r="DV180" i="89" s="1"/>
  <c r="DU177" i="89"/>
  <c r="DV177" i="89" s="1"/>
  <c r="DU178" i="89"/>
  <c r="DV178" i="89" s="1"/>
  <c r="DU179" i="89"/>
  <c r="DV179" i="89" s="1"/>
  <c r="DU176" i="89"/>
  <c r="DV176" i="89" s="1"/>
  <c r="DU175" i="89"/>
  <c r="DV175" i="89" s="1"/>
  <c r="DU174" i="89"/>
  <c r="DV174" i="89" s="1"/>
  <c r="DU173" i="89"/>
  <c r="DV173" i="89" s="1"/>
  <c r="DU169" i="89"/>
  <c r="DV169" i="89" s="1"/>
  <c r="DU172" i="89"/>
  <c r="DV172" i="89" s="1"/>
  <c r="DU171" i="89"/>
  <c r="DV171" i="89" s="1"/>
  <c r="DU170" i="89"/>
  <c r="DV170" i="89" s="1"/>
  <c r="DU168" i="89"/>
  <c r="DV168" i="89" s="1"/>
  <c r="DU167" i="89"/>
  <c r="DV167" i="89" s="1"/>
  <c r="DU157" i="89"/>
  <c r="DV157" i="89" s="1"/>
  <c r="DU162" i="89"/>
  <c r="DV162" i="89" s="1"/>
  <c r="DU161" i="89"/>
  <c r="DV161" i="89" s="1"/>
  <c r="DU160" i="89"/>
  <c r="DV160" i="89" s="1"/>
  <c r="DU166" i="89"/>
  <c r="DV166" i="89" s="1"/>
  <c r="DU156" i="89"/>
  <c r="DV156" i="89" s="1"/>
  <c r="DU159" i="89"/>
  <c r="DV159" i="89" s="1"/>
  <c r="DU158" i="89"/>
  <c r="DV158" i="89" s="1"/>
  <c r="DU148" i="89"/>
  <c r="DV148" i="89" s="1"/>
  <c r="DU149" i="89"/>
  <c r="DV149" i="89" s="1"/>
  <c r="DU155" i="89"/>
  <c r="DV155" i="89" s="1"/>
  <c r="DU154" i="89"/>
  <c r="DV154" i="89" s="1"/>
  <c r="DU152" i="89"/>
  <c r="DV152" i="89" s="1"/>
  <c r="DU150" i="89"/>
  <c r="DV150" i="89" s="1"/>
  <c r="DU153" i="89"/>
  <c r="DV153" i="89" s="1"/>
  <c r="DU147" i="89"/>
  <c r="DV147" i="89" s="1"/>
  <c r="DU146" i="89"/>
  <c r="DV146" i="89" s="1"/>
  <c r="DU145" i="89"/>
  <c r="DV145" i="89" s="1"/>
  <c r="DU144" i="89"/>
  <c r="DV144" i="89" s="1"/>
  <c r="DT143" i="89"/>
  <c r="DT188" i="89" s="1"/>
  <c r="DT238" i="89" s="1"/>
  <c r="DT279" i="89" s="1"/>
  <c r="DT329" i="89" s="1"/>
  <c r="DT380" i="89" s="1"/>
  <c r="DT421" i="89" s="1"/>
  <c r="DT463" i="89" s="1"/>
  <c r="DS143" i="89"/>
  <c r="DS188" i="89" s="1"/>
  <c r="DS238" i="89" s="1"/>
  <c r="DS279" i="89" s="1"/>
  <c r="DS329" i="89" s="1"/>
  <c r="DS380" i="89" s="1"/>
  <c r="DS421" i="89" s="1"/>
  <c r="DS463" i="89" s="1"/>
  <c r="DS137" i="89"/>
  <c r="DU136" i="89"/>
  <c r="DV136" i="89" s="1"/>
  <c r="DU135" i="89"/>
  <c r="DV135" i="89" s="1"/>
  <c r="DU134" i="89"/>
  <c r="DV134" i="89" s="1"/>
  <c r="DU133" i="89"/>
  <c r="DV133" i="89" s="1"/>
  <c r="DU124" i="89"/>
  <c r="DV124" i="89" s="1"/>
  <c r="DU132" i="89"/>
  <c r="DV132" i="89" s="1"/>
  <c r="DU131" i="89"/>
  <c r="DV131" i="89" s="1"/>
  <c r="DU102" i="89"/>
  <c r="DV102" i="89" s="1"/>
  <c r="DU130" i="89"/>
  <c r="DV130" i="89" s="1"/>
  <c r="DU128" i="89"/>
  <c r="DV128" i="89" s="1"/>
  <c r="DU117" i="89"/>
  <c r="DV117" i="89" s="1"/>
  <c r="DU125" i="89"/>
  <c r="DV125" i="89" s="1"/>
  <c r="DU122" i="89"/>
  <c r="DV122" i="89" s="1"/>
  <c r="DU127" i="89"/>
  <c r="DV127" i="89" s="1"/>
  <c r="DU120" i="89"/>
  <c r="DV120" i="89" s="1"/>
  <c r="DU108" i="89"/>
  <c r="DV108" i="89" s="1"/>
  <c r="DU109" i="89"/>
  <c r="DV109" i="89" s="1"/>
  <c r="DU119" i="89"/>
  <c r="DV119" i="89" s="1"/>
  <c r="DU114" i="89"/>
  <c r="DV114" i="89" s="1"/>
  <c r="DU105" i="89"/>
  <c r="DV105" i="89" s="1"/>
  <c r="DU110" i="89"/>
  <c r="DV110" i="89" s="1"/>
  <c r="DU111" i="89"/>
  <c r="DV111" i="89" s="1"/>
  <c r="DU101" i="89"/>
  <c r="DV101" i="89" s="1"/>
  <c r="DU99" i="89"/>
  <c r="DV99" i="89" s="1"/>
  <c r="DU96" i="89"/>
  <c r="DV96" i="89" s="1"/>
  <c r="DU94" i="89"/>
  <c r="DV94" i="89" s="1"/>
  <c r="DU93" i="89"/>
  <c r="DV93" i="89" s="1"/>
  <c r="DU92" i="89"/>
  <c r="DV92" i="89" s="1"/>
  <c r="DU107" i="89"/>
  <c r="DV107" i="89" s="1"/>
  <c r="DU91" i="89"/>
  <c r="DV91" i="89" s="1"/>
  <c r="DU90" i="89"/>
  <c r="DV90" i="89" s="1"/>
  <c r="DU88" i="89"/>
  <c r="DV88" i="89" s="1"/>
  <c r="DU87" i="89"/>
  <c r="DV87" i="89" s="1"/>
  <c r="DU86" i="89"/>
  <c r="DV86" i="89" s="1"/>
  <c r="DP455" i="89"/>
  <c r="DO455" i="89"/>
  <c r="DR454" i="89"/>
  <c r="DQ454" i="89"/>
  <c r="DR453" i="89"/>
  <c r="DQ453" i="89"/>
  <c r="DQ452" i="89"/>
  <c r="DQ451" i="89"/>
  <c r="DQ450" i="89"/>
  <c r="DQ449" i="89"/>
  <c r="DQ448" i="89"/>
  <c r="DQ447" i="89"/>
  <c r="DQ446" i="89"/>
  <c r="DQ445" i="89"/>
  <c r="DQ444" i="89"/>
  <c r="DQ443" i="89"/>
  <c r="DQ442" i="89"/>
  <c r="DQ441" i="89"/>
  <c r="DQ440" i="89"/>
  <c r="DQ439" i="89"/>
  <c r="DQ438" i="89"/>
  <c r="DQ437" i="89"/>
  <c r="DQ436" i="89"/>
  <c r="DQ435" i="89"/>
  <c r="DQ434" i="89"/>
  <c r="DQ433" i="89"/>
  <c r="DQ432" i="89"/>
  <c r="DQ431" i="89"/>
  <c r="DQ430" i="89"/>
  <c r="DQ429" i="89"/>
  <c r="DQ428" i="89"/>
  <c r="DQ427" i="89"/>
  <c r="DQ426" i="89"/>
  <c r="DQ425" i="89"/>
  <c r="DQ424" i="89"/>
  <c r="DQ423" i="89"/>
  <c r="DQ422" i="89"/>
  <c r="DP415" i="89"/>
  <c r="DO415" i="89"/>
  <c r="DQ414" i="89"/>
  <c r="DR414" i="89" s="1"/>
  <c r="DQ413" i="89"/>
  <c r="DR413" i="89" s="1"/>
  <c r="DQ412" i="89"/>
  <c r="DQ411" i="89"/>
  <c r="DQ410" i="89"/>
  <c r="DQ409" i="89"/>
  <c r="DQ408" i="89"/>
  <c r="DQ407" i="89"/>
  <c r="DQ406" i="89"/>
  <c r="DQ405" i="89"/>
  <c r="DQ404" i="89"/>
  <c r="DQ403" i="89"/>
  <c r="DQ402" i="89"/>
  <c r="DQ401" i="89"/>
  <c r="DQ400" i="89"/>
  <c r="DQ399" i="89"/>
  <c r="DQ398" i="89"/>
  <c r="DQ397" i="89"/>
  <c r="DQ396" i="89"/>
  <c r="DQ395" i="89"/>
  <c r="DQ394" i="89"/>
  <c r="DQ393" i="89"/>
  <c r="DQ392" i="89"/>
  <c r="DQ391" i="89"/>
  <c r="DQ390" i="89"/>
  <c r="DQ389" i="89"/>
  <c r="DQ388" i="89"/>
  <c r="DQ387" i="89"/>
  <c r="DQ386" i="89"/>
  <c r="DQ385" i="89"/>
  <c r="DQ384" i="89"/>
  <c r="DQ383" i="89"/>
  <c r="DQ382" i="89"/>
  <c r="DQ381" i="89"/>
  <c r="DO374" i="89"/>
  <c r="DQ373" i="89"/>
  <c r="DR373" i="89" s="1"/>
  <c r="DP373" i="89"/>
  <c r="DQ372" i="89"/>
  <c r="DR372" i="89" s="1"/>
  <c r="DP372" i="89"/>
  <c r="DQ371" i="89"/>
  <c r="DQ366" i="89"/>
  <c r="DQ367" i="89"/>
  <c r="DQ370" i="89"/>
  <c r="DQ363" i="89"/>
  <c r="DQ362" i="89"/>
  <c r="DQ364" i="89"/>
  <c r="DQ361" i="89"/>
  <c r="DQ360" i="89"/>
  <c r="DQ359" i="89"/>
  <c r="DQ358" i="89"/>
  <c r="DQ357" i="89"/>
  <c r="DQ356" i="89"/>
  <c r="DQ355" i="89"/>
  <c r="DQ354" i="89"/>
  <c r="DQ353" i="89"/>
  <c r="DQ352" i="89"/>
  <c r="DQ351" i="89"/>
  <c r="DQ350" i="89"/>
  <c r="DQ349" i="89"/>
  <c r="DQ348" i="89"/>
  <c r="DQ347" i="89"/>
  <c r="DQ346" i="89"/>
  <c r="DQ345" i="89"/>
  <c r="DQ344" i="89"/>
  <c r="DQ343" i="89"/>
  <c r="DQ342" i="89"/>
  <c r="DQ340" i="89"/>
  <c r="DQ339" i="89"/>
  <c r="DQ338" i="89"/>
  <c r="DQ336" i="89"/>
  <c r="DQ335" i="89"/>
  <c r="DQ334" i="89"/>
  <c r="DQ333" i="89"/>
  <c r="DQ332" i="89"/>
  <c r="DQ331" i="89"/>
  <c r="DQ330" i="89"/>
  <c r="DO323" i="89"/>
  <c r="DQ322" i="89"/>
  <c r="DR322" i="89" s="1"/>
  <c r="DP322" i="89"/>
  <c r="DQ321" i="89"/>
  <c r="DR321" i="89" s="1"/>
  <c r="DP321" i="89"/>
  <c r="DQ320" i="89"/>
  <c r="DQ316" i="89"/>
  <c r="DQ315" i="89"/>
  <c r="DQ313" i="89"/>
  <c r="DQ312" i="89"/>
  <c r="DQ311" i="89"/>
  <c r="DQ310" i="89"/>
  <c r="DQ309" i="89"/>
  <c r="DQ308" i="89"/>
  <c r="DQ307" i="89"/>
  <c r="DQ306" i="89"/>
  <c r="DQ305" i="89"/>
  <c r="DQ304" i="89"/>
  <c r="DQ303" i="89"/>
  <c r="DQ302" i="89"/>
  <c r="DQ301" i="89"/>
  <c r="DQ293" i="89"/>
  <c r="DQ300" i="89"/>
  <c r="DQ299" i="89"/>
  <c r="DQ298" i="89"/>
  <c r="DQ297" i="89"/>
  <c r="DQ296" i="89"/>
  <c r="DQ295" i="89"/>
  <c r="DQ294" i="89"/>
  <c r="DQ292" i="89"/>
  <c r="DQ291" i="89"/>
  <c r="DQ290" i="89"/>
  <c r="DQ289" i="89"/>
  <c r="DQ288" i="89"/>
  <c r="DQ286" i="89"/>
  <c r="DQ285" i="89"/>
  <c r="DQ284" i="89"/>
  <c r="DQ283" i="89"/>
  <c r="DQ282" i="89"/>
  <c r="DQ281" i="89"/>
  <c r="DQ280" i="89"/>
  <c r="DO273" i="89"/>
  <c r="DQ272" i="89"/>
  <c r="DR272" i="89" s="1"/>
  <c r="DP272" i="89"/>
  <c r="DQ271" i="89"/>
  <c r="DR271" i="89" s="1"/>
  <c r="DP271" i="89"/>
  <c r="DQ270" i="89"/>
  <c r="DQ268" i="89"/>
  <c r="DQ269" i="89"/>
  <c r="DQ266" i="89"/>
  <c r="DQ265" i="89"/>
  <c r="DQ264" i="89"/>
  <c r="DQ263" i="89"/>
  <c r="DQ262" i="89"/>
  <c r="DQ261" i="89"/>
  <c r="DQ260" i="89"/>
  <c r="DQ259" i="89"/>
  <c r="DQ258" i="89"/>
  <c r="DQ257" i="89"/>
  <c r="DQ256" i="89"/>
  <c r="DQ255" i="89"/>
  <c r="DQ249" i="89"/>
  <c r="DQ254" i="89"/>
  <c r="DQ253" i="89"/>
  <c r="DQ252" i="89"/>
  <c r="DQ251" i="89"/>
  <c r="DQ250" i="89"/>
  <c r="DQ248" i="89"/>
  <c r="DQ247" i="89"/>
  <c r="DQ244" i="89"/>
  <c r="DQ246" i="89"/>
  <c r="DQ245" i="89"/>
  <c r="DQ243" i="89"/>
  <c r="DQ242" i="89"/>
  <c r="DQ241" i="89"/>
  <c r="DQ240" i="89"/>
  <c r="DQ239" i="89"/>
  <c r="DO232" i="89"/>
  <c r="DQ231" i="89"/>
  <c r="DR231" i="89" s="1"/>
  <c r="DP231" i="89"/>
  <c r="DQ230" i="89"/>
  <c r="DR230" i="89" s="1"/>
  <c r="DP230" i="89"/>
  <c r="DQ229" i="89"/>
  <c r="DQ228" i="89"/>
  <c r="DQ227" i="89"/>
  <c r="DQ226" i="89"/>
  <c r="DQ225" i="89"/>
  <c r="DQ224" i="89"/>
  <c r="DQ223" i="89"/>
  <c r="DQ222" i="89"/>
  <c r="DQ221" i="89"/>
  <c r="DQ220" i="89"/>
  <c r="DQ219" i="89"/>
  <c r="DQ218" i="89"/>
  <c r="DQ217" i="89"/>
  <c r="DQ204" i="89"/>
  <c r="DQ213" i="89"/>
  <c r="DQ216" i="89"/>
  <c r="DQ209" i="89"/>
  <c r="DQ201" i="89"/>
  <c r="DQ206" i="89"/>
  <c r="DQ205" i="89"/>
  <c r="DQ203" i="89"/>
  <c r="DQ215" i="89"/>
  <c r="DQ202" i="89"/>
  <c r="DQ200" i="89"/>
  <c r="DQ198" i="89"/>
  <c r="DQ197" i="89"/>
  <c r="DQ195" i="89"/>
  <c r="DQ194" i="89"/>
  <c r="DQ193" i="89"/>
  <c r="DQ192" i="89"/>
  <c r="DQ191" i="89"/>
  <c r="DQ190" i="89"/>
  <c r="DQ189" i="89"/>
  <c r="DO182" i="89"/>
  <c r="DQ181" i="89"/>
  <c r="DR181" i="89" s="1"/>
  <c r="DP181" i="89"/>
  <c r="DQ180" i="89"/>
  <c r="DR180" i="89" s="1"/>
  <c r="DP180" i="89"/>
  <c r="DQ177" i="89"/>
  <c r="DQ178" i="89"/>
  <c r="DQ179" i="89"/>
  <c r="DQ176" i="89"/>
  <c r="DQ175" i="89"/>
  <c r="DQ174" i="89"/>
  <c r="DQ173" i="89"/>
  <c r="DQ169" i="89"/>
  <c r="DQ172" i="89"/>
  <c r="DQ171" i="89"/>
  <c r="DQ170" i="89"/>
  <c r="DQ168" i="89"/>
  <c r="DQ167" i="89"/>
  <c r="DQ157" i="89"/>
  <c r="DQ162" i="89"/>
  <c r="DQ161" i="89"/>
  <c r="DQ165" i="89"/>
  <c r="DQ160" i="89"/>
  <c r="DQ166" i="89"/>
  <c r="DQ156" i="89"/>
  <c r="DQ159" i="89"/>
  <c r="DQ158" i="89"/>
  <c r="DQ148" i="89"/>
  <c r="DQ149" i="89"/>
  <c r="DQ155" i="89"/>
  <c r="DQ154" i="89"/>
  <c r="DQ152" i="89"/>
  <c r="DQ150" i="89"/>
  <c r="DQ153" i="89"/>
  <c r="DQ147" i="89"/>
  <c r="DQ146" i="89"/>
  <c r="DQ145" i="89"/>
  <c r="DQ144" i="89"/>
  <c r="DP143" i="89"/>
  <c r="DP188" i="89" s="1"/>
  <c r="DP238" i="89" s="1"/>
  <c r="DP279" i="89" s="1"/>
  <c r="DP329" i="89" s="1"/>
  <c r="DP380" i="89" s="1"/>
  <c r="DP421" i="89" s="1"/>
  <c r="DP463" i="89" s="1"/>
  <c r="DO143" i="89"/>
  <c r="DO188" i="89" s="1"/>
  <c r="DO238" i="89" s="1"/>
  <c r="DO279" i="89" s="1"/>
  <c r="DO329" i="89" s="1"/>
  <c r="DO380" i="89" s="1"/>
  <c r="DO421" i="89" s="1"/>
  <c r="DO463" i="89" s="1"/>
  <c r="DO137" i="89"/>
  <c r="DQ136" i="89"/>
  <c r="DR136" i="89" s="1"/>
  <c r="DP136" i="89"/>
  <c r="DQ135" i="89"/>
  <c r="DR135" i="89" s="1"/>
  <c r="DP135" i="89"/>
  <c r="DQ134" i="89"/>
  <c r="DQ133" i="89"/>
  <c r="DQ124" i="89"/>
  <c r="DQ132" i="89"/>
  <c r="DQ131" i="89"/>
  <c r="DQ102" i="89"/>
  <c r="DQ130" i="89"/>
  <c r="DQ128" i="89"/>
  <c r="DQ117" i="89"/>
  <c r="DQ125" i="89"/>
  <c r="DQ122" i="89"/>
  <c r="DQ127" i="89"/>
  <c r="DQ120" i="89"/>
  <c r="DQ108" i="89"/>
  <c r="DQ109" i="89"/>
  <c r="DQ119" i="89"/>
  <c r="DQ114" i="89"/>
  <c r="DQ105" i="89"/>
  <c r="DQ110" i="89"/>
  <c r="DQ111" i="89"/>
  <c r="DQ101" i="89"/>
  <c r="DQ99" i="89"/>
  <c r="DQ96" i="89"/>
  <c r="DQ94" i="89"/>
  <c r="DQ93" i="89"/>
  <c r="DQ92" i="89"/>
  <c r="DQ107" i="89"/>
  <c r="DQ91" i="89"/>
  <c r="DQ90" i="89"/>
  <c r="DQ88" i="89"/>
  <c r="DQ87" i="89"/>
  <c r="DQ86" i="89"/>
  <c r="DU374" i="89" l="1"/>
  <c r="DQ455" i="89"/>
  <c r="DQ182" i="89"/>
  <c r="DU273" i="89"/>
  <c r="DQ415" i="89"/>
  <c r="DU323" i="89"/>
  <c r="DU455" i="89"/>
  <c r="DT182" i="89"/>
  <c r="DT232" i="89"/>
  <c r="DU182" i="89"/>
  <c r="DU232" i="89"/>
  <c r="DT137" i="89"/>
  <c r="DV137" i="89"/>
  <c r="DS459" i="89"/>
  <c r="DU415" i="89"/>
  <c r="DV232" i="89"/>
  <c r="DU137" i="89"/>
  <c r="DV182" i="89"/>
  <c r="DQ374" i="89"/>
  <c r="DQ232" i="89"/>
  <c r="DQ273" i="89"/>
  <c r="DO459" i="89"/>
  <c r="DQ137" i="89"/>
  <c r="DQ323" i="89"/>
  <c r="DM87" i="89"/>
  <c r="DN87" i="89" s="1"/>
  <c r="DM88" i="89"/>
  <c r="DN88" i="89" s="1"/>
  <c r="DM90" i="89"/>
  <c r="DN90" i="89" s="1"/>
  <c r="DM91" i="89"/>
  <c r="DN91" i="89" s="1"/>
  <c r="DM107" i="89"/>
  <c r="DN107" i="89" s="1"/>
  <c r="DM92" i="89"/>
  <c r="DN92" i="89" s="1"/>
  <c r="DM93" i="89"/>
  <c r="DN93" i="89" s="1"/>
  <c r="DM94" i="89"/>
  <c r="DN94" i="89" s="1"/>
  <c r="DM96" i="89"/>
  <c r="DN96" i="89" s="1"/>
  <c r="DM99" i="89"/>
  <c r="DN99" i="89" s="1"/>
  <c r="DM101" i="89"/>
  <c r="DN101" i="89" s="1"/>
  <c r="DM111" i="89"/>
  <c r="DN111" i="89" s="1"/>
  <c r="DM110" i="89"/>
  <c r="DN110" i="89" s="1"/>
  <c r="DM105" i="89"/>
  <c r="DN105" i="89" s="1"/>
  <c r="DM114" i="89"/>
  <c r="DN114" i="89" s="1"/>
  <c r="DM119" i="89"/>
  <c r="DN119" i="89" s="1"/>
  <c r="DM109" i="89"/>
  <c r="DN109" i="89" s="1"/>
  <c r="DM108" i="89"/>
  <c r="DN108" i="89" s="1"/>
  <c r="DM120" i="89"/>
  <c r="DN120" i="89" s="1"/>
  <c r="DM127" i="89"/>
  <c r="DN127" i="89" s="1"/>
  <c r="DM122" i="89"/>
  <c r="DN122" i="89" s="1"/>
  <c r="DM125" i="89"/>
  <c r="DN125" i="89" s="1"/>
  <c r="DM117" i="89"/>
  <c r="DN117" i="89" s="1"/>
  <c r="DM128" i="89"/>
  <c r="DN128" i="89" s="1"/>
  <c r="DM130" i="89"/>
  <c r="DN130" i="89" s="1"/>
  <c r="DM102" i="89"/>
  <c r="DN102" i="89" s="1"/>
  <c r="DM131" i="89"/>
  <c r="DN131" i="89" s="1"/>
  <c r="DM132" i="89"/>
  <c r="DN132" i="89" s="1"/>
  <c r="DM124" i="89"/>
  <c r="DN124" i="89" s="1"/>
  <c r="DM133" i="89"/>
  <c r="DN133" i="89" s="1"/>
  <c r="DM134" i="89"/>
  <c r="DN134" i="89" s="1"/>
  <c r="DM135" i="89"/>
  <c r="DN135" i="89" s="1"/>
  <c r="DM136" i="89"/>
  <c r="DN136" i="89" s="1"/>
  <c r="DM86" i="89"/>
  <c r="DN86" i="89" s="1"/>
  <c r="DL455" i="89"/>
  <c r="DK455" i="89"/>
  <c r="DN454" i="89"/>
  <c r="DM454" i="89"/>
  <c r="DN453" i="89"/>
  <c r="DM453" i="89"/>
  <c r="DM452" i="89"/>
  <c r="DM451" i="89"/>
  <c r="DM450" i="89"/>
  <c r="DM449" i="89"/>
  <c r="DM448" i="89"/>
  <c r="DM447" i="89"/>
  <c r="DM446" i="89"/>
  <c r="DM445" i="89"/>
  <c r="DM444" i="89"/>
  <c r="DM443" i="89"/>
  <c r="DM442" i="89"/>
  <c r="DM441" i="89"/>
  <c r="DM440" i="89"/>
  <c r="DM439" i="89"/>
  <c r="DM438" i="89"/>
  <c r="DM437" i="89"/>
  <c r="DM436" i="89"/>
  <c r="DM435" i="89"/>
  <c r="DM434" i="89"/>
  <c r="DM433" i="89"/>
  <c r="DM432" i="89"/>
  <c r="DM431" i="89"/>
  <c r="DM430" i="89"/>
  <c r="DM429" i="89"/>
  <c r="DM428" i="89"/>
  <c r="DM427" i="89"/>
  <c r="DM426" i="89"/>
  <c r="DM425" i="89"/>
  <c r="DM424" i="89"/>
  <c r="DM423" i="89"/>
  <c r="DM422" i="89"/>
  <c r="DL415" i="89"/>
  <c r="DK415" i="89"/>
  <c r="DM414" i="89"/>
  <c r="DN414" i="89" s="1"/>
  <c r="DM413" i="89"/>
  <c r="DN413" i="89" s="1"/>
  <c r="DM412" i="89"/>
  <c r="DM411" i="89"/>
  <c r="DM410" i="89"/>
  <c r="DM409" i="89"/>
  <c r="DM408" i="89"/>
  <c r="DM407" i="89"/>
  <c r="DM406" i="89"/>
  <c r="DM405" i="89"/>
  <c r="DM404" i="89"/>
  <c r="DM403" i="89"/>
  <c r="DM402" i="89"/>
  <c r="DM401" i="89"/>
  <c r="DM400" i="89"/>
  <c r="DM399" i="89"/>
  <c r="DM398" i="89"/>
  <c r="DM397" i="89"/>
  <c r="DM396" i="89"/>
  <c r="DM395" i="89"/>
  <c r="DM394" i="89"/>
  <c r="DM393" i="89"/>
  <c r="DM392" i="89"/>
  <c r="DM391" i="89"/>
  <c r="DM390" i="89"/>
  <c r="DM389" i="89"/>
  <c r="DM388" i="89"/>
  <c r="DM387" i="89"/>
  <c r="DM386" i="89"/>
  <c r="DM385" i="89"/>
  <c r="DM384" i="89"/>
  <c r="DM383" i="89"/>
  <c r="DM382" i="89"/>
  <c r="DM381" i="89"/>
  <c r="DK374" i="89"/>
  <c r="DM373" i="89"/>
  <c r="DN373" i="89" s="1"/>
  <c r="DL373" i="89"/>
  <c r="DM372" i="89"/>
  <c r="DN372" i="89" s="1"/>
  <c r="DL372" i="89"/>
  <c r="DM371" i="89"/>
  <c r="DM366" i="89"/>
  <c r="DM367" i="89"/>
  <c r="DM370" i="89"/>
  <c r="DM363" i="89"/>
  <c r="DM362" i="89"/>
  <c r="DM364" i="89"/>
  <c r="DM361" i="89"/>
  <c r="DM360" i="89"/>
  <c r="DM359" i="89"/>
  <c r="DM358" i="89"/>
  <c r="DM357" i="89"/>
  <c r="DM356" i="89"/>
  <c r="DM355" i="89"/>
  <c r="DM354" i="89"/>
  <c r="DM353" i="89"/>
  <c r="DM352" i="89"/>
  <c r="DM351" i="89"/>
  <c r="DM350" i="89"/>
  <c r="DM349" i="89"/>
  <c r="DM348" i="89"/>
  <c r="DM347" i="89"/>
  <c r="DM346" i="89"/>
  <c r="DM345" i="89"/>
  <c r="DM344" i="89"/>
  <c r="DM343" i="89"/>
  <c r="DM342" i="89"/>
  <c r="DM340" i="89"/>
  <c r="DM339" i="89"/>
  <c r="DM338" i="89"/>
  <c r="DM336" i="89"/>
  <c r="DM335" i="89"/>
  <c r="DM334" i="89"/>
  <c r="DM333" i="89"/>
  <c r="DM332" i="89"/>
  <c r="DM331" i="89"/>
  <c r="DM330" i="89"/>
  <c r="DK323" i="89"/>
  <c r="DM322" i="89"/>
  <c r="DN322" i="89" s="1"/>
  <c r="DL322" i="89"/>
  <c r="DM321" i="89"/>
  <c r="DN321" i="89" s="1"/>
  <c r="DL321" i="89"/>
  <c r="DM320" i="89"/>
  <c r="DM316" i="89"/>
  <c r="DM315" i="89"/>
  <c r="DM313" i="89"/>
  <c r="DM312" i="89"/>
  <c r="DM311" i="89"/>
  <c r="DM310" i="89"/>
  <c r="DM309" i="89"/>
  <c r="DM308" i="89"/>
  <c r="DM307" i="89"/>
  <c r="DM306" i="89"/>
  <c r="DM305" i="89"/>
  <c r="DM304" i="89"/>
  <c r="DM303" i="89"/>
  <c r="DM302" i="89"/>
  <c r="DM301" i="89"/>
  <c r="DM293" i="89"/>
  <c r="DM300" i="89"/>
  <c r="DM299" i="89"/>
  <c r="DM298" i="89"/>
  <c r="DM297" i="89"/>
  <c r="DM296" i="89"/>
  <c r="DM295" i="89"/>
  <c r="DM294" i="89"/>
  <c r="DM292" i="89"/>
  <c r="DM291" i="89"/>
  <c r="DM290" i="89"/>
  <c r="DM289" i="89"/>
  <c r="DM288" i="89"/>
  <c r="DM286" i="89"/>
  <c r="DM285" i="89"/>
  <c r="DM284" i="89"/>
  <c r="DM283" i="89"/>
  <c r="DM282" i="89"/>
  <c r="DM281" i="89"/>
  <c r="DM280" i="89"/>
  <c r="DK273" i="89"/>
  <c r="DM272" i="89"/>
  <c r="DN272" i="89" s="1"/>
  <c r="DL272" i="89"/>
  <c r="DM271" i="89"/>
  <c r="DN271" i="89" s="1"/>
  <c r="DL271" i="89"/>
  <c r="DM270" i="89"/>
  <c r="DM268" i="89"/>
  <c r="DM269" i="89"/>
  <c r="DM266" i="89"/>
  <c r="DM265" i="89"/>
  <c r="DM264" i="89"/>
  <c r="DM263" i="89"/>
  <c r="DM262" i="89"/>
  <c r="DM261" i="89"/>
  <c r="DM260" i="89"/>
  <c r="DM259" i="89"/>
  <c r="DM258" i="89"/>
  <c r="DM257" i="89"/>
  <c r="DM256" i="89"/>
  <c r="DM255" i="89"/>
  <c r="DM249" i="89"/>
  <c r="DM254" i="89"/>
  <c r="DM253" i="89"/>
  <c r="DM252" i="89"/>
  <c r="DM251" i="89"/>
  <c r="DM250" i="89"/>
  <c r="DM248" i="89"/>
  <c r="DM247" i="89"/>
  <c r="DM244" i="89"/>
  <c r="DM246" i="89"/>
  <c r="DM245" i="89"/>
  <c r="DM243" i="89"/>
  <c r="DM242" i="89"/>
  <c r="DM241" i="89"/>
  <c r="DM240" i="89"/>
  <c r="DM239" i="89"/>
  <c r="DK232" i="89"/>
  <c r="DM231" i="89"/>
  <c r="DN231" i="89" s="1"/>
  <c r="DL231" i="89"/>
  <c r="DM230" i="89"/>
  <c r="DN230" i="89" s="1"/>
  <c r="DL230" i="89"/>
  <c r="DM229" i="89"/>
  <c r="DM228" i="89"/>
  <c r="DM227" i="89"/>
  <c r="DM226" i="89"/>
  <c r="DM225" i="89"/>
  <c r="DM224" i="89"/>
  <c r="DM223" i="89"/>
  <c r="DM222" i="89"/>
  <c r="DM221" i="89"/>
  <c r="DM220" i="89"/>
  <c r="DM219" i="89"/>
  <c r="DM218" i="89"/>
  <c r="DM217" i="89"/>
  <c r="DM204" i="89"/>
  <c r="DM213" i="89"/>
  <c r="DM216" i="89"/>
  <c r="DM209" i="89"/>
  <c r="DM201" i="89"/>
  <c r="DM206" i="89"/>
  <c r="DM205" i="89"/>
  <c r="DM203" i="89"/>
  <c r="DM215" i="89"/>
  <c r="DM202" i="89"/>
  <c r="DM200" i="89"/>
  <c r="DM198" i="89"/>
  <c r="DM197" i="89"/>
  <c r="DM195" i="89"/>
  <c r="DM194" i="89"/>
  <c r="DM193" i="89"/>
  <c r="DM192" i="89"/>
  <c r="DM191" i="89"/>
  <c r="DM190" i="89"/>
  <c r="DM189" i="89"/>
  <c r="DK182" i="89"/>
  <c r="DM181" i="89"/>
  <c r="DN181" i="89" s="1"/>
  <c r="DL181" i="89"/>
  <c r="DM180" i="89"/>
  <c r="DN180" i="89" s="1"/>
  <c r="DL180" i="89"/>
  <c r="DM177" i="89"/>
  <c r="DM178" i="89"/>
  <c r="DM179" i="89"/>
  <c r="DM176" i="89"/>
  <c r="DM175" i="89"/>
  <c r="DM174" i="89"/>
  <c r="DM173" i="89"/>
  <c r="DM169" i="89"/>
  <c r="DM172" i="89"/>
  <c r="DM171" i="89"/>
  <c r="DM170" i="89"/>
  <c r="DM168" i="89"/>
  <c r="DM167" i="89"/>
  <c r="DM157" i="89"/>
  <c r="DM162" i="89"/>
  <c r="DM161" i="89"/>
  <c r="DM165" i="89"/>
  <c r="DM160" i="89"/>
  <c r="DM166" i="89"/>
  <c r="DM156" i="89"/>
  <c r="DM159" i="89"/>
  <c r="DM158" i="89"/>
  <c r="DM148" i="89"/>
  <c r="DM149" i="89"/>
  <c r="DM155" i="89"/>
  <c r="DM154" i="89"/>
  <c r="DM152" i="89"/>
  <c r="DM150" i="89"/>
  <c r="DM153" i="89"/>
  <c r="DM147" i="89"/>
  <c r="DM146" i="89"/>
  <c r="DM145" i="89"/>
  <c r="DM144" i="89"/>
  <c r="DL143" i="89"/>
  <c r="DL188" i="89" s="1"/>
  <c r="DL238" i="89" s="1"/>
  <c r="DL279" i="89" s="1"/>
  <c r="DL329" i="89" s="1"/>
  <c r="DL380" i="89" s="1"/>
  <c r="DL421" i="89" s="1"/>
  <c r="DL463" i="89" s="1"/>
  <c r="DK143" i="89"/>
  <c r="DK188" i="89" s="1"/>
  <c r="DK238" i="89" s="1"/>
  <c r="DK279" i="89" s="1"/>
  <c r="DK329" i="89" s="1"/>
  <c r="DK380" i="89" s="1"/>
  <c r="DK421" i="89" s="1"/>
  <c r="DK463" i="89" s="1"/>
  <c r="DK137" i="89"/>
  <c r="DL136" i="89"/>
  <c r="DL135" i="89"/>
  <c r="DQ467" i="89" l="1"/>
  <c r="DU466" i="89"/>
  <c r="DQ465" i="89"/>
  <c r="DQ466" i="89"/>
  <c r="DM232" i="89"/>
  <c r="DU465" i="89"/>
  <c r="DU467" i="89"/>
  <c r="DK459" i="89"/>
  <c r="DM182" i="89"/>
  <c r="DM273" i="89"/>
  <c r="DM323" i="89"/>
  <c r="DM374" i="89"/>
  <c r="DM455" i="89"/>
  <c r="DN137" i="89"/>
  <c r="DM415" i="89"/>
  <c r="DM137" i="89"/>
  <c r="DM465" i="89" l="1"/>
  <c r="DM467" i="89"/>
  <c r="DM466" i="89"/>
  <c r="DI87" i="89"/>
  <c r="DJ87" i="89" s="1"/>
  <c r="DI88" i="89"/>
  <c r="DJ88" i="89" s="1"/>
  <c r="DI90" i="89"/>
  <c r="DJ90" i="89" s="1"/>
  <c r="DI91" i="89"/>
  <c r="DJ91" i="89" s="1"/>
  <c r="DI107" i="89"/>
  <c r="DJ107" i="89" s="1"/>
  <c r="DI92" i="89"/>
  <c r="DJ92" i="89" s="1"/>
  <c r="DI93" i="89"/>
  <c r="DJ93" i="89" s="1"/>
  <c r="DI94" i="89"/>
  <c r="DJ94" i="89" s="1"/>
  <c r="DI96" i="89"/>
  <c r="DJ96" i="89" s="1"/>
  <c r="DI99" i="89"/>
  <c r="DJ99" i="89" s="1"/>
  <c r="DI101" i="89"/>
  <c r="DJ101" i="89" s="1"/>
  <c r="DI111" i="89"/>
  <c r="DJ111" i="89" s="1"/>
  <c r="DI110" i="89"/>
  <c r="DJ110" i="89" s="1"/>
  <c r="DI105" i="89"/>
  <c r="DJ105" i="89" s="1"/>
  <c r="DI114" i="89"/>
  <c r="DJ114" i="89" s="1"/>
  <c r="DI119" i="89"/>
  <c r="DJ119" i="89" s="1"/>
  <c r="DI109" i="89"/>
  <c r="DJ109" i="89" s="1"/>
  <c r="DI108" i="89"/>
  <c r="DJ108" i="89" s="1"/>
  <c r="DI120" i="89"/>
  <c r="DJ120" i="89" s="1"/>
  <c r="DI127" i="89"/>
  <c r="DJ127" i="89" s="1"/>
  <c r="DI122" i="89"/>
  <c r="DJ122" i="89" s="1"/>
  <c r="DI125" i="89"/>
  <c r="DJ125" i="89" s="1"/>
  <c r="DI117" i="89"/>
  <c r="DJ117" i="89" s="1"/>
  <c r="DI128" i="89"/>
  <c r="DJ128" i="89" s="1"/>
  <c r="DI130" i="89"/>
  <c r="DJ130" i="89" s="1"/>
  <c r="DI102" i="89"/>
  <c r="DJ102" i="89" s="1"/>
  <c r="DI131" i="89"/>
  <c r="DJ131" i="89" s="1"/>
  <c r="DI132" i="89"/>
  <c r="DJ132" i="89" s="1"/>
  <c r="DI124" i="89"/>
  <c r="DJ124" i="89" s="1"/>
  <c r="DI133" i="89"/>
  <c r="DJ133" i="89" s="1"/>
  <c r="DI134" i="89"/>
  <c r="DJ134" i="89" s="1"/>
  <c r="DI135" i="89"/>
  <c r="DJ135" i="89" s="1"/>
  <c r="DI136" i="89"/>
  <c r="DJ136" i="89" s="1"/>
  <c r="DI86" i="89"/>
  <c r="DJ86" i="89" s="1"/>
  <c r="DH455" i="89"/>
  <c r="DG455" i="89"/>
  <c r="DJ454" i="89"/>
  <c r="DI454" i="89"/>
  <c r="DJ453" i="89"/>
  <c r="DI453" i="89"/>
  <c r="DI452" i="89"/>
  <c r="DI451" i="89"/>
  <c r="DI450" i="89"/>
  <c r="DI449" i="89"/>
  <c r="DI448" i="89"/>
  <c r="DI447" i="89"/>
  <c r="DI446" i="89"/>
  <c r="DI445" i="89"/>
  <c r="DI444" i="89"/>
  <c r="DI443" i="89"/>
  <c r="DI442" i="89"/>
  <c r="DI441" i="89"/>
  <c r="DI440" i="89"/>
  <c r="DI439" i="89"/>
  <c r="DI438" i="89"/>
  <c r="DI437" i="89"/>
  <c r="DI436" i="89"/>
  <c r="DI435" i="89"/>
  <c r="DI434" i="89"/>
  <c r="DI433" i="89"/>
  <c r="DI432" i="89"/>
  <c r="DI431" i="89"/>
  <c r="DI430" i="89"/>
  <c r="DI429" i="89"/>
  <c r="DI428" i="89"/>
  <c r="DI427" i="89"/>
  <c r="DI426" i="89"/>
  <c r="DI425" i="89"/>
  <c r="DI424" i="89"/>
  <c r="DI423" i="89"/>
  <c r="DI422" i="89"/>
  <c r="DH415" i="89"/>
  <c r="DG415" i="89"/>
  <c r="DI414" i="89"/>
  <c r="DJ414" i="89" s="1"/>
  <c r="DI413" i="89"/>
  <c r="DJ413" i="89" s="1"/>
  <c r="DI412" i="89"/>
  <c r="DI411" i="89"/>
  <c r="DI410" i="89"/>
  <c r="DI409" i="89"/>
  <c r="DI408" i="89"/>
  <c r="DI407" i="89"/>
  <c r="DI406" i="89"/>
  <c r="DI405" i="89"/>
  <c r="DI404" i="89"/>
  <c r="DI403" i="89"/>
  <c r="DI402" i="89"/>
  <c r="DI401" i="89"/>
  <c r="DI400" i="89"/>
  <c r="DI399" i="89"/>
  <c r="DI398" i="89"/>
  <c r="DI397" i="89"/>
  <c r="DI396" i="89"/>
  <c r="DI395" i="89"/>
  <c r="DI394" i="89"/>
  <c r="DI393" i="89"/>
  <c r="DI392" i="89"/>
  <c r="DI391" i="89"/>
  <c r="DI390" i="89"/>
  <c r="DI389" i="89"/>
  <c r="DI388" i="89"/>
  <c r="DI387" i="89"/>
  <c r="DI386" i="89"/>
  <c r="DI385" i="89"/>
  <c r="DI384" i="89"/>
  <c r="DI383" i="89"/>
  <c r="DI382" i="89"/>
  <c r="DI381" i="89"/>
  <c r="DG374" i="89"/>
  <c r="DI373" i="89"/>
  <c r="DJ373" i="89" s="1"/>
  <c r="DH373" i="89"/>
  <c r="DI372" i="89"/>
  <c r="DJ372" i="89" s="1"/>
  <c r="DH372" i="89"/>
  <c r="DI371" i="89"/>
  <c r="DI366" i="89"/>
  <c r="DI367" i="89"/>
  <c r="DI370" i="89"/>
  <c r="DI363" i="89"/>
  <c r="DI362" i="89"/>
  <c r="DI364" i="89"/>
  <c r="DI361" i="89"/>
  <c r="DI360" i="89"/>
  <c r="DI359" i="89"/>
  <c r="DI358" i="89"/>
  <c r="DI357" i="89"/>
  <c r="DI356" i="89"/>
  <c r="DI355" i="89"/>
  <c r="DI354" i="89"/>
  <c r="DI353" i="89"/>
  <c r="DI352" i="89"/>
  <c r="DI351" i="89"/>
  <c r="DI350" i="89"/>
  <c r="DI349" i="89"/>
  <c r="DI348" i="89"/>
  <c r="DI347" i="89"/>
  <c r="DI346" i="89"/>
  <c r="DI345" i="89"/>
  <c r="DI344" i="89"/>
  <c r="DI343" i="89"/>
  <c r="DI342" i="89"/>
  <c r="DI340" i="89"/>
  <c r="DI339" i="89"/>
  <c r="DI338" i="89"/>
  <c r="DI336" i="89"/>
  <c r="DI335" i="89"/>
  <c r="DI334" i="89"/>
  <c r="DI333" i="89"/>
  <c r="DI332" i="89"/>
  <c r="DI331" i="89"/>
  <c r="DI330" i="89"/>
  <c r="DG323" i="89"/>
  <c r="DI322" i="89"/>
  <c r="DJ322" i="89" s="1"/>
  <c r="DH322" i="89"/>
  <c r="DI321" i="89"/>
  <c r="DJ321" i="89" s="1"/>
  <c r="DH321" i="89"/>
  <c r="DI320" i="89"/>
  <c r="DI316" i="89"/>
  <c r="DI315" i="89"/>
  <c r="DI313" i="89"/>
  <c r="DI312" i="89"/>
  <c r="DI311" i="89"/>
  <c r="DI310" i="89"/>
  <c r="DI309" i="89"/>
  <c r="DI308" i="89"/>
  <c r="DI307" i="89"/>
  <c r="DI306" i="89"/>
  <c r="DI305" i="89"/>
  <c r="DI304" i="89"/>
  <c r="DI303" i="89"/>
  <c r="DI302" i="89"/>
  <c r="DI301" i="89"/>
  <c r="DI293" i="89"/>
  <c r="DI300" i="89"/>
  <c r="DI299" i="89"/>
  <c r="DI298" i="89"/>
  <c r="DI297" i="89"/>
  <c r="DI296" i="89"/>
  <c r="DI295" i="89"/>
  <c r="DI294" i="89"/>
  <c r="DI292" i="89"/>
  <c r="DI291" i="89"/>
  <c r="DI290" i="89"/>
  <c r="DI289" i="89"/>
  <c r="DI288" i="89"/>
  <c r="DI286" i="89"/>
  <c r="DI285" i="89"/>
  <c r="DI284" i="89"/>
  <c r="DI283" i="89"/>
  <c r="DI282" i="89"/>
  <c r="DI281" i="89"/>
  <c r="DI280" i="89"/>
  <c r="DG273" i="89"/>
  <c r="DI272" i="89"/>
  <c r="DJ272" i="89" s="1"/>
  <c r="DH272" i="89"/>
  <c r="DI271" i="89"/>
  <c r="DJ271" i="89" s="1"/>
  <c r="DH271" i="89"/>
  <c r="DI270" i="89"/>
  <c r="DI268" i="89"/>
  <c r="DI269" i="89"/>
  <c r="DI266" i="89"/>
  <c r="DI265" i="89"/>
  <c r="DI264" i="89"/>
  <c r="DI263" i="89"/>
  <c r="DI262" i="89"/>
  <c r="DI261" i="89"/>
  <c r="DI260" i="89"/>
  <c r="DI259" i="89"/>
  <c r="DI258" i="89"/>
  <c r="DI257" i="89"/>
  <c r="DI256" i="89"/>
  <c r="DI255" i="89"/>
  <c r="DI249" i="89"/>
  <c r="DI254" i="89"/>
  <c r="DI253" i="89"/>
  <c r="DI252" i="89"/>
  <c r="DI251" i="89"/>
  <c r="DI250" i="89"/>
  <c r="DI248" i="89"/>
  <c r="DI247" i="89"/>
  <c r="DI244" i="89"/>
  <c r="DI246" i="89"/>
  <c r="DI245" i="89"/>
  <c r="DI243" i="89"/>
  <c r="DI242" i="89"/>
  <c r="DI241" i="89"/>
  <c r="DI240" i="89"/>
  <c r="DI239" i="89"/>
  <c r="DG232" i="89"/>
  <c r="DI231" i="89"/>
  <c r="DJ231" i="89" s="1"/>
  <c r="DH231" i="89"/>
  <c r="DI230" i="89"/>
  <c r="DJ230" i="89" s="1"/>
  <c r="DH230" i="89"/>
  <c r="DI229" i="89"/>
  <c r="DI228" i="89"/>
  <c r="DI227" i="89"/>
  <c r="DI226" i="89"/>
  <c r="DI225" i="89"/>
  <c r="DI224" i="89"/>
  <c r="DI223" i="89"/>
  <c r="DI222" i="89"/>
  <c r="DI221" i="89"/>
  <c r="DI220" i="89"/>
  <c r="DI219" i="89"/>
  <c r="DI218" i="89"/>
  <c r="DI217" i="89"/>
  <c r="DI204" i="89"/>
  <c r="DI213" i="89"/>
  <c r="DI216" i="89"/>
  <c r="DI209" i="89"/>
  <c r="DI201" i="89"/>
  <c r="DI206" i="89"/>
  <c r="DI205" i="89"/>
  <c r="DI203" i="89"/>
  <c r="DI215" i="89"/>
  <c r="DI202" i="89"/>
  <c r="DI200" i="89"/>
  <c r="DI198" i="89"/>
  <c r="DI197" i="89"/>
  <c r="DI195" i="89"/>
  <c r="DI194" i="89"/>
  <c r="DI193" i="89"/>
  <c r="DI192" i="89"/>
  <c r="DI191" i="89"/>
  <c r="DI190" i="89"/>
  <c r="DI189" i="89"/>
  <c r="DG182" i="89"/>
  <c r="DI181" i="89"/>
  <c r="DJ181" i="89" s="1"/>
  <c r="DH181" i="89"/>
  <c r="DI180" i="89"/>
  <c r="DJ180" i="89" s="1"/>
  <c r="DH180" i="89"/>
  <c r="DI177" i="89"/>
  <c r="DI178" i="89"/>
  <c r="DI179" i="89"/>
  <c r="DI176" i="89"/>
  <c r="DI175" i="89"/>
  <c r="DI174" i="89"/>
  <c r="DI173" i="89"/>
  <c r="DI169" i="89"/>
  <c r="DI172" i="89"/>
  <c r="DI171" i="89"/>
  <c r="DI170" i="89"/>
  <c r="DI168" i="89"/>
  <c r="DI167" i="89"/>
  <c r="DI157" i="89"/>
  <c r="DI162" i="89"/>
  <c r="DI161" i="89"/>
  <c r="DI165" i="89"/>
  <c r="DI160" i="89"/>
  <c r="DI166" i="89"/>
  <c r="DI156" i="89"/>
  <c r="DI159" i="89"/>
  <c r="DI158" i="89"/>
  <c r="DI148" i="89"/>
  <c r="DI149" i="89"/>
  <c r="DI155" i="89"/>
  <c r="DI154" i="89"/>
  <c r="DI152" i="89"/>
  <c r="DI150" i="89"/>
  <c r="DI153" i="89"/>
  <c r="DI147" i="89"/>
  <c r="DI146" i="89"/>
  <c r="DI145" i="89"/>
  <c r="DI144" i="89"/>
  <c r="DH143" i="89"/>
  <c r="DH188" i="89" s="1"/>
  <c r="DH238" i="89" s="1"/>
  <c r="DH279" i="89" s="1"/>
  <c r="DH329" i="89" s="1"/>
  <c r="DH380" i="89" s="1"/>
  <c r="DH421" i="89" s="1"/>
  <c r="DH463" i="89" s="1"/>
  <c r="DG143" i="89"/>
  <c r="DG188" i="89" s="1"/>
  <c r="DG238" i="89" s="1"/>
  <c r="DG279" i="89" s="1"/>
  <c r="DG329" i="89" s="1"/>
  <c r="DG380" i="89" s="1"/>
  <c r="DG421" i="89" s="1"/>
  <c r="DG463" i="89" s="1"/>
  <c r="DG137" i="89"/>
  <c r="DH136" i="89"/>
  <c r="DH135" i="89"/>
  <c r="DI137" i="89" l="1"/>
  <c r="DJ137" i="89"/>
  <c r="DI182" i="89"/>
  <c r="DI232" i="89"/>
  <c r="DI273" i="89"/>
  <c r="DI323" i="89"/>
  <c r="DG459" i="89"/>
  <c r="DI374" i="89"/>
  <c r="DI455" i="89"/>
  <c r="DI415" i="89"/>
  <c r="DE87" i="89"/>
  <c r="DF87" i="89" s="1"/>
  <c r="DE88" i="89"/>
  <c r="DF88" i="89" s="1"/>
  <c r="DE90" i="89"/>
  <c r="DF90" i="89" s="1"/>
  <c r="DE91" i="89"/>
  <c r="DF91" i="89" s="1"/>
  <c r="DE107" i="89"/>
  <c r="DF107" i="89" s="1"/>
  <c r="DE92" i="89"/>
  <c r="DF92" i="89" s="1"/>
  <c r="DE93" i="89"/>
  <c r="DF93" i="89" s="1"/>
  <c r="DE94" i="89"/>
  <c r="DF94" i="89" s="1"/>
  <c r="DE96" i="89"/>
  <c r="DF96" i="89" s="1"/>
  <c r="DE99" i="89"/>
  <c r="DF99" i="89" s="1"/>
  <c r="DE101" i="89"/>
  <c r="DF101" i="89" s="1"/>
  <c r="DE111" i="89"/>
  <c r="DF111" i="89" s="1"/>
  <c r="DE110" i="89"/>
  <c r="DF110" i="89" s="1"/>
  <c r="DE105" i="89"/>
  <c r="DF105" i="89" s="1"/>
  <c r="DE114" i="89"/>
  <c r="DF114" i="89" s="1"/>
  <c r="DE119" i="89"/>
  <c r="DF119" i="89" s="1"/>
  <c r="DE109" i="89"/>
  <c r="DF109" i="89" s="1"/>
  <c r="DE108" i="89"/>
  <c r="DF108" i="89" s="1"/>
  <c r="DE120" i="89"/>
  <c r="DF120" i="89" s="1"/>
  <c r="DE127" i="89"/>
  <c r="DF127" i="89" s="1"/>
  <c r="DE122" i="89"/>
  <c r="DF122" i="89" s="1"/>
  <c r="DE125" i="89"/>
  <c r="DF125" i="89" s="1"/>
  <c r="DE117" i="89"/>
  <c r="DF117" i="89" s="1"/>
  <c r="DE128" i="89"/>
  <c r="DF128" i="89" s="1"/>
  <c r="DE130" i="89"/>
  <c r="DF130" i="89" s="1"/>
  <c r="DE102" i="89"/>
  <c r="DF102" i="89" s="1"/>
  <c r="DE131" i="89"/>
  <c r="DF131" i="89" s="1"/>
  <c r="DE132" i="89"/>
  <c r="DF132" i="89" s="1"/>
  <c r="DE124" i="89"/>
  <c r="DF124" i="89" s="1"/>
  <c r="DE133" i="89"/>
  <c r="DF133" i="89" s="1"/>
  <c r="DE134" i="89"/>
  <c r="DF134" i="89" s="1"/>
  <c r="DE135" i="89"/>
  <c r="DF135" i="89" s="1"/>
  <c r="DE136" i="89"/>
  <c r="DF136" i="89" s="1"/>
  <c r="DE86" i="89"/>
  <c r="DF86" i="89" s="1"/>
  <c r="DD455" i="89"/>
  <c r="DC455" i="89"/>
  <c r="DF454" i="89"/>
  <c r="DE454" i="89"/>
  <c r="DF453" i="89"/>
  <c r="DE453" i="89"/>
  <c r="DE452" i="89"/>
  <c r="DE451" i="89"/>
  <c r="DE450" i="89"/>
  <c r="DE449" i="89"/>
  <c r="DE448" i="89"/>
  <c r="DE447" i="89"/>
  <c r="DE446" i="89"/>
  <c r="DE445" i="89"/>
  <c r="DE444" i="89"/>
  <c r="DE443" i="89"/>
  <c r="DE442" i="89"/>
  <c r="DE441" i="89"/>
  <c r="DE440" i="89"/>
  <c r="DE439" i="89"/>
  <c r="DE438" i="89"/>
  <c r="DE437" i="89"/>
  <c r="DE436" i="89"/>
  <c r="DE435" i="89"/>
  <c r="DE434" i="89"/>
  <c r="DE433" i="89"/>
  <c r="DE432" i="89"/>
  <c r="DE431" i="89"/>
  <c r="DE430" i="89"/>
  <c r="DE429" i="89"/>
  <c r="DE428" i="89"/>
  <c r="DE427" i="89"/>
  <c r="DE426" i="89"/>
  <c r="DE425" i="89"/>
  <c r="DE424" i="89"/>
  <c r="DE423" i="89"/>
  <c r="DE422" i="89"/>
  <c r="DD415" i="89"/>
  <c r="DC415" i="89"/>
  <c r="DE414" i="89"/>
  <c r="DF414" i="89" s="1"/>
  <c r="DE413" i="89"/>
  <c r="DF413" i="89" s="1"/>
  <c r="DE412" i="89"/>
  <c r="DE411" i="89"/>
  <c r="DE410" i="89"/>
  <c r="DE409" i="89"/>
  <c r="DE408" i="89"/>
  <c r="DE407" i="89"/>
  <c r="DE406" i="89"/>
  <c r="DE405" i="89"/>
  <c r="DE404" i="89"/>
  <c r="DE403" i="89"/>
  <c r="DE402" i="89"/>
  <c r="DE401" i="89"/>
  <c r="DE400" i="89"/>
  <c r="DE399" i="89"/>
  <c r="DE398" i="89"/>
  <c r="DE397" i="89"/>
  <c r="DE396" i="89"/>
  <c r="DE395" i="89"/>
  <c r="DE394" i="89"/>
  <c r="DE393" i="89"/>
  <c r="DE392" i="89"/>
  <c r="DE391" i="89"/>
  <c r="DE390" i="89"/>
  <c r="DE389" i="89"/>
  <c r="DE388" i="89"/>
  <c r="DE387" i="89"/>
  <c r="DE386" i="89"/>
  <c r="DE385" i="89"/>
  <c r="DE384" i="89"/>
  <c r="DE383" i="89"/>
  <c r="DE382" i="89"/>
  <c r="DE381" i="89"/>
  <c r="DC374" i="89"/>
  <c r="DE373" i="89"/>
  <c r="DF373" i="89" s="1"/>
  <c r="DD373" i="89"/>
  <c r="DE372" i="89"/>
  <c r="DF372" i="89" s="1"/>
  <c r="DD372" i="89"/>
  <c r="DE371" i="89"/>
  <c r="DE366" i="89"/>
  <c r="DE367" i="89"/>
  <c r="DE370" i="89"/>
  <c r="DE363" i="89"/>
  <c r="DE362" i="89"/>
  <c r="DE364" i="89"/>
  <c r="DE361" i="89"/>
  <c r="DE360" i="89"/>
  <c r="DE359" i="89"/>
  <c r="DE358" i="89"/>
  <c r="DE357" i="89"/>
  <c r="DE356" i="89"/>
  <c r="DE355" i="89"/>
  <c r="DE354" i="89"/>
  <c r="DE353" i="89"/>
  <c r="DE352" i="89"/>
  <c r="DE351" i="89"/>
  <c r="DE350" i="89"/>
  <c r="DE349" i="89"/>
  <c r="DE348" i="89"/>
  <c r="DE347" i="89"/>
  <c r="DE346" i="89"/>
  <c r="DE345" i="89"/>
  <c r="DE344" i="89"/>
  <c r="DE343" i="89"/>
  <c r="DE342" i="89"/>
  <c r="DE340" i="89"/>
  <c r="DE339" i="89"/>
  <c r="DE338" i="89"/>
  <c r="DE336" i="89"/>
  <c r="DE335" i="89"/>
  <c r="DE334" i="89"/>
  <c r="DE333" i="89"/>
  <c r="DE332" i="89"/>
  <c r="DE331" i="89"/>
  <c r="DE330" i="89"/>
  <c r="DC323" i="89"/>
  <c r="DE322" i="89"/>
  <c r="DF322" i="89" s="1"/>
  <c r="DD322" i="89"/>
  <c r="DE321" i="89"/>
  <c r="DF321" i="89" s="1"/>
  <c r="DD321" i="89"/>
  <c r="DE320" i="89"/>
  <c r="DE316" i="89"/>
  <c r="DE315" i="89"/>
  <c r="DE313" i="89"/>
  <c r="DE312" i="89"/>
  <c r="DE311" i="89"/>
  <c r="DE310" i="89"/>
  <c r="DE309" i="89"/>
  <c r="DE308" i="89"/>
  <c r="DE307" i="89"/>
  <c r="DE306" i="89"/>
  <c r="DE305" i="89"/>
  <c r="DE304" i="89"/>
  <c r="DE303" i="89"/>
  <c r="DE302" i="89"/>
  <c r="DE301" i="89"/>
  <c r="DE293" i="89"/>
  <c r="DE300" i="89"/>
  <c r="DE299" i="89"/>
  <c r="DE298" i="89"/>
  <c r="DE297" i="89"/>
  <c r="DE296" i="89"/>
  <c r="DE295" i="89"/>
  <c r="DE294" i="89"/>
  <c r="DE292" i="89"/>
  <c r="DE291" i="89"/>
  <c r="DE290" i="89"/>
  <c r="DE289" i="89"/>
  <c r="DE288" i="89"/>
  <c r="DE286" i="89"/>
  <c r="DE285" i="89"/>
  <c r="DE284" i="89"/>
  <c r="DE283" i="89"/>
  <c r="DE282" i="89"/>
  <c r="DE281" i="89"/>
  <c r="DE280" i="89"/>
  <c r="DC273" i="89"/>
  <c r="DE272" i="89"/>
  <c r="DF272" i="89" s="1"/>
  <c r="DD272" i="89"/>
  <c r="DE271" i="89"/>
  <c r="DF271" i="89" s="1"/>
  <c r="DD271" i="89"/>
  <c r="DE270" i="89"/>
  <c r="DE268" i="89"/>
  <c r="DE269" i="89"/>
  <c r="DE266" i="89"/>
  <c r="DE265" i="89"/>
  <c r="DE264" i="89"/>
  <c r="DE263" i="89"/>
  <c r="DE262" i="89"/>
  <c r="DE261" i="89"/>
  <c r="DE260" i="89"/>
  <c r="DE259" i="89"/>
  <c r="DE258" i="89"/>
  <c r="DE257" i="89"/>
  <c r="DE256" i="89"/>
  <c r="DE255" i="89"/>
  <c r="DE249" i="89"/>
  <c r="DE254" i="89"/>
  <c r="DE253" i="89"/>
  <c r="DE252" i="89"/>
  <c r="DE251" i="89"/>
  <c r="DE250" i="89"/>
  <c r="DE248" i="89"/>
  <c r="DE247" i="89"/>
  <c r="DE244" i="89"/>
  <c r="DE246" i="89"/>
  <c r="DE245" i="89"/>
  <c r="DE243" i="89"/>
  <c r="DE242" i="89"/>
  <c r="DE241" i="89"/>
  <c r="DE240" i="89"/>
  <c r="DE239" i="89"/>
  <c r="DC232" i="89"/>
  <c r="DE231" i="89"/>
  <c r="DF231" i="89" s="1"/>
  <c r="DD231" i="89"/>
  <c r="DE230" i="89"/>
  <c r="DF230" i="89" s="1"/>
  <c r="DD230" i="89"/>
  <c r="DE229" i="89"/>
  <c r="DE228" i="89"/>
  <c r="DE227" i="89"/>
  <c r="DE226" i="89"/>
  <c r="DE225" i="89"/>
  <c r="DE224" i="89"/>
  <c r="DE223" i="89"/>
  <c r="DE222" i="89"/>
  <c r="DE221" i="89"/>
  <c r="DE220" i="89"/>
  <c r="DE219" i="89"/>
  <c r="DE218" i="89"/>
  <c r="DE217" i="89"/>
  <c r="DE204" i="89"/>
  <c r="DE213" i="89"/>
  <c r="DE216" i="89"/>
  <c r="DE209" i="89"/>
  <c r="DE201" i="89"/>
  <c r="DE206" i="89"/>
  <c r="DE205" i="89"/>
  <c r="DE203" i="89"/>
  <c r="DE215" i="89"/>
  <c r="DE202" i="89"/>
  <c r="DE200" i="89"/>
  <c r="DE198" i="89"/>
  <c r="DE197" i="89"/>
  <c r="DE195" i="89"/>
  <c r="DE194" i="89"/>
  <c r="DE193" i="89"/>
  <c r="DE192" i="89"/>
  <c r="DE191" i="89"/>
  <c r="DE190" i="89"/>
  <c r="DE189" i="89"/>
  <c r="DC182" i="89"/>
  <c r="DE181" i="89"/>
  <c r="DF181" i="89" s="1"/>
  <c r="DD181" i="89"/>
  <c r="DE180" i="89"/>
  <c r="DF180" i="89" s="1"/>
  <c r="DD180" i="89"/>
  <c r="DE177" i="89"/>
  <c r="DE178" i="89"/>
  <c r="DE179" i="89"/>
  <c r="DE176" i="89"/>
  <c r="DE175" i="89"/>
  <c r="DE174" i="89"/>
  <c r="DE173" i="89"/>
  <c r="DE169" i="89"/>
  <c r="DE172" i="89"/>
  <c r="DE171" i="89"/>
  <c r="DE170" i="89"/>
  <c r="DE168" i="89"/>
  <c r="DE167" i="89"/>
  <c r="DE157" i="89"/>
  <c r="DE162" i="89"/>
  <c r="DE161" i="89"/>
  <c r="DE165" i="89"/>
  <c r="DE160" i="89"/>
  <c r="DE166" i="89"/>
  <c r="DE156" i="89"/>
  <c r="DE159" i="89"/>
  <c r="DE158" i="89"/>
  <c r="DE148" i="89"/>
  <c r="DE149" i="89"/>
  <c r="DE155" i="89"/>
  <c r="DE154" i="89"/>
  <c r="DE152" i="89"/>
  <c r="DE150" i="89"/>
  <c r="DE153" i="89"/>
  <c r="DE147" i="89"/>
  <c r="DE146" i="89"/>
  <c r="DE145" i="89"/>
  <c r="DE144" i="89"/>
  <c r="DD143" i="89"/>
  <c r="DD188" i="89" s="1"/>
  <c r="DD238" i="89" s="1"/>
  <c r="DD279" i="89" s="1"/>
  <c r="DD329" i="89" s="1"/>
  <c r="DD380" i="89" s="1"/>
  <c r="DD421" i="89" s="1"/>
  <c r="DD463" i="89" s="1"/>
  <c r="DC143" i="89"/>
  <c r="DC188" i="89" s="1"/>
  <c r="DC238" i="89" s="1"/>
  <c r="DC279" i="89" s="1"/>
  <c r="DC329" i="89" s="1"/>
  <c r="DC380" i="89" s="1"/>
  <c r="DC421" i="89" s="1"/>
  <c r="DC463" i="89" s="1"/>
  <c r="DC137" i="89"/>
  <c r="DD136" i="89"/>
  <c r="DD135" i="89"/>
  <c r="DI466" i="89" l="1"/>
  <c r="DI467" i="89"/>
  <c r="DE182" i="89"/>
  <c r="DE455" i="89"/>
  <c r="DI465" i="89"/>
  <c r="DC459" i="89"/>
  <c r="DE232" i="89"/>
  <c r="DE273" i="89"/>
  <c r="DE323" i="89"/>
  <c r="DE374" i="89"/>
  <c r="DF137" i="89"/>
  <c r="DE415" i="89"/>
  <c r="DE137" i="89"/>
  <c r="CR190" i="89"/>
  <c r="CR191" i="89"/>
  <c r="CR192" i="89"/>
  <c r="CR193" i="89"/>
  <c r="CR194" i="89"/>
  <c r="CR195" i="89"/>
  <c r="CR197" i="89"/>
  <c r="CR198" i="89"/>
  <c r="CR200" i="89"/>
  <c r="CR202" i="89"/>
  <c r="CR215" i="89"/>
  <c r="CR203" i="89"/>
  <c r="CR205" i="89"/>
  <c r="CR206" i="89"/>
  <c r="CR201" i="89"/>
  <c r="CR209" i="89"/>
  <c r="CR216" i="89"/>
  <c r="CR213" i="89"/>
  <c r="CR204" i="89"/>
  <c r="CR217" i="89"/>
  <c r="CR218" i="89"/>
  <c r="CR219" i="89"/>
  <c r="CR220" i="89"/>
  <c r="CR221" i="89"/>
  <c r="CR222" i="89"/>
  <c r="CR223" i="89"/>
  <c r="CR224" i="89"/>
  <c r="CR225" i="89"/>
  <c r="CR226" i="89"/>
  <c r="CR227" i="89"/>
  <c r="CR228" i="89"/>
  <c r="CR229" i="89"/>
  <c r="CR230" i="89"/>
  <c r="CR231" i="89"/>
  <c r="CR189" i="89"/>
  <c r="CR145" i="89"/>
  <c r="CR146" i="89"/>
  <c r="CR147" i="89"/>
  <c r="CR153" i="89"/>
  <c r="CR150" i="89"/>
  <c r="CR152" i="89"/>
  <c r="CR154" i="89"/>
  <c r="CR155" i="89"/>
  <c r="CR149" i="89"/>
  <c r="CR148" i="89"/>
  <c r="CR158" i="89"/>
  <c r="CR159" i="89"/>
  <c r="CR156" i="89"/>
  <c r="CR166" i="89"/>
  <c r="CR160" i="89"/>
  <c r="CR165" i="89"/>
  <c r="CR161" i="89"/>
  <c r="CR162" i="89"/>
  <c r="CR157" i="89"/>
  <c r="CR167" i="89"/>
  <c r="CR168" i="89"/>
  <c r="CR170" i="89"/>
  <c r="CR171" i="89"/>
  <c r="CR172" i="89"/>
  <c r="CR169" i="89"/>
  <c r="CR173" i="89"/>
  <c r="CR174" i="89"/>
  <c r="CR175" i="89"/>
  <c r="CR176" i="89"/>
  <c r="CR179" i="89"/>
  <c r="CR178" i="89"/>
  <c r="CR177" i="89"/>
  <c r="CR180" i="89"/>
  <c r="CR181" i="89"/>
  <c r="CR144" i="89"/>
  <c r="CR87" i="89"/>
  <c r="CR88" i="89"/>
  <c r="CR90" i="89"/>
  <c r="CR91" i="89"/>
  <c r="CR107" i="89"/>
  <c r="CR92" i="89"/>
  <c r="CR93" i="89"/>
  <c r="CR94" i="89"/>
  <c r="CR96" i="89"/>
  <c r="CR99" i="89"/>
  <c r="CR101" i="89"/>
  <c r="CR111" i="89"/>
  <c r="CR110" i="89"/>
  <c r="CR105" i="89"/>
  <c r="CR114" i="89"/>
  <c r="CR119" i="89"/>
  <c r="CR109" i="89"/>
  <c r="CR108" i="89"/>
  <c r="CR120" i="89"/>
  <c r="CR127" i="89"/>
  <c r="CR122" i="89"/>
  <c r="CR125" i="89"/>
  <c r="CR117" i="89"/>
  <c r="CR128" i="89"/>
  <c r="CR130" i="89"/>
  <c r="CR102" i="89"/>
  <c r="CR131" i="89"/>
  <c r="CR132" i="89"/>
  <c r="CR124" i="89"/>
  <c r="CR133" i="89"/>
  <c r="CR134" i="89"/>
  <c r="CR135" i="89"/>
  <c r="CR136" i="89"/>
  <c r="CR86" i="89"/>
  <c r="DE467" i="89" l="1"/>
  <c r="DE466" i="89"/>
  <c r="DE465" i="89"/>
  <c r="DA87" i="89"/>
  <c r="DB87" i="89" s="1"/>
  <c r="DA88" i="89"/>
  <c r="DB88" i="89" s="1"/>
  <c r="DA90" i="89"/>
  <c r="DB90" i="89" s="1"/>
  <c r="DA91" i="89"/>
  <c r="DB91" i="89" s="1"/>
  <c r="DA107" i="89"/>
  <c r="DB107" i="89" s="1"/>
  <c r="DA92" i="89"/>
  <c r="DB92" i="89" s="1"/>
  <c r="DA93" i="89"/>
  <c r="DB93" i="89" s="1"/>
  <c r="DA94" i="89"/>
  <c r="DB94" i="89" s="1"/>
  <c r="DA96" i="89"/>
  <c r="DB96" i="89" s="1"/>
  <c r="DA99" i="89"/>
  <c r="DB99" i="89" s="1"/>
  <c r="DA101" i="89"/>
  <c r="DB101" i="89" s="1"/>
  <c r="DA111" i="89"/>
  <c r="DB111" i="89" s="1"/>
  <c r="DA110" i="89"/>
  <c r="DB110" i="89" s="1"/>
  <c r="DA105" i="89"/>
  <c r="DB105" i="89" s="1"/>
  <c r="DA114" i="89"/>
  <c r="DB114" i="89" s="1"/>
  <c r="DA119" i="89"/>
  <c r="DB119" i="89" s="1"/>
  <c r="DA109" i="89"/>
  <c r="DB109" i="89" s="1"/>
  <c r="DA108" i="89"/>
  <c r="DB108" i="89" s="1"/>
  <c r="DA120" i="89"/>
  <c r="DB120" i="89" s="1"/>
  <c r="DA127" i="89"/>
  <c r="DB127" i="89" s="1"/>
  <c r="DA122" i="89"/>
  <c r="DB122" i="89" s="1"/>
  <c r="DA125" i="89"/>
  <c r="DB125" i="89" s="1"/>
  <c r="DA117" i="89"/>
  <c r="DB117" i="89" s="1"/>
  <c r="DA128" i="89"/>
  <c r="DB128" i="89" s="1"/>
  <c r="DA130" i="89"/>
  <c r="DB130" i="89" s="1"/>
  <c r="DA102" i="89"/>
  <c r="DB102" i="89" s="1"/>
  <c r="DA131" i="89"/>
  <c r="DB131" i="89" s="1"/>
  <c r="DA132" i="89"/>
  <c r="DB132" i="89" s="1"/>
  <c r="DA124" i="89"/>
  <c r="DB124" i="89" s="1"/>
  <c r="DA133" i="89"/>
  <c r="DB133" i="89" s="1"/>
  <c r="DA134" i="89"/>
  <c r="DB134" i="89" s="1"/>
  <c r="DA135" i="89"/>
  <c r="DB135" i="89" s="1"/>
  <c r="DA136" i="89"/>
  <c r="DB136" i="89" s="1"/>
  <c r="DA86" i="89"/>
  <c r="DB86" i="89" s="1"/>
  <c r="CZ455" i="89"/>
  <c r="CY455" i="89"/>
  <c r="DB454" i="89"/>
  <c r="DA454" i="89"/>
  <c r="DB453" i="89"/>
  <c r="DA453" i="89"/>
  <c r="DA452" i="89"/>
  <c r="DA451" i="89"/>
  <c r="DA450" i="89"/>
  <c r="DA449" i="89"/>
  <c r="DA448" i="89"/>
  <c r="DA447" i="89"/>
  <c r="DA446" i="89"/>
  <c r="DA445" i="89"/>
  <c r="DA444" i="89"/>
  <c r="DA443" i="89"/>
  <c r="DA442" i="89"/>
  <c r="DA441" i="89"/>
  <c r="DA440" i="89"/>
  <c r="DA439" i="89"/>
  <c r="DA438" i="89"/>
  <c r="DA437" i="89"/>
  <c r="DA436" i="89"/>
  <c r="DA435" i="89"/>
  <c r="DA434" i="89"/>
  <c r="DA433" i="89"/>
  <c r="DA432" i="89"/>
  <c r="DA431" i="89"/>
  <c r="DA430" i="89"/>
  <c r="DA429" i="89"/>
  <c r="DA428" i="89"/>
  <c r="DA427" i="89"/>
  <c r="DA426" i="89"/>
  <c r="DA425" i="89"/>
  <c r="DA424" i="89"/>
  <c r="DA423" i="89"/>
  <c r="DA422" i="89"/>
  <c r="CZ415" i="89"/>
  <c r="CY415" i="89"/>
  <c r="DA414" i="89"/>
  <c r="DB414" i="89" s="1"/>
  <c r="DA413" i="89"/>
  <c r="DB413" i="89" s="1"/>
  <c r="DA412" i="89"/>
  <c r="DA411" i="89"/>
  <c r="DA410" i="89"/>
  <c r="DA409" i="89"/>
  <c r="DA408" i="89"/>
  <c r="DA407" i="89"/>
  <c r="DA406" i="89"/>
  <c r="DA405" i="89"/>
  <c r="DA404" i="89"/>
  <c r="DA403" i="89"/>
  <c r="DA402" i="89"/>
  <c r="DA401" i="89"/>
  <c r="DA400" i="89"/>
  <c r="DA399" i="89"/>
  <c r="DA398" i="89"/>
  <c r="DA397" i="89"/>
  <c r="DA396" i="89"/>
  <c r="DA395" i="89"/>
  <c r="DA394" i="89"/>
  <c r="DA393" i="89"/>
  <c r="DA392" i="89"/>
  <c r="DA391" i="89"/>
  <c r="DA390" i="89"/>
  <c r="DA389" i="89"/>
  <c r="DA388" i="89"/>
  <c r="DA387" i="89"/>
  <c r="DA386" i="89"/>
  <c r="DA385" i="89"/>
  <c r="DA384" i="89"/>
  <c r="DA383" i="89"/>
  <c r="DA382" i="89"/>
  <c r="DA381" i="89"/>
  <c r="CY374" i="89"/>
  <c r="DA373" i="89"/>
  <c r="DB373" i="89" s="1"/>
  <c r="CZ373" i="89"/>
  <c r="DA372" i="89"/>
  <c r="DB372" i="89" s="1"/>
  <c r="CZ372" i="89"/>
  <c r="DA371" i="89"/>
  <c r="DA366" i="89"/>
  <c r="DA367" i="89"/>
  <c r="DA370" i="89"/>
  <c r="DA363" i="89"/>
  <c r="DA362" i="89"/>
  <c r="DA364" i="89"/>
  <c r="DA361" i="89"/>
  <c r="DA360" i="89"/>
  <c r="DA359" i="89"/>
  <c r="DA358" i="89"/>
  <c r="DA357" i="89"/>
  <c r="DA356" i="89"/>
  <c r="DA355" i="89"/>
  <c r="DA354" i="89"/>
  <c r="DA353" i="89"/>
  <c r="DA352" i="89"/>
  <c r="DA351" i="89"/>
  <c r="DA350" i="89"/>
  <c r="DA349" i="89"/>
  <c r="DA348" i="89"/>
  <c r="DA347" i="89"/>
  <c r="DA346" i="89"/>
  <c r="DA345" i="89"/>
  <c r="DA344" i="89"/>
  <c r="DA343" i="89"/>
  <c r="DA342" i="89"/>
  <c r="DA340" i="89"/>
  <c r="DA339" i="89"/>
  <c r="DA338" i="89"/>
  <c r="DA336" i="89"/>
  <c r="DA335" i="89"/>
  <c r="DA334" i="89"/>
  <c r="DA333" i="89"/>
  <c r="DA332" i="89"/>
  <c r="DA331" i="89"/>
  <c r="DA330" i="89"/>
  <c r="CY323" i="89"/>
  <c r="DA322" i="89"/>
  <c r="DB322" i="89" s="1"/>
  <c r="CZ322" i="89"/>
  <c r="DA321" i="89"/>
  <c r="DB321" i="89" s="1"/>
  <c r="CZ321" i="89"/>
  <c r="DA320" i="89"/>
  <c r="DA316" i="89"/>
  <c r="DA315" i="89"/>
  <c r="DA313" i="89"/>
  <c r="DA312" i="89"/>
  <c r="DA311" i="89"/>
  <c r="DA310" i="89"/>
  <c r="DA309" i="89"/>
  <c r="DA308" i="89"/>
  <c r="DA307" i="89"/>
  <c r="DA306" i="89"/>
  <c r="DA305" i="89"/>
  <c r="DA304" i="89"/>
  <c r="DA303" i="89"/>
  <c r="DA302" i="89"/>
  <c r="DA301" i="89"/>
  <c r="DA293" i="89"/>
  <c r="DA300" i="89"/>
  <c r="DA299" i="89"/>
  <c r="DA298" i="89"/>
  <c r="DA297" i="89"/>
  <c r="DA296" i="89"/>
  <c r="DA295" i="89"/>
  <c r="DA294" i="89"/>
  <c r="DA292" i="89"/>
  <c r="DA291" i="89"/>
  <c r="DA290" i="89"/>
  <c r="DA289" i="89"/>
  <c r="DA288" i="89"/>
  <c r="DA286" i="89"/>
  <c r="DA285" i="89"/>
  <c r="DA284" i="89"/>
  <c r="DA283" i="89"/>
  <c r="DA282" i="89"/>
  <c r="DA281" i="89"/>
  <c r="DA280" i="89"/>
  <c r="CY273" i="89"/>
  <c r="DA272" i="89"/>
  <c r="DB272" i="89" s="1"/>
  <c r="CZ272" i="89"/>
  <c r="DA271" i="89"/>
  <c r="DB271" i="89" s="1"/>
  <c r="CZ271" i="89"/>
  <c r="DA270" i="89"/>
  <c r="DA268" i="89"/>
  <c r="DA269" i="89"/>
  <c r="DA266" i="89"/>
  <c r="DA265" i="89"/>
  <c r="DA264" i="89"/>
  <c r="DA263" i="89"/>
  <c r="DA262" i="89"/>
  <c r="DA261" i="89"/>
  <c r="DA260" i="89"/>
  <c r="DA259" i="89"/>
  <c r="DA258" i="89"/>
  <c r="DA257" i="89"/>
  <c r="DA256" i="89"/>
  <c r="DA255" i="89"/>
  <c r="DA249" i="89"/>
  <c r="DA254" i="89"/>
  <c r="DA253" i="89"/>
  <c r="DA252" i="89"/>
  <c r="DA251" i="89"/>
  <c r="DA250" i="89"/>
  <c r="DA248" i="89"/>
  <c r="DA247" i="89"/>
  <c r="DA244" i="89"/>
  <c r="DA246" i="89"/>
  <c r="DA245" i="89"/>
  <c r="DA243" i="89"/>
  <c r="DA242" i="89"/>
  <c r="DA241" i="89"/>
  <c r="DA240" i="89"/>
  <c r="DA239" i="89"/>
  <c r="CY232" i="89"/>
  <c r="DA231" i="89"/>
  <c r="DB231" i="89" s="1"/>
  <c r="CZ231" i="89"/>
  <c r="DA230" i="89"/>
  <c r="DB230" i="89" s="1"/>
  <c r="CZ230" i="89"/>
  <c r="DA229" i="89"/>
  <c r="DA228" i="89"/>
  <c r="DA227" i="89"/>
  <c r="DA226" i="89"/>
  <c r="DA225" i="89"/>
  <c r="DA224" i="89"/>
  <c r="DA223" i="89"/>
  <c r="DA222" i="89"/>
  <c r="DA221" i="89"/>
  <c r="DA220" i="89"/>
  <c r="DA219" i="89"/>
  <c r="DA218" i="89"/>
  <c r="DA217" i="89"/>
  <c r="DA204" i="89"/>
  <c r="DA213" i="89"/>
  <c r="DA216" i="89"/>
  <c r="DA209" i="89"/>
  <c r="DA201" i="89"/>
  <c r="DA206" i="89"/>
  <c r="DA205" i="89"/>
  <c r="DA203" i="89"/>
  <c r="DA215" i="89"/>
  <c r="DA202" i="89"/>
  <c r="DA200" i="89"/>
  <c r="DA198" i="89"/>
  <c r="DA197" i="89"/>
  <c r="DA195" i="89"/>
  <c r="DA194" i="89"/>
  <c r="DA193" i="89"/>
  <c r="DA192" i="89"/>
  <c r="DA191" i="89"/>
  <c r="DA190" i="89"/>
  <c r="DA189" i="89"/>
  <c r="CY182" i="89"/>
  <c r="DA181" i="89"/>
  <c r="DB181" i="89" s="1"/>
  <c r="CZ181" i="89"/>
  <c r="DA180" i="89"/>
  <c r="DB180" i="89" s="1"/>
  <c r="CZ180" i="89"/>
  <c r="DA177" i="89"/>
  <c r="DA178" i="89"/>
  <c r="DA179" i="89"/>
  <c r="DA176" i="89"/>
  <c r="DA175" i="89"/>
  <c r="DA174" i="89"/>
  <c r="DA173" i="89"/>
  <c r="DA169" i="89"/>
  <c r="DA172" i="89"/>
  <c r="DA171" i="89"/>
  <c r="DA170" i="89"/>
  <c r="DA168" i="89"/>
  <c r="DA167" i="89"/>
  <c r="DA157" i="89"/>
  <c r="DA162" i="89"/>
  <c r="DA161" i="89"/>
  <c r="DA165" i="89"/>
  <c r="DA160" i="89"/>
  <c r="DA166" i="89"/>
  <c r="DA156" i="89"/>
  <c r="DA159" i="89"/>
  <c r="DA158" i="89"/>
  <c r="DA148" i="89"/>
  <c r="DA149" i="89"/>
  <c r="DA155" i="89"/>
  <c r="DA154" i="89"/>
  <c r="DA152" i="89"/>
  <c r="DA150" i="89"/>
  <c r="DA153" i="89"/>
  <c r="DA147" i="89"/>
  <c r="DA146" i="89"/>
  <c r="DA145" i="89"/>
  <c r="DA144" i="89"/>
  <c r="CZ143" i="89"/>
  <c r="CZ188" i="89" s="1"/>
  <c r="CZ238" i="89" s="1"/>
  <c r="CZ279" i="89" s="1"/>
  <c r="CZ329" i="89" s="1"/>
  <c r="CZ380" i="89" s="1"/>
  <c r="CZ421" i="89" s="1"/>
  <c r="CZ463" i="89" s="1"/>
  <c r="CY143" i="89"/>
  <c r="CY188" i="89" s="1"/>
  <c r="CY238" i="89" s="1"/>
  <c r="CY279" i="89" s="1"/>
  <c r="CY329" i="89" s="1"/>
  <c r="CY380" i="89" s="1"/>
  <c r="CY421" i="89" s="1"/>
  <c r="CY463" i="89" s="1"/>
  <c r="CY137" i="89"/>
  <c r="CZ136" i="89"/>
  <c r="CZ135" i="89"/>
  <c r="DA137" i="89" l="1"/>
  <c r="DA455" i="89"/>
  <c r="DA374" i="89"/>
  <c r="DA232" i="89"/>
  <c r="DA323" i="89"/>
  <c r="DA273" i="89"/>
  <c r="CY459" i="89"/>
  <c r="DA182" i="89"/>
  <c r="DB137" i="89"/>
  <c r="DA415" i="89"/>
  <c r="CW87" i="89"/>
  <c r="CX87" i="89" s="1"/>
  <c r="CW88" i="89"/>
  <c r="CX88" i="89" s="1"/>
  <c r="CW90" i="89"/>
  <c r="CX90" i="89" s="1"/>
  <c r="CW91" i="89"/>
  <c r="CX91" i="89" s="1"/>
  <c r="CW107" i="89"/>
  <c r="CX107" i="89" s="1"/>
  <c r="CW92" i="89"/>
  <c r="CX92" i="89" s="1"/>
  <c r="CW93" i="89"/>
  <c r="CX93" i="89" s="1"/>
  <c r="CW94" i="89"/>
  <c r="CX94" i="89" s="1"/>
  <c r="CW96" i="89"/>
  <c r="CX96" i="89" s="1"/>
  <c r="CW99" i="89"/>
  <c r="CX99" i="89" s="1"/>
  <c r="CW101" i="89"/>
  <c r="CX101" i="89" s="1"/>
  <c r="CW111" i="89"/>
  <c r="CX111" i="89" s="1"/>
  <c r="CW110" i="89"/>
  <c r="CX110" i="89" s="1"/>
  <c r="CW105" i="89"/>
  <c r="CX105" i="89" s="1"/>
  <c r="CW114" i="89"/>
  <c r="CX114" i="89" s="1"/>
  <c r="CW119" i="89"/>
  <c r="CX119" i="89" s="1"/>
  <c r="CW109" i="89"/>
  <c r="CX109" i="89" s="1"/>
  <c r="CW108" i="89"/>
  <c r="CX108" i="89" s="1"/>
  <c r="CW120" i="89"/>
  <c r="CX120" i="89" s="1"/>
  <c r="CW127" i="89"/>
  <c r="CX127" i="89" s="1"/>
  <c r="CW122" i="89"/>
  <c r="CX122" i="89" s="1"/>
  <c r="CW125" i="89"/>
  <c r="CX125" i="89" s="1"/>
  <c r="CW117" i="89"/>
  <c r="CX117" i="89" s="1"/>
  <c r="CW128" i="89"/>
  <c r="CX128" i="89" s="1"/>
  <c r="CW130" i="89"/>
  <c r="CX130" i="89" s="1"/>
  <c r="CW102" i="89"/>
  <c r="CX102" i="89" s="1"/>
  <c r="CW131" i="89"/>
  <c r="CX131" i="89" s="1"/>
  <c r="CW132" i="89"/>
  <c r="CX132" i="89" s="1"/>
  <c r="CW124" i="89"/>
  <c r="CX124" i="89" s="1"/>
  <c r="CW133" i="89"/>
  <c r="CX133" i="89" s="1"/>
  <c r="CW134" i="89"/>
  <c r="CX134" i="89" s="1"/>
  <c r="CW135" i="89"/>
  <c r="CX135" i="89" s="1"/>
  <c r="CW136" i="89"/>
  <c r="CX136" i="89" s="1"/>
  <c r="CW86" i="89"/>
  <c r="CX86" i="89" s="1"/>
  <c r="CV455" i="89"/>
  <c r="CU455" i="89"/>
  <c r="CX454" i="89"/>
  <c r="CW454" i="89"/>
  <c r="CX453" i="89"/>
  <c r="CW453" i="89"/>
  <c r="CW452" i="89"/>
  <c r="CW451" i="89"/>
  <c r="CW450" i="89"/>
  <c r="CW449" i="89"/>
  <c r="CW448" i="89"/>
  <c r="CW447" i="89"/>
  <c r="CW446" i="89"/>
  <c r="CW445" i="89"/>
  <c r="CW444" i="89"/>
  <c r="CW443" i="89"/>
  <c r="CW442" i="89"/>
  <c r="CW441" i="89"/>
  <c r="CW440" i="89"/>
  <c r="CW439" i="89"/>
  <c r="CW438" i="89"/>
  <c r="CW437" i="89"/>
  <c r="CW436" i="89"/>
  <c r="CW435" i="89"/>
  <c r="CW434" i="89"/>
  <c r="CW433" i="89"/>
  <c r="CW432" i="89"/>
  <c r="CW431" i="89"/>
  <c r="CW430" i="89"/>
  <c r="CW429" i="89"/>
  <c r="CW428" i="89"/>
  <c r="CW427" i="89"/>
  <c r="CW426" i="89"/>
  <c r="CW425" i="89"/>
  <c r="CW424" i="89"/>
  <c r="CW423" i="89"/>
  <c r="CW422" i="89"/>
  <c r="CV415" i="89"/>
  <c r="CU415" i="89"/>
  <c r="CW414" i="89"/>
  <c r="CX414" i="89" s="1"/>
  <c r="CW413" i="89"/>
  <c r="CX413" i="89" s="1"/>
  <c r="CW412" i="89"/>
  <c r="CW411" i="89"/>
  <c r="CW410" i="89"/>
  <c r="CW409" i="89"/>
  <c r="CW408" i="89"/>
  <c r="CW407" i="89"/>
  <c r="CW406" i="89"/>
  <c r="CW405" i="89"/>
  <c r="CW404" i="89"/>
  <c r="CW403" i="89"/>
  <c r="CW402" i="89"/>
  <c r="CW401" i="89"/>
  <c r="CW400" i="89"/>
  <c r="CW399" i="89"/>
  <c r="CW398" i="89"/>
  <c r="CW397" i="89"/>
  <c r="CW396" i="89"/>
  <c r="CW395" i="89"/>
  <c r="CW394" i="89"/>
  <c r="CW393" i="89"/>
  <c r="CW392" i="89"/>
  <c r="CW391" i="89"/>
  <c r="CW390" i="89"/>
  <c r="CW389" i="89"/>
  <c r="CW388" i="89"/>
  <c r="CW387" i="89"/>
  <c r="CW386" i="89"/>
  <c r="CW385" i="89"/>
  <c r="CW384" i="89"/>
  <c r="CW383" i="89"/>
  <c r="CW382" i="89"/>
  <c r="CW381" i="89"/>
  <c r="CU374" i="89"/>
  <c r="CW373" i="89"/>
  <c r="CX373" i="89" s="1"/>
  <c r="CV373" i="89"/>
  <c r="CW372" i="89"/>
  <c r="CX372" i="89" s="1"/>
  <c r="CV372" i="89"/>
  <c r="CW371" i="89"/>
  <c r="CW366" i="89"/>
  <c r="CW367" i="89"/>
  <c r="CW370" i="89"/>
  <c r="CW363" i="89"/>
  <c r="CW362" i="89"/>
  <c r="CW364" i="89"/>
  <c r="CW361" i="89"/>
  <c r="CW360" i="89"/>
  <c r="CW359" i="89"/>
  <c r="CW358" i="89"/>
  <c r="CW357" i="89"/>
  <c r="CW356" i="89"/>
  <c r="CW355" i="89"/>
  <c r="CW354" i="89"/>
  <c r="CW353" i="89"/>
  <c r="CW352" i="89"/>
  <c r="CW351" i="89"/>
  <c r="CW350" i="89"/>
  <c r="CW349" i="89"/>
  <c r="CW348" i="89"/>
  <c r="CW347" i="89"/>
  <c r="CW346" i="89"/>
  <c r="CW345" i="89"/>
  <c r="CW344" i="89"/>
  <c r="CW343" i="89"/>
  <c r="CW342" i="89"/>
  <c r="CW340" i="89"/>
  <c r="CW339" i="89"/>
  <c r="CW338" i="89"/>
  <c r="CW336" i="89"/>
  <c r="CW335" i="89"/>
  <c r="CW334" i="89"/>
  <c r="CW333" i="89"/>
  <c r="CW332" i="89"/>
  <c r="CW331" i="89"/>
  <c r="CW330" i="89"/>
  <c r="CU323" i="89"/>
  <c r="CW322" i="89"/>
  <c r="CX322" i="89" s="1"/>
  <c r="CV322" i="89"/>
  <c r="CW321" i="89"/>
  <c r="CX321" i="89" s="1"/>
  <c r="CV321" i="89"/>
  <c r="CW320" i="89"/>
  <c r="CW316" i="89"/>
  <c r="CW315" i="89"/>
  <c r="CW313" i="89"/>
  <c r="CW312" i="89"/>
  <c r="CW311" i="89"/>
  <c r="CW310" i="89"/>
  <c r="CW309" i="89"/>
  <c r="CW308" i="89"/>
  <c r="CW307" i="89"/>
  <c r="CW306" i="89"/>
  <c r="CW305" i="89"/>
  <c r="CW304" i="89"/>
  <c r="CW303" i="89"/>
  <c r="CW302" i="89"/>
  <c r="CW301" i="89"/>
  <c r="CW293" i="89"/>
  <c r="CW300" i="89"/>
  <c r="CW299" i="89"/>
  <c r="CW298" i="89"/>
  <c r="CW297" i="89"/>
  <c r="CW296" i="89"/>
  <c r="CW295" i="89"/>
  <c r="CW294" i="89"/>
  <c r="CW292" i="89"/>
  <c r="CW291" i="89"/>
  <c r="CW290" i="89"/>
  <c r="CW289" i="89"/>
  <c r="CW288" i="89"/>
  <c r="CW286" i="89"/>
  <c r="CW285" i="89"/>
  <c r="CW284" i="89"/>
  <c r="CW283" i="89"/>
  <c r="CW282" i="89"/>
  <c r="CW281" i="89"/>
  <c r="CW280" i="89"/>
  <c r="CU273" i="89"/>
  <c r="CW272" i="89"/>
  <c r="CX272" i="89" s="1"/>
  <c r="CV272" i="89"/>
  <c r="CW271" i="89"/>
  <c r="CX271" i="89" s="1"/>
  <c r="CV271" i="89"/>
  <c r="CW270" i="89"/>
  <c r="CW268" i="89"/>
  <c r="CW269" i="89"/>
  <c r="CW266" i="89"/>
  <c r="CW265" i="89"/>
  <c r="CW264" i="89"/>
  <c r="CW263" i="89"/>
  <c r="CW262" i="89"/>
  <c r="CW261" i="89"/>
  <c r="CW260" i="89"/>
  <c r="CW259" i="89"/>
  <c r="CW258" i="89"/>
  <c r="CW257" i="89"/>
  <c r="CW256" i="89"/>
  <c r="CW255" i="89"/>
  <c r="CW249" i="89"/>
  <c r="CW254" i="89"/>
  <c r="CW253" i="89"/>
  <c r="CW252" i="89"/>
  <c r="CW251" i="89"/>
  <c r="CW250" i="89"/>
  <c r="CW248" i="89"/>
  <c r="CW247" i="89"/>
  <c r="CW244" i="89"/>
  <c r="CW246" i="89"/>
  <c r="CW245" i="89"/>
  <c r="CW243" i="89"/>
  <c r="CW242" i="89"/>
  <c r="CW241" i="89"/>
  <c r="CW240" i="89"/>
  <c r="CW239" i="89"/>
  <c r="CU232" i="89"/>
  <c r="CW231" i="89"/>
  <c r="CX231" i="89" s="1"/>
  <c r="CV231" i="89"/>
  <c r="CW230" i="89"/>
  <c r="CX230" i="89" s="1"/>
  <c r="CV230" i="89"/>
  <c r="CW229" i="89"/>
  <c r="CW228" i="89"/>
  <c r="CW227" i="89"/>
  <c r="CW226" i="89"/>
  <c r="CW225" i="89"/>
  <c r="CW224" i="89"/>
  <c r="CW223" i="89"/>
  <c r="CW222" i="89"/>
  <c r="CW221" i="89"/>
  <c r="CW220" i="89"/>
  <c r="CW219" i="89"/>
  <c r="CW218" i="89"/>
  <c r="CW217" i="89"/>
  <c r="CW204" i="89"/>
  <c r="CW213" i="89"/>
  <c r="CW216" i="89"/>
  <c r="CW209" i="89"/>
  <c r="CW201" i="89"/>
  <c r="CW206" i="89"/>
  <c r="CW205" i="89"/>
  <c r="CW203" i="89"/>
  <c r="CW215" i="89"/>
  <c r="CW202" i="89"/>
  <c r="CW200" i="89"/>
  <c r="CW198" i="89"/>
  <c r="CW197" i="89"/>
  <c r="CW195" i="89"/>
  <c r="CW194" i="89"/>
  <c r="CW193" i="89"/>
  <c r="CW192" i="89"/>
  <c r="CW191" i="89"/>
  <c r="CW190" i="89"/>
  <c r="CW189" i="89"/>
  <c r="CU182" i="89"/>
  <c r="CW181" i="89"/>
  <c r="CX181" i="89" s="1"/>
  <c r="CV181" i="89"/>
  <c r="CW180" i="89"/>
  <c r="CX180" i="89" s="1"/>
  <c r="CV180" i="89"/>
  <c r="CW177" i="89"/>
  <c r="CW178" i="89"/>
  <c r="CW179" i="89"/>
  <c r="CW176" i="89"/>
  <c r="CW175" i="89"/>
  <c r="CW174" i="89"/>
  <c r="CW173" i="89"/>
  <c r="CW169" i="89"/>
  <c r="CW172" i="89"/>
  <c r="CW171" i="89"/>
  <c r="CW170" i="89"/>
  <c r="CW168" i="89"/>
  <c r="CW167" i="89"/>
  <c r="CW157" i="89"/>
  <c r="CW162" i="89"/>
  <c r="CW161" i="89"/>
  <c r="CW165" i="89"/>
  <c r="CW160" i="89"/>
  <c r="CW166" i="89"/>
  <c r="CW156" i="89"/>
  <c r="CW159" i="89"/>
  <c r="CW158" i="89"/>
  <c r="CW148" i="89"/>
  <c r="CW149" i="89"/>
  <c r="CW155" i="89"/>
  <c r="CW154" i="89"/>
  <c r="CW152" i="89"/>
  <c r="CW150" i="89"/>
  <c r="CW153" i="89"/>
  <c r="CW147" i="89"/>
  <c r="CW146" i="89"/>
  <c r="CW145" i="89"/>
  <c r="CW144" i="89"/>
  <c r="CV143" i="89"/>
  <c r="CV188" i="89" s="1"/>
  <c r="CV238" i="89" s="1"/>
  <c r="CV279" i="89" s="1"/>
  <c r="CV329" i="89" s="1"/>
  <c r="CV380" i="89" s="1"/>
  <c r="CV421" i="89" s="1"/>
  <c r="CV463" i="89" s="1"/>
  <c r="CU143" i="89"/>
  <c r="CU188" i="89" s="1"/>
  <c r="CU238" i="89" s="1"/>
  <c r="CU279" i="89" s="1"/>
  <c r="CU329" i="89" s="1"/>
  <c r="CU380" i="89" s="1"/>
  <c r="CU421" i="89" s="1"/>
  <c r="CU463" i="89" s="1"/>
  <c r="CU137" i="89"/>
  <c r="CV136" i="89"/>
  <c r="CV135" i="89"/>
  <c r="DA466" i="89" l="1"/>
  <c r="DA467" i="89"/>
  <c r="DA465" i="89"/>
  <c r="CW455" i="89"/>
  <c r="CW323" i="89"/>
  <c r="CW273" i="89"/>
  <c r="CW182" i="89"/>
  <c r="CU459" i="89"/>
  <c r="CX137" i="89"/>
  <c r="CW137" i="89"/>
  <c r="CW415" i="89"/>
  <c r="CW232" i="89"/>
  <c r="CW374" i="89"/>
  <c r="P382" i="89"/>
  <c r="P383" i="89"/>
  <c r="P384" i="89"/>
  <c r="P385" i="89"/>
  <c r="P386" i="89"/>
  <c r="P387" i="89"/>
  <c r="P388" i="89"/>
  <c r="P389" i="89"/>
  <c r="P390" i="89"/>
  <c r="P391" i="89"/>
  <c r="P392" i="89"/>
  <c r="P393" i="89"/>
  <c r="P394" i="89"/>
  <c r="P395" i="89"/>
  <c r="P396" i="89"/>
  <c r="P397" i="89"/>
  <c r="P398" i="89"/>
  <c r="P399" i="89"/>
  <c r="P400" i="89"/>
  <c r="P401" i="89"/>
  <c r="P402" i="89"/>
  <c r="P403" i="89"/>
  <c r="P404" i="89"/>
  <c r="P405" i="89"/>
  <c r="P406" i="89"/>
  <c r="P407" i="89"/>
  <c r="P408" i="89"/>
  <c r="P409" i="89"/>
  <c r="P410" i="89"/>
  <c r="P411" i="89"/>
  <c r="P412" i="89"/>
  <c r="P381" i="89"/>
  <c r="CN87" i="89"/>
  <c r="CN88" i="89"/>
  <c r="CN90" i="89"/>
  <c r="CN91" i="89"/>
  <c r="CN107" i="89"/>
  <c r="CN92" i="89"/>
  <c r="CN93" i="89"/>
  <c r="CN94" i="89"/>
  <c r="CN96" i="89"/>
  <c r="CN99" i="89"/>
  <c r="CN101" i="89"/>
  <c r="CN111" i="89"/>
  <c r="CN110" i="89"/>
  <c r="CN105" i="89"/>
  <c r="CN114" i="89"/>
  <c r="CN119" i="89"/>
  <c r="CN109" i="89"/>
  <c r="CN108" i="89"/>
  <c r="CN120" i="89"/>
  <c r="CN127" i="89"/>
  <c r="CN122" i="89"/>
  <c r="CN125" i="89"/>
  <c r="CN117" i="89"/>
  <c r="CN128" i="89"/>
  <c r="CN130" i="89"/>
  <c r="CN102" i="89"/>
  <c r="CN131" i="89"/>
  <c r="CN132" i="89"/>
  <c r="CN124" i="89"/>
  <c r="CN133" i="89"/>
  <c r="CN134" i="89"/>
  <c r="CN135" i="89"/>
  <c r="CN136" i="89"/>
  <c r="CN86" i="89"/>
  <c r="P87" i="89"/>
  <c r="P88" i="89"/>
  <c r="P90" i="89"/>
  <c r="P91" i="89"/>
  <c r="P107" i="89"/>
  <c r="P92" i="89"/>
  <c r="P93" i="89"/>
  <c r="P94" i="89"/>
  <c r="P96" i="89"/>
  <c r="P99" i="89"/>
  <c r="P101" i="89"/>
  <c r="P111" i="89"/>
  <c r="P110" i="89"/>
  <c r="P105" i="89"/>
  <c r="P114" i="89"/>
  <c r="P119" i="89"/>
  <c r="P109" i="89"/>
  <c r="P108" i="89"/>
  <c r="P120" i="89"/>
  <c r="P127" i="89"/>
  <c r="P122" i="89"/>
  <c r="P125" i="89"/>
  <c r="P117" i="89"/>
  <c r="P128" i="89"/>
  <c r="P130" i="89"/>
  <c r="P102" i="89"/>
  <c r="P131" i="89"/>
  <c r="P132" i="89"/>
  <c r="P124" i="89"/>
  <c r="P133" i="89"/>
  <c r="P134" i="89"/>
  <c r="DF408" i="89" l="1"/>
  <c r="FJ408" i="89"/>
  <c r="DF400" i="89"/>
  <c r="FJ400" i="89"/>
  <c r="DF392" i="89"/>
  <c r="FJ392" i="89"/>
  <c r="DF384" i="89"/>
  <c r="FJ384" i="89"/>
  <c r="DF406" i="89"/>
  <c r="FJ406" i="89"/>
  <c r="DF398" i="89"/>
  <c r="FJ398" i="89"/>
  <c r="DF390" i="89"/>
  <c r="FJ390" i="89"/>
  <c r="DF382" i="89"/>
  <c r="FJ382" i="89"/>
  <c r="DF383" i="89"/>
  <c r="FJ383" i="89"/>
  <c r="CZ125" i="89"/>
  <c r="DF381" i="89"/>
  <c r="FJ381" i="89"/>
  <c r="DF405" i="89"/>
  <c r="FJ405" i="89"/>
  <c r="DF397" i="89"/>
  <c r="FJ397" i="89"/>
  <c r="DF389" i="89"/>
  <c r="FJ389" i="89"/>
  <c r="DF399" i="89"/>
  <c r="FJ399" i="89"/>
  <c r="CZ124" i="89"/>
  <c r="DF412" i="89"/>
  <c r="FJ412" i="89"/>
  <c r="DF404" i="89"/>
  <c r="FJ404" i="89"/>
  <c r="DF396" i="89"/>
  <c r="FJ396" i="89"/>
  <c r="DF388" i="89"/>
  <c r="FJ388" i="89"/>
  <c r="DF407" i="89"/>
  <c r="FJ407" i="89"/>
  <c r="CZ127" i="89"/>
  <c r="DF411" i="89"/>
  <c r="FJ411" i="89"/>
  <c r="DF403" i="89"/>
  <c r="FJ403" i="89"/>
  <c r="DF395" i="89"/>
  <c r="FJ395" i="89"/>
  <c r="DF387" i="89"/>
  <c r="FJ387" i="89"/>
  <c r="DF391" i="89"/>
  <c r="FJ391" i="89"/>
  <c r="DF410" i="89"/>
  <c r="FJ410" i="89"/>
  <c r="DF402" i="89"/>
  <c r="FJ402" i="89"/>
  <c r="DF394" i="89"/>
  <c r="FJ394" i="89"/>
  <c r="DF386" i="89"/>
  <c r="FJ386" i="89"/>
  <c r="CZ122" i="89"/>
  <c r="DF409" i="89"/>
  <c r="FJ409" i="89"/>
  <c r="DF401" i="89"/>
  <c r="FJ401" i="89"/>
  <c r="DF393" i="89"/>
  <c r="FJ393" i="89"/>
  <c r="DF385" i="89"/>
  <c r="FJ385" i="89"/>
  <c r="CZ120" i="89"/>
  <c r="CZ99" i="89"/>
  <c r="CZ96" i="89"/>
  <c r="CZ128" i="89"/>
  <c r="CZ119" i="89"/>
  <c r="CZ94" i="89"/>
  <c r="CZ90" i="89"/>
  <c r="CZ102" i="89"/>
  <c r="CZ93" i="89"/>
  <c r="CZ131" i="89"/>
  <c r="CZ88" i="89"/>
  <c r="CZ109" i="89"/>
  <c r="CZ117" i="89"/>
  <c r="CZ92" i="89"/>
  <c r="CZ110" i="89"/>
  <c r="CZ107" i="89"/>
  <c r="CZ108" i="89"/>
  <c r="CZ130" i="89"/>
  <c r="CZ87" i="89"/>
  <c r="CZ134" i="89"/>
  <c r="CZ114" i="89"/>
  <c r="CZ133" i="89"/>
  <c r="CZ105" i="89"/>
  <c r="CZ132" i="89"/>
  <c r="CZ111" i="89"/>
  <c r="CZ91" i="89"/>
  <c r="CZ101" i="89"/>
  <c r="CW466" i="89"/>
  <c r="CW467" i="89"/>
  <c r="CW465" i="89"/>
  <c r="CN190" i="89"/>
  <c r="CN191" i="89"/>
  <c r="CN192" i="89"/>
  <c r="CN193" i="89"/>
  <c r="CN194" i="89"/>
  <c r="CN195" i="89"/>
  <c r="CN197" i="89"/>
  <c r="CN198" i="89"/>
  <c r="CN200" i="89"/>
  <c r="CN202" i="89"/>
  <c r="CN215" i="89"/>
  <c r="CN203" i="89"/>
  <c r="CN205" i="89"/>
  <c r="CN206" i="89"/>
  <c r="CN201" i="89"/>
  <c r="CN209" i="89"/>
  <c r="CN216" i="89"/>
  <c r="CN213" i="89"/>
  <c r="CN204" i="89"/>
  <c r="CN217" i="89"/>
  <c r="CN218" i="89"/>
  <c r="CN219" i="89"/>
  <c r="CN220" i="89"/>
  <c r="CN221" i="89"/>
  <c r="CN222" i="89"/>
  <c r="CN223" i="89"/>
  <c r="CN224" i="89"/>
  <c r="CN225" i="89"/>
  <c r="CN226" i="89"/>
  <c r="CN227" i="89"/>
  <c r="CN228" i="89"/>
  <c r="CN229" i="89"/>
  <c r="CN230" i="89"/>
  <c r="CN231" i="89"/>
  <c r="CN189" i="89"/>
  <c r="CN145" i="89"/>
  <c r="CN146" i="89"/>
  <c r="CN147" i="89"/>
  <c r="CN153" i="89"/>
  <c r="CN150" i="89"/>
  <c r="CN152" i="89"/>
  <c r="CN154" i="89"/>
  <c r="CN155" i="89"/>
  <c r="CN149" i="89"/>
  <c r="CN148" i="89"/>
  <c r="CN158" i="89"/>
  <c r="CN159" i="89"/>
  <c r="CN156" i="89"/>
  <c r="CN166" i="89"/>
  <c r="CN160" i="89"/>
  <c r="CN165" i="89"/>
  <c r="CN161" i="89"/>
  <c r="CN162" i="89"/>
  <c r="CN157" i="89"/>
  <c r="CN167" i="89"/>
  <c r="CN168" i="89"/>
  <c r="CN170" i="89"/>
  <c r="CN171" i="89"/>
  <c r="CN172" i="89"/>
  <c r="CN169" i="89"/>
  <c r="CN173" i="89"/>
  <c r="CN174" i="89"/>
  <c r="CN175" i="89"/>
  <c r="CN176" i="89"/>
  <c r="CN179" i="89"/>
  <c r="CN178" i="89"/>
  <c r="CN177" i="89"/>
  <c r="CN180" i="89"/>
  <c r="CN181" i="89"/>
  <c r="CN144" i="89"/>
  <c r="DF415" i="89" l="1"/>
  <c r="FJ415" i="89"/>
  <c r="FL415" i="89"/>
  <c r="CK190" i="89"/>
  <c r="CL190" i="89" s="1"/>
  <c r="CK191" i="89"/>
  <c r="CL191" i="89" s="1"/>
  <c r="CK192" i="89"/>
  <c r="CL192" i="89" s="1"/>
  <c r="CK193" i="89"/>
  <c r="CL193" i="89" s="1"/>
  <c r="CK194" i="89"/>
  <c r="CL194" i="89" s="1"/>
  <c r="CK195" i="89"/>
  <c r="CL195" i="89" s="1"/>
  <c r="CK197" i="89"/>
  <c r="CL197" i="89" s="1"/>
  <c r="CK198" i="89"/>
  <c r="CL198" i="89" s="1"/>
  <c r="CK200" i="89"/>
  <c r="CL200" i="89" s="1"/>
  <c r="CK202" i="89"/>
  <c r="CL202" i="89" s="1"/>
  <c r="CK215" i="89"/>
  <c r="CL215" i="89" s="1"/>
  <c r="CK203" i="89"/>
  <c r="CL203" i="89" s="1"/>
  <c r="CK205" i="89"/>
  <c r="CL205" i="89" s="1"/>
  <c r="CK206" i="89"/>
  <c r="CL206" i="89" s="1"/>
  <c r="CK201" i="89"/>
  <c r="CL201" i="89" s="1"/>
  <c r="CK209" i="89"/>
  <c r="CL209" i="89" s="1"/>
  <c r="CK216" i="89"/>
  <c r="CL216" i="89" s="1"/>
  <c r="CK213" i="89"/>
  <c r="CL213" i="89" s="1"/>
  <c r="CK204" i="89"/>
  <c r="CL204" i="89" s="1"/>
  <c r="CK217" i="89"/>
  <c r="CL217" i="89" s="1"/>
  <c r="CK218" i="89"/>
  <c r="CL218" i="89" s="1"/>
  <c r="CK219" i="89"/>
  <c r="CL219" i="89" s="1"/>
  <c r="CK220" i="89"/>
  <c r="CL220" i="89" s="1"/>
  <c r="CK221" i="89"/>
  <c r="CL221" i="89" s="1"/>
  <c r="CK222" i="89"/>
  <c r="CL222" i="89" s="1"/>
  <c r="CK223" i="89"/>
  <c r="CL223" i="89" s="1"/>
  <c r="CK224" i="89"/>
  <c r="CL224" i="89" s="1"/>
  <c r="CK225" i="89"/>
  <c r="CL225" i="89" s="1"/>
  <c r="CK226" i="89"/>
  <c r="CL226" i="89" s="1"/>
  <c r="CK227" i="89"/>
  <c r="CL227" i="89" s="1"/>
  <c r="CK228" i="89"/>
  <c r="CL228" i="89" s="1"/>
  <c r="CK229" i="89"/>
  <c r="CL229" i="89" s="1"/>
  <c r="CK230" i="89"/>
  <c r="CL230" i="89" s="1"/>
  <c r="CK231" i="89"/>
  <c r="CL231" i="89" s="1"/>
  <c r="CK189" i="89"/>
  <c r="CL189" i="89" s="1"/>
  <c r="CS190" i="89" l="1"/>
  <c r="CT190" i="89" s="1"/>
  <c r="CS191" i="89"/>
  <c r="CT191" i="89" s="1"/>
  <c r="CS192" i="89"/>
  <c r="CT192" i="89" s="1"/>
  <c r="CS193" i="89"/>
  <c r="CT193" i="89" s="1"/>
  <c r="CS194" i="89"/>
  <c r="CT194" i="89" s="1"/>
  <c r="CS195" i="89"/>
  <c r="CT195" i="89" s="1"/>
  <c r="CS197" i="89"/>
  <c r="CT197" i="89" s="1"/>
  <c r="CS198" i="89"/>
  <c r="CT198" i="89" s="1"/>
  <c r="CS200" i="89"/>
  <c r="CT200" i="89" s="1"/>
  <c r="CS202" i="89"/>
  <c r="CT202" i="89" s="1"/>
  <c r="CS215" i="89"/>
  <c r="CT215" i="89" s="1"/>
  <c r="CS203" i="89"/>
  <c r="CT203" i="89" s="1"/>
  <c r="CS205" i="89"/>
  <c r="CT205" i="89" s="1"/>
  <c r="CS206" i="89"/>
  <c r="CT206" i="89" s="1"/>
  <c r="CS201" i="89"/>
  <c r="CT201" i="89" s="1"/>
  <c r="CS209" i="89"/>
  <c r="CT209" i="89" s="1"/>
  <c r="CS216" i="89"/>
  <c r="CT216" i="89" s="1"/>
  <c r="CS213" i="89"/>
  <c r="CT213" i="89" s="1"/>
  <c r="CS204" i="89"/>
  <c r="CT204" i="89" s="1"/>
  <c r="CS217" i="89"/>
  <c r="CT217" i="89" s="1"/>
  <c r="CS218" i="89"/>
  <c r="CT218" i="89" s="1"/>
  <c r="CS219" i="89"/>
  <c r="CT219" i="89" s="1"/>
  <c r="CS220" i="89"/>
  <c r="CT220" i="89" s="1"/>
  <c r="CS221" i="89"/>
  <c r="CT221" i="89" s="1"/>
  <c r="CS222" i="89"/>
  <c r="CT222" i="89" s="1"/>
  <c r="CS223" i="89"/>
  <c r="CT223" i="89" s="1"/>
  <c r="CS224" i="89"/>
  <c r="CT224" i="89" s="1"/>
  <c r="CS225" i="89"/>
  <c r="CT225" i="89" s="1"/>
  <c r="CS226" i="89"/>
  <c r="CT226" i="89" s="1"/>
  <c r="CS227" i="89"/>
  <c r="CT227" i="89" s="1"/>
  <c r="CS228" i="89"/>
  <c r="CT228" i="89" s="1"/>
  <c r="CS229" i="89"/>
  <c r="CT229" i="89" s="1"/>
  <c r="CS230" i="89"/>
  <c r="CT230" i="89" s="1"/>
  <c r="CS231" i="89"/>
  <c r="CT231" i="89" s="1"/>
  <c r="CS189" i="89"/>
  <c r="CT189" i="89" s="1"/>
  <c r="CS145" i="89"/>
  <c r="CT145" i="89" s="1"/>
  <c r="CS146" i="89"/>
  <c r="CT146" i="89" s="1"/>
  <c r="CS147" i="89"/>
  <c r="CT147" i="89" s="1"/>
  <c r="CS153" i="89"/>
  <c r="CT153" i="89" s="1"/>
  <c r="CS150" i="89"/>
  <c r="CT150" i="89" s="1"/>
  <c r="CS152" i="89"/>
  <c r="CT152" i="89" s="1"/>
  <c r="CS154" i="89"/>
  <c r="CT154" i="89" s="1"/>
  <c r="CS155" i="89"/>
  <c r="CT155" i="89" s="1"/>
  <c r="CS149" i="89"/>
  <c r="CT149" i="89" s="1"/>
  <c r="CS148" i="89"/>
  <c r="CT148" i="89" s="1"/>
  <c r="CS158" i="89"/>
  <c r="CT158" i="89" s="1"/>
  <c r="CS159" i="89"/>
  <c r="CT159" i="89" s="1"/>
  <c r="CS156" i="89"/>
  <c r="CT156" i="89" s="1"/>
  <c r="CS166" i="89"/>
  <c r="CT166" i="89" s="1"/>
  <c r="CS160" i="89"/>
  <c r="CT160" i="89" s="1"/>
  <c r="CS165" i="89"/>
  <c r="CT165" i="89" s="1"/>
  <c r="CS161" i="89"/>
  <c r="CT161" i="89" s="1"/>
  <c r="CS162" i="89"/>
  <c r="CT162" i="89" s="1"/>
  <c r="CS157" i="89"/>
  <c r="CT157" i="89" s="1"/>
  <c r="CS167" i="89"/>
  <c r="CT167" i="89" s="1"/>
  <c r="CS168" i="89"/>
  <c r="CT168" i="89" s="1"/>
  <c r="CS170" i="89"/>
  <c r="CT170" i="89" s="1"/>
  <c r="CS171" i="89"/>
  <c r="CT171" i="89" s="1"/>
  <c r="CS172" i="89"/>
  <c r="CT172" i="89" s="1"/>
  <c r="CS169" i="89"/>
  <c r="CT169" i="89" s="1"/>
  <c r="CS173" i="89"/>
  <c r="CT173" i="89" s="1"/>
  <c r="CS174" i="89"/>
  <c r="CT174" i="89" s="1"/>
  <c r="CS175" i="89"/>
  <c r="CT175" i="89" s="1"/>
  <c r="CS176" i="89"/>
  <c r="CT176" i="89" s="1"/>
  <c r="CS179" i="89"/>
  <c r="CT179" i="89" s="1"/>
  <c r="CS178" i="89"/>
  <c r="CT178" i="89" s="1"/>
  <c r="CS177" i="89"/>
  <c r="CT177" i="89" s="1"/>
  <c r="CS180" i="89"/>
  <c r="CT180" i="89" s="1"/>
  <c r="CS181" i="89"/>
  <c r="CT181" i="89" s="1"/>
  <c r="CS144" i="89"/>
  <c r="CT144" i="89" s="1"/>
  <c r="CS382" i="89"/>
  <c r="CT382" i="89" s="1"/>
  <c r="CS383" i="89"/>
  <c r="CT383" i="89" s="1"/>
  <c r="CS384" i="89"/>
  <c r="CT384" i="89" s="1"/>
  <c r="CS385" i="89"/>
  <c r="CT385" i="89" s="1"/>
  <c r="CS386" i="89"/>
  <c r="CT386" i="89" s="1"/>
  <c r="CS387" i="89"/>
  <c r="CT387" i="89" s="1"/>
  <c r="CS388" i="89"/>
  <c r="CT388" i="89" s="1"/>
  <c r="CS389" i="89"/>
  <c r="CT389" i="89" s="1"/>
  <c r="CS390" i="89"/>
  <c r="CT390" i="89" s="1"/>
  <c r="CS391" i="89"/>
  <c r="CT391" i="89" s="1"/>
  <c r="CS392" i="89"/>
  <c r="CT392" i="89" s="1"/>
  <c r="CS393" i="89"/>
  <c r="CT393" i="89" s="1"/>
  <c r="CS394" i="89"/>
  <c r="CT394" i="89" s="1"/>
  <c r="CS395" i="89"/>
  <c r="CT395" i="89" s="1"/>
  <c r="CS396" i="89"/>
  <c r="CT396" i="89" s="1"/>
  <c r="CS397" i="89"/>
  <c r="CT397" i="89" s="1"/>
  <c r="CS398" i="89"/>
  <c r="CT398" i="89" s="1"/>
  <c r="CS399" i="89"/>
  <c r="CT399" i="89" s="1"/>
  <c r="CS400" i="89"/>
  <c r="CT400" i="89" s="1"/>
  <c r="CS401" i="89"/>
  <c r="CT401" i="89" s="1"/>
  <c r="CS402" i="89"/>
  <c r="CT402" i="89" s="1"/>
  <c r="CS403" i="89"/>
  <c r="CT403" i="89" s="1"/>
  <c r="CS404" i="89"/>
  <c r="CT404" i="89" s="1"/>
  <c r="CS405" i="89"/>
  <c r="CT405" i="89" s="1"/>
  <c r="CS406" i="89"/>
  <c r="CT406" i="89" s="1"/>
  <c r="CS407" i="89"/>
  <c r="CT407" i="89" s="1"/>
  <c r="CS408" i="89"/>
  <c r="CT408" i="89" s="1"/>
  <c r="CS409" i="89"/>
  <c r="CT409" i="89" s="1"/>
  <c r="CS410" i="89"/>
  <c r="CT410" i="89" s="1"/>
  <c r="CS411" i="89"/>
  <c r="CT411" i="89" s="1"/>
  <c r="CS412" i="89"/>
  <c r="CT412" i="89" s="1"/>
  <c r="CS413" i="89"/>
  <c r="CT413" i="89" s="1"/>
  <c r="CS414" i="89"/>
  <c r="CT414" i="89" s="1"/>
  <c r="CS381" i="89"/>
  <c r="CT381" i="89" s="1"/>
  <c r="CS87" i="89"/>
  <c r="CT87" i="89" s="1"/>
  <c r="CS88" i="89"/>
  <c r="CT88" i="89" s="1"/>
  <c r="CS90" i="89"/>
  <c r="CS91" i="89"/>
  <c r="CT91" i="89" s="1"/>
  <c r="CS107" i="89"/>
  <c r="CT107" i="89" s="1"/>
  <c r="CS92" i="89"/>
  <c r="CT92" i="89" s="1"/>
  <c r="CS93" i="89"/>
  <c r="CT93" i="89" s="1"/>
  <c r="CS94" i="89"/>
  <c r="CT94" i="89" s="1"/>
  <c r="CS96" i="89"/>
  <c r="CT96" i="89" s="1"/>
  <c r="CS99" i="89"/>
  <c r="CT99" i="89" s="1"/>
  <c r="CS101" i="89"/>
  <c r="CT101" i="89" s="1"/>
  <c r="CS111" i="89"/>
  <c r="CT111" i="89" s="1"/>
  <c r="CS110" i="89"/>
  <c r="CT110" i="89" s="1"/>
  <c r="CS105" i="89"/>
  <c r="CT105" i="89" s="1"/>
  <c r="CS114" i="89"/>
  <c r="CT114" i="89" s="1"/>
  <c r="CS119" i="89"/>
  <c r="CT119" i="89" s="1"/>
  <c r="CS109" i="89"/>
  <c r="CT109" i="89" s="1"/>
  <c r="CS108" i="89"/>
  <c r="CT108" i="89" s="1"/>
  <c r="CS120" i="89"/>
  <c r="CT120" i="89" s="1"/>
  <c r="CS127" i="89"/>
  <c r="CT127" i="89" s="1"/>
  <c r="CS122" i="89"/>
  <c r="CT122" i="89" s="1"/>
  <c r="CS125" i="89"/>
  <c r="CT125" i="89" s="1"/>
  <c r="CS117" i="89"/>
  <c r="CT117" i="89" s="1"/>
  <c r="CS128" i="89"/>
  <c r="CT128" i="89" s="1"/>
  <c r="CS130" i="89"/>
  <c r="CT130" i="89" s="1"/>
  <c r="CS102" i="89"/>
  <c r="CT102" i="89" s="1"/>
  <c r="CS131" i="89"/>
  <c r="CT131" i="89" s="1"/>
  <c r="CS132" i="89"/>
  <c r="CT132" i="89" s="1"/>
  <c r="CS124" i="89"/>
  <c r="CT124" i="89" s="1"/>
  <c r="CS133" i="89"/>
  <c r="CT133" i="89" s="1"/>
  <c r="CS134" i="89"/>
  <c r="CT134" i="89" s="1"/>
  <c r="CS135" i="89"/>
  <c r="CT135" i="89" s="1"/>
  <c r="CS136" i="89"/>
  <c r="CT136" i="89" s="1"/>
  <c r="CS86" i="89"/>
  <c r="CT86" i="89" s="1"/>
  <c r="CT90" i="89"/>
  <c r="CR455" i="89"/>
  <c r="CQ455" i="89"/>
  <c r="CT454" i="89"/>
  <c r="CS454" i="89"/>
  <c r="CT453" i="89"/>
  <c r="CS453" i="89"/>
  <c r="CS452" i="89"/>
  <c r="CS451" i="89"/>
  <c r="CS450" i="89"/>
  <c r="CS449" i="89"/>
  <c r="CS448" i="89"/>
  <c r="CS447" i="89"/>
  <c r="CS446" i="89"/>
  <c r="CS445" i="89"/>
  <c r="CS444" i="89"/>
  <c r="CS443" i="89"/>
  <c r="CS442" i="89"/>
  <c r="CS441" i="89"/>
  <c r="CS440" i="89"/>
  <c r="CS439" i="89"/>
  <c r="CS438" i="89"/>
  <c r="CS437" i="89"/>
  <c r="CS436" i="89"/>
  <c r="CS435" i="89"/>
  <c r="CS434" i="89"/>
  <c r="CS433" i="89"/>
  <c r="CS432" i="89"/>
  <c r="CS431" i="89"/>
  <c r="CS430" i="89"/>
  <c r="CS429" i="89"/>
  <c r="CS428" i="89"/>
  <c r="CS427" i="89"/>
  <c r="CS426" i="89"/>
  <c r="CS425" i="89"/>
  <c r="CS424" i="89"/>
  <c r="CS423" i="89"/>
  <c r="CS422" i="89"/>
  <c r="CR415" i="89"/>
  <c r="CQ415" i="89"/>
  <c r="CQ374" i="89"/>
  <c r="CS373" i="89"/>
  <c r="CT373" i="89" s="1"/>
  <c r="CR373" i="89"/>
  <c r="CS372" i="89"/>
  <c r="CT372" i="89" s="1"/>
  <c r="CR372" i="89"/>
  <c r="CS371" i="89"/>
  <c r="CS366" i="89"/>
  <c r="CS367" i="89"/>
  <c r="CS370" i="89"/>
  <c r="CS363" i="89"/>
  <c r="CS362" i="89"/>
  <c r="CS364" i="89"/>
  <c r="CS361" i="89"/>
  <c r="CS360" i="89"/>
  <c r="CS359" i="89"/>
  <c r="CS358" i="89"/>
  <c r="CS357" i="89"/>
  <c r="CS356" i="89"/>
  <c r="CS355" i="89"/>
  <c r="CS354" i="89"/>
  <c r="CS353" i="89"/>
  <c r="CS352" i="89"/>
  <c r="CS351" i="89"/>
  <c r="CS350" i="89"/>
  <c r="CS349" i="89"/>
  <c r="CS348" i="89"/>
  <c r="CS347" i="89"/>
  <c r="CS346" i="89"/>
  <c r="CS345" i="89"/>
  <c r="CS344" i="89"/>
  <c r="CS343" i="89"/>
  <c r="CS342" i="89"/>
  <c r="CS340" i="89"/>
  <c r="CS339" i="89"/>
  <c r="CS338" i="89"/>
  <c r="CS336" i="89"/>
  <c r="CS335" i="89"/>
  <c r="CS334" i="89"/>
  <c r="CS333" i="89"/>
  <c r="CS332" i="89"/>
  <c r="CS331" i="89"/>
  <c r="CS330" i="89"/>
  <c r="CQ323" i="89"/>
  <c r="CS322" i="89"/>
  <c r="CT322" i="89" s="1"/>
  <c r="CR322" i="89"/>
  <c r="CS321" i="89"/>
  <c r="CT321" i="89" s="1"/>
  <c r="CR321" i="89"/>
  <c r="CS320" i="89"/>
  <c r="CS316" i="89"/>
  <c r="CS315" i="89"/>
  <c r="CS313" i="89"/>
  <c r="CS312" i="89"/>
  <c r="CS311" i="89"/>
  <c r="CS310" i="89"/>
  <c r="CS309" i="89"/>
  <c r="CS308" i="89"/>
  <c r="CS307" i="89"/>
  <c r="CS306" i="89"/>
  <c r="CS305" i="89"/>
  <c r="CS304" i="89"/>
  <c r="CS303" i="89"/>
  <c r="CS302" i="89"/>
  <c r="CS301" i="89"/>
  <c r="CS293" i="89"/>
  <c r="CS300" i="89"/>
  <c r="CS299" i="89"/>
  <c r="CS298" i="89"/>
  <c r="CS297" i="89"/>
  <c r="CS296" i="89"/>
  <c r="CS295" i="89"/>
  <c r="CS294" i="89"/>
  <c r="CS292" i="89"/>
  <c r="CS291" i="89"/>
  <c r="CS290" i="89"/>
  <c r="CS289" i="89"/>
  <c r="CS288" i="89"/>
  <c r="CS286" i="89"/>
  <c r="CS285" i="89"/>
  <c r="CS284" i="89"/>
  <c r="CS283" i="89"/>
  <c r="CS282" i="89"/>
  <c r="CS281" i="89"/>
  <c r="CS280" i="89"/>
  <c r="CQ273" i="89"/>
  <c r="CS272" i="89"/>
  <c r="CT272" i="89" s="1"/>
  <c r="CR272" i="89"/>
  <c r="CS271" i="89"/>
  <c r="CT271" i="89" s="1"/>
  <c r="CR271" i="89"/>
  <c r="CS270" i="89"/>
  <c r="CS268" i="89"/>
  <c r="CS269" i="89"/>
  <c r="CS266" i="89"/>
  <c r="CS265" i="89"/>
  <c r="CS264" i="89"/>
  <c r="CS263" i="89"/>
  <c r="CS262" i="89"/>
  <c r="CS261" i="89"/>
  <c r="CS260" i="89"/>
  <c r="CS259" i="89"/>
  <c r="CS258" i="89"/>
  <c r="CS257" i="89"/>
  <c r="CS256" i="89"/>
  <c r="CS255" i="89"/>
  <c r="CS249" i="89"/>
  <c r="CS254" i="89"/>
  <c r="CS253" i="89"/>
  <c r="CS252" i="89"/>
  <c r="CS251" i="89"/>
  <c r="CS250" i="89"/>
  <c r="CS248" i="89"/>
  <c r="CS247" i="89"/>
  <c r="CS244" i="89"/>
  <c r="CS246" i="89"/>
  <c r="CS245" i="89"/>
  <c r="CS243" i="89"/>
  <c r="CS242" i="89"/>
  <c r="CS241" i="89"/>
  <c r="CS240" i="89"/>
  <c r="CS239" i="89"/>
  <c r="CQ232" i="89"/>
  <c r="CQ182" i="89"/>
  <c r="CR182" i="89"/>
  <c r="CR143" i="89"/>
  <c r="CR188" i="89" s="1"/>
  <c r="CR238" i="89" s="1"/>
  <c r="CR279" i="89" s="1"/>
  <c r="CR329" i="89" s="1"/>
  <c r="CR380" i="89" s="1"/>
  <c r="CR421" i="89" s="1"/>
  <c r="CR463" i="89" s="1"/>
  <c r="CQ143" i="89"/>
  <c r="CQ188" i="89" s="1"/>
  <c r="CQ238" i="89" s="1"/>
  <c r="CQ279" i="89" s="1"/>
  <c r="CQ329" i="89" s="1"/>
  <c r="CQ380" i="89" s="1"/>
  <c r="CQ421" i="89" s="1"/>
  <c r="CQ463" i="89" s="1"/>
  <c r="CQ137" i="89"/>
  <c r="CS455" i="89" l="1"/>
  <c r="CS323" i="89"/>
  <c r="CS374" i="89"/>
  <c r="CS273" i="89"/>
  <c r="CS232" i="89"/>
  <c r="CS182" i="89"/>
  <c r="CR137" i="89"/>
  <c r="CQ459" i="89"/>
  <c r="CT415" i="89"/>
  <c r="CT137" i="89"/>
  <c r="CS415" i="89"/>
  <c r="CS137" i="89"/>
  <c r="CT232" i="89"/>
  <c r="CT182" i="89"/>
  <c r="CN137" i="89"/>
  <c r="CO351" i="89"/>
  <c r="CP351" i="89" s="1"/>
  <c r="CK351" i="89"/>
  <c r="CL351" i="89" s="1"/>
  <c r="CG351" i="89"/>
  <c r="CF351" i="89"/>
  <c r="CC351" i="89"/>
  <c r="AZ351" i="89"/>
  <c r="AX351" i="89"/>
  <c r="AV351" i="89"/>
  <c r="DZ351" i="89" s="1"/>
  <c r="EA351" i="89" s="1"/>
  <c r="AT351" i="89"/>
  <c r="AR351" i="89"/>
  <c r="DT351" i="89" s="1"/>
  <c r="AP351" i="89"/>
  <c r="AN351" i="89"/>
  <c r="DP351" i="89" s="1"/>
  <c r="AL351" i="89"/>
  <c r="AJ351" i="89"/>
  <c r="AH351" i="89"/>
  <c r="AF351" i="89"/>
  <c r="AD351" i="89"/>
  <c r="AB351" i="89"/>
  <c r="Z351" i="89"/>
  <c r="X351" i="89"/>
  <c r="V351" i="89"/>
  <c r="T351" i="89"/>
  <c r="R351" i="89"/>
  <c r="P351" i="89"/>
  <c r="N351" i="89"/>
  <c r="L351" i="89"/>
  <c r="J351" i="89"/>
  <c r="H351" i="89"/>
  <c r="F351" i="89"/>
  <c r="CO382" i="89"/>
  <c r="CP382" i="89" s="1"/>
  <c r="CO383" i="89"/>
  <c r="CP383" i="89" s="1"/>
  <c r="CO384" i="89"/>
  <c r="CP384" i="89" s="1"/>
  <c r="CO385" i="89"/>
  <c r="CP385" i="89" s="1"/>
  <c r="CO386" i="89"/>
  <c r="CP386" i="89" s="1"/>
  <c r="CO387" i="89"/>
  <c r="CP387" i="89" s="1"/>
  <c r="CO388" i="89"/>
  <c r="CP388" i="89" s="1"/>
  <c r="CO389" i="89"/>
  <c r="CP389" i="89" s="1"/>
  <c r="CO390" i="89"/>
  <c r="CP390" i="89" s="1"/>
  <c r="CO391" i="89"/>
  <c r="CP391" i="89" s="1"/>
  <c r="CO392" i="89"/>
  <c r="CP392" i="89" s="1"/>
  <c r="CO393" i="89"/>
  <c r="CP393" i="89" s="1"/>
  <c r="CO394" i="89"/>
  <c r="CP394" i="89" s="1"/>
  <c r="CO395" i="89"/>
  <c r="CP395" i="89" s="1"/>
  <c r="CO396" i="89"/>
  <c r="CP396" i="89" s="1"/>
  <c r="CO397" i="89"/>
  <c r="CP397" i="89" s="1"/>
  <c r="CO398" i="89"/>
  <c r="CP398" i="89" s="1"/>
  <c r="CO399" i="89"/>
  <c r="CP399" i="89" s="1"/>
  <c r="CO400" i="89"/>
  <c r="CP400" i="89" s="1"/>
  <c r="CO401" i="89"/>
  <c r="CP401" i="89" s="1"/>
  <c r="CO402" i="89"/>
  <c r="CP402" i="89" s="1"/>
  <c r="CO403" i="89"/>
  <c r="CP403" i="89" s="1"/>
  <c r="CO404" i="89"/>
  <c r="CP404" i="89" s="1"/>
  <c r="CO405" i="89"/>
  <c r="CP405" i="89" s="1"/>
  <c r="CO406" i="89"/>
  <c r="CP406" i="89" s="1"/>
  <c r="CO407" i="89"/>
  <c r="CP407" i="89" s="1"/>
  <c r="CO408" i="89"/>
  <c r="CP408" i="89" s="1"/>
  <c r="CO409" i="89"/>
  <c r="CP409" i="89" s="1"/>
  <c r="CO410" i="89"/>
  <c r="CP410" i="89" s="1"/>
  <c r="CO411" i="89"/>
  <c r="CP411" i="89" s="1"/>
  <c r="CO412" i="89"/>
  <c r="CP412" i="89" s="1"/>
  <c r="CO413" i="89"/>
  <c r="CP413" i="89" s="1"/>
  <c r="CO414" i="89"/>
  <c r="CP414" i="89" s="1"/>
  <c r="CO381" i="89"/>
  <c r="CP381" i="89" s="1"/>
  <c r="CO331" i="89"/>
  <c r="CP331" i="89" s="1"/>
  <c r="CO332" i="89"/>
  <c r="CP332" i="89" s="1"/>
  <c r="CO333" i="89"/>
  <c r="CP333" i="89" s="1"/>
  <c r="CO334" i="89"/>
  <c r="CP334" i="89" s="1"/>
  <c r="CO335" i="89"/>
  <c r="CP335" i="89" s="1"/>
  <c r="CO336" i="89"/>
  <c r="CP336" i="89" s="1"/>
  <c r="CO338" i="89"/>
  <c r="CP338" i="89" s="1"/>
  <c r="CO339" i="89"/>
  <c r="CP339" i="89" s="1"/>
  <c r="CO340" i="89"/>
  <c r="CP340" i="89" s="1"/>
  <c r="CO342" i="89"/>
  <c r="CP342" i="89" s="1"/>
  <c r="CO343" i="89"/>
  <c r="CP343" i="89" s="1"/>
  <c r="CO344" i="89"/>
  <c r="CP344" i="89" s="1"/>
  <c r="CO345" i="89"/>
  <c r="CP345" i="89" s="1"/>
  <c r="CO346" i="89"/>
  <c r="CP346" i="89" s="1"/>
  <c r="CO347" i="89"/>
  <c r="CP347" i="89" s="1"/>
  <c r="CO348" i="89"/>
  <c r="CP348" i="89" s="1"/>
  <c r="CO349" i="89"/>
  <c r="CP349" i="89" s="1"/>
  <c r="CO350" i="89"/>
  <c r="CP350" i="89" s="1"/>
  <c r="CO352" i="89"/>
  <c r="CP352" i="89" s="1"/>
  <c r="CO353" i="89"/>
  <c r="CP353" i="89" s="1"/>
  <c r="CO354" i="89"/>
  <c r="CP354" i="89" s="1"/>
  <c r="CO355" i="89"/>
  <c r="CP355" i="89" s="1"/>
  <c r="CO356" i="89"/>
  <c r="CP356" i="89" s="1"/>
  <c r="CO357" i="89"/>
  <c r="CP357" i="89" s="1"/>
  <c r="CO358" i="89"/>
  <c r="CP358" i="89" s="1"/>
  <c r="CO359" i="89"/>
  <c r="CP359" i="89" s="1"/>
  <c r="CO360" i="89"/>
  <c r="CP360" i="89" s="1"/>
  <c r="CO361" i="89"/>
  <c r="CP361" i="89" s="1"/>
  <c r="CO364" i="89"/>
  <c r="CP364" i="89" s="1"/>
  <c r="CO362" i="89"/>
  <c r="CP362" i="89" s="1"/>
  <c r="CO363" i="89"/>
  <c r="CP363" i="89" s="1"/>
  <c r="CO370" i="89"/>
  <c r="CP370" i="89" s="1"/>
  <c r="CO367" i="89"/>
  <c r="CP367" i="89" s="1"/>
  <c r="CO366" i="89"/>
  <c r="CP366" i="89" s="1"/>
  <c r="CO371" i="89"/>
  <c r="CP371" i="89" s="1"/>
  <c r="CO372" i="89"/>
  <c r="CP372" i="89" s="1"/>
  <c r="CO373" i="89"/>
  <c r="CP373" i="89" s="1"/>
  <c r="CO330" i="89"/>
  <c r="CP330" i="89" s="1"/>
  <c r="CO281" i="89"/>
  <c r="CP281" i="89" s="1"/>
  <c r="CO282" i="89"/>
  <c r="CP282" i="89" s="1"/>
  <c r="CO283" i="89"/>
  <c r="CP283" i="89" s="1"/>
  <c r="CO284" i="89"/>
  <c r="CP284" i="89" s="1"/>
  <c r="CO285" i="89"/>
  <c r="CP285" i="89" s="1"/>
  <c r="CO286" i="89"/>
  <c r="CP286" i="89" s="1"/>
  <c r="CO288" i="89"/>
  <c r="CP288" i="89" s="1"/>
  <c r="CO289" i="89"/>
  <c r="CP289" i="89" s="1"/>
  <c r="CO290" i="89"/>
  <c r="CP290" i="89" s="1"/>
  <c r="CO291" i="89"/>
  <c r="CP291" i="89" s="1"/>
  <c r="CO292" i="89"/>
  <c r="CP292" i="89" s="1"/>
  <c r="CO294" i="89"/>
  <c r="CP294" i="89" s="1"/>
  <c r="CO295" i="89"/>
  <c r="CP295" i="89" s="1"/>
  <c r="CO296" i="89"/>
  <c r="CP296" i="89" s="1"/>
  <c r="CO297" i="89"/>
  <c r="CP297" i="89" s="1"/>
  <c r="CO298" i="89"/>
  <c r="CP298" i="89" s="1"/>
  <c r="CO299" i="89"/>
  <c r="CP299" i="89" s="1"/>
  <c r="CO300" i="89"/>
  <c r="CP300" i="89" s="1"/>
  <c r="CO293" i="89"/>
  <c r="CP293" i="89" s="1"/>
  <c r="CO301" i="89"/>
  <c r="CP301" i="89" s="1"/>
  <c r="CO302" i="89"/>
  <c r="CP302" i="89" s="1"/>
  <c r="CO303" i="89"/>
  <c r="CP303" i="89" s="1"/>
  <c r="CO304" i="89"/>
  <c r="CP304" i="89" s="1"/>
  <c r="CO305" i="89"/>
  <c r="CP305" i="89" s="1"/>
  <c r="CO306" i="89"/>
  <c r="CP306" i="89" s="1"/>
  <c r="CO307" i="89"/>
  <c r="CP307" i="89" s="1"/>
  <c r="CO308" i="89"/>
  <c r="CP308" i="89" s="1"/>
  <c r="CO309" i="89"/>
  <c r="CP309" i="89" s="1"/>
  <c r="CO310" i="89"/>
  <c r="CP310" i="89" s="1"/>
  <c r="CO311" i="89"/>
  <c r="CP311" i="89" s="1"/>
  <c r="CO312" i="89"/>
  <c r="CP312" i="89" s="1"/>
  <c r="CO313" i="89"/>
  <c r="CP313" i="89" s="1"/>
  <c r="CO315" i="89"/>
  <c r="CP315" i="89" s="1"/>
  <c r="CO316" i="89"/>
  <c r="CP316" i="89" s="1"/>
  <c r="CO320" i="89"/>
  <c r="CP320" i="89" s="1"/>
  <c r="CO321" i="89"/>
  <c r="CP321" i="89" s="1"/>
  <c r="CO322" i="89"/>
  <c r="CP322" i="89" s="1"/>
  <c r="CO280" i="89"/>
  <c r="CP280" i="89" s="1"/>
  <c r="CO240" i="89"/>
  <c r="CP240" i="89" s="1"/>
  <c r="CO241" i="89"/>
  <c r="CP241" i="89" s="1"/>
  <c r="CO242" i="89"/>
  <c r="CP242" i="89" s="1"/>
  <c r="CO243" i="89"/>
  <c r="CP243" i="89" s="1"/>
  <c r="CO245" i="89"/>
  <c r="CP245" i="89" s="1"/>
  <c r="CO246" i="89"/>
  <c r="CP246" i="89" s="1"/>
  <c r="CO244" i="89"/>
  <c r="CP244" i="89" s="1"/>
  <c r="CO247" i="89"/>
  <c r="CP247" i="89" s="1"/>
  <c r="CO248" i="89"/>
  <c r="CP248" i="89" s="1"/>
  <c r="CO250" i="89"/>
  <c r="CP250" i="89" s="1"/>
  <c r="CO251" i="89"/>
  <c r="CP251" i="89" s="1"/>
  <c r="CO252" i="89"/>
  <c r="CP252" i="89" s="1"/>
  <c r="CO253" i="89"/>
  <c r="CP253" i="89" s="1"/>
  <c r="CO254" i="89"/>
  <c r="CP254" i="89" s="1"/>
  <c r="CO249" i="89"/>
  <c r="CP249" i="89" s="1"/>
  <c r="CO255" i="89"/>
  <c r="CP255" i="89" s="1"/>
  <c r="CO256" i="89"/>
  <c r="CP256" i="89" s="1"/>
  <c r="CO257" i="89"/>
  <c r="CP257" i="89" s="1"/>
  <c r="CO258" i="89"/>
  <c r="CP258" i="89" s="1"/>
  <c r="CO259" i="89"/>
  <c r="CP259" i="89" s="1"/>
  <c r="CO260" i="89"/>
  <c r="CP260" i="89" s="1"/>
  <c r="CO261" i="89"/>
  <c r="CP261" i="89" s="1"/>
  <c r="CO262" i="89"/>
  <c r="CP262" i="89" s="1"/>
  <c r="CO263" i="89"/>
  <c r="CP263" i="89" s="1"/>
  <c r="CO264" i="89"/>
  <c r="CP264" i="89" s="1"/>
  <c r="CO265" i="89"/>
  <c r="CP265" i="89" s="1"/>
  <c r="CO266" i="89"/>
  <c r="CP266" i="89" s="1"/>
  <c r="CO269" i="89"/>
  <c r="CP269" i="89" s="1"/>
  <c r="CO268" i="89"/>
  <c r="CP268" i="89" s="1"/>
  <c r="CO270" i="89"/>
  <c r="CP270" i="89" s="1"/>
  <c r="CO271" i="89"/>
  <c r="CP271" i="89" s="1"/>
  <c r="CO272" i="89"/>
  <c r="CP272" i="89" s="1"/>
  <c r="CO239" i="89"/>
  <c r="CP239" i="89" s="1"/>
  <c r="CO190" i="89"/>
  <c r="CP190" i="89" s="1"/>
  <c r="CO191" i="89"/>
  <c r="CP191" i="89" s="1"/>
  <c r="CO192" i="89"/>
  <c r="CP192" i="89" s="1"/>
  <c r="CO193" i="89"/>
  <c r="CP193" i="89" s="1"/>
  <c r="CO194" i="89"/>
  <c r="CP194" i="89" s="1"/>
  <c r="CO195" i="89"/>
  <c r="CP195" i="89" s="1"/>
  <c r="CO197" i="89"/>
  <c r="CP197" i="89" s="1"/>
  <c r="CO198" i="89"/>
  <c r="CP198" i="89" s="1"/>
  <c r="CO200" i="89"/>
  <c r="CP200" i="89" s="1"/>
  <c r="CO202" i="89"/>
  <c r="CP202" i="89" s="1"/>
  <c r="CO215" i="89"/>
  <c r="CP215" i="89" s="1"/>
  <c r="CO203" i="89"/>
  <c r="CP203" i="89" s="1"/>
  <c r="CO205" i="89"/>
  <c r="CP205" i="89" s="1"/>
  <c r="CO206" i="89"/>
  <c r="CP206" i="89" s="1"/>
  <c r="CO201" i="89"/>
  <c r="CP201" i="89" s="1"/>
  <c r="CO209" i="89"/>
  <c r="CP209" i="89" s="1"/>
  <c r="CO216" i="89"/>
  <c r="CP216" i="89" s="1"/>
  <c r="CO213" i="89"/>
  <c r="CP213" i="89" s="1"/>
  <c r="CO204" i="89"/>
  <c r="CP204" i="89" s="1"/>
  <c r="CO217" i="89"/>
  <c r="CP217" i="89" s="1"/>
  <c r="CO218" i="89"/>
  <c r="CP218" i="89" s="1"/>
  <c r="CO219" i="89"/>
  <c r="CP219" i="89" s="1"/>
  <c r="CO220" i="89"/>
  <c r="CP220" i="89" s="1"/>
  <c r="CO221" i="89"/>
  <c r="CP221" i="89" s="1"/>
  <c r="CO222" i="89"/>
  <c r="CP222" i="89" s="1"/>
  <c r="CO223" i="89"/>
  <c r="CP223" i="89" s="1"/>
  <c r="CO224" i="89"/>
  <c r="CP224" i="89" s="1"/>
  <c r="CO225" i="89"/>
  <c r="CP225" i="89" s="1"/>
  <c r="CO226" i="89"/>
  <c r="CP226" i="89" s="1"/>
  <c r="CO227" i="89"/>
  <c r="CP227" i="89" s="1"/>
  <c r="CO228" i="89"/>
  <c r="CP228" i="89" s="1"/>
  <c r="CO229" i="89"/>
  <c r="CP229" i="89" s="1"/>
  <c r="CO230" i="89"/>
  <c r="CP230" i="89" s="1"/>
  <c r="CO231" i="89"/>
  <c r="CP231" i="89" s="1"/>
  <c r="CO189" i="89"/>
  <c r="CP189" i="89" s="1"/>
  <c r="CO145" i="89"/>
  <c r="CP145" i="89" s="1"/>
  <c r="CO146" i="89"/>
  <c r="CP146" i="89" s="1"/>
  <c r="CO147" i="89"/>
  <c r="CP147" i="89" s="1"/>
  <c r="CO153" i="89"/>
  <c r="CP153" i="89" s="1"/>
  <c r="CO150" i="89"/>
  <c r="CP150" i="89" s="1"/>
  <c r="CO152" i="89"/>
  <c r="CP152" i="89" s="1"/>
  <c r="CO154" i="89"/>
  <c r="CP154" i="89" s="1"/>
  <c r="CO155" i="89"/>
  <c r="CP155" i="89" s="1"/>
  <c r="CO149" i="89"/>
  <c r="CP149" i="89" s="1"/>
  <c r="CO148" i="89"/>
  <c r="CP148" i="89" s="1"/>
  <c r="CO158" i="89"/>
  <c r="CP158" i="89" s="1"/>
  <c r="CO159" i="89"/>
  <c r="CP159" i="89" s="1"/>
  <c r="CO156" i="89"/>
  <c r="CP156" i="89" s="1"/>
  <c r="CO166" i="89"/>
  <c r="CP166" i="89" s="1"/>
  <c r="CO160" i="89"/>
  <c r="CP160" i="89" s="1"/>
  <c r="CO165" i="89"/>
  <c r="CP165" i="89" s="1"/>
  <c r="CO161" i="89"/>
  <c r="CP161" i="89" s="1"/>
  <c r="CO162" i="89"/>
  <c r="CP162" i="89" s="1"/>
  <c r="CO157" i="89"/>
  <c r="CP157" i="89" s="1"/>
  <c r="CO167" i="89"/>
  <c r="CP167" i="89" s="1"/>
  <c r="CO168" i="89"/>
  <c r="CP168" i="89" s="1"/>
  <c r="CO170" i="89"/>
  <c r="CP170" i="89" s="1"/>
  <c r="CO171" i="89"/>
  <c r="CP171" i="89" s="1"/>
  <c r="CO172" i="89"/>
  <c r="CP172" i="89" s="1"/>
  <c r="CO169" i="89"/>
  <c r="CP169" i="89" s="1"/>
  <c r="CO173" i="89"/>
  <c r="CP173" i="89" s="1"/>
  <c r="CO174" i="89"/>
  <c r="CP174" i="89" s="1"/>
  <c r="CO175" i="89"/>
  <c r="CP175" i="89" s="1"/>
  <c r="CO176" i="89"/>
  <c r="CP176" i="89" s="1"/>
  <c r="CO179" i="89"/>
  <c r="CP179" i="89" s="1"/>
  <c r="CO178" i="89"/>
  <c r="CP178" i="89" s="1"/>
  <c r="CO177" i="89"/>
  <c r="CP177" i="89" s="1"/>
  <c r="CO180" i="89"/>
  <c r="CP180" i="89" s="1"/>
  <c r="CO181" i="89"/>
  <c r="CP181" i="89" s="1"/>
  <c r="CO144" i="89"/>
  <c r="CP144" i="89" s="1"/>
  <c r="CO87" i="89"/>
  <c r="CP87" i="89" s="1"/>
  <c r="CO88" i="89"/>
  <c r="CP88" i="89" s="1"/>
  <c r="CO90" i="89"/>
  <c r="CP90" i="89" s="1"/>
  <c r="CO91" i="89"/>
  <c r="CP91" i="89" s="1"/>
  <c r="CO107" i="89"/>
  <c r="CP107" i="89" s="1"/>
  <c r="CO92" i="89"/>
  <c r="CP92" i="89" s="1"/>
  <c r="CO93" i="89"/>
  <c r="CP93" i="89" s="1"/>
  <c r="CO94" i="89"/>
  <c r="CP94" i="89" s="1"/>
  <c r="CO96" i="89"/>
  <c r="CP96" i="89" s="1"/>
  <c r="CO99" i="89"/>
  <c r="CP99" i="89" s="1"/>
  <c r="CO101" i="89"/>
  <c r="CP101" i="89" s="1"/>
  <c r="CO111" i="89"/>
  <c r="CP111" i="89" s="1"/>
  <c r="CO110" i="89"/>
  <c r="CP110" i="89" s="1"/>
  <c r="CO105" i="89"/>
  <c r="CP105" i="89" s="1"/>
  <c r="CO114" i="89"/>
  <c r="CP114" i="89" s="1"/>
  <c r="CO119" i="89"/>
  <c r="CP119" i="89" s="1"/>
  <c r="CO109" i="89"/>
  <c r="CP109" i="89" s="1"/>
  <c r="CO108" i="89"/>
  <c r="CP108" i="89" s="1"/>
  <c r="CO120" i="89"/>
  <c r="CP120" i="89" s="1"/>
  <c r="CO127" i="89"/>
  <c r="CP127" i="89" s="1"/>
  <c r="CO122" i="89"/>
  <c r="CP122" i="89" s="1"/>
  <c r="CO125" i="89"/>
  <c r="CP125" i="89" s="1"/>
  <c r="CO117" i="89"/>
  <c r="CP117" i="89" s="1"/>
  <c r="CO128" i="89"/>
  <c r="CP128" i="89" s="1"/>
  <c r="CO130" i="89"/>
  <c r="CP130" i="89" s="1"/>
  <c r="CO102" i="89"/>
  <c r="CP102" i="89" s="1"/>
  <c r="CO131" i="89"/>
  <c r="CP131" i="89" s="1"/>
  <c r="CO132" i="89"/>
  <c r="CP132" i="89" s="1"/>
  <c r="CO124" i="89"/>
  <c r="CP124" i="89" s="1"/>
  <c r="CO133" i="89"/>
  <c r="CP133" i="89" s="1"/>
  <c r="CO134" i="89"/>
  <c r="CP134" i="89" s="1"/>
  <c r="CO135" i="89"/>
  <c r="CP135" i="89" s="1"/>
  <c r="CO136" i="89"/>
  <c r="CP136" i="89" s="1"/>
  <c r="CO86" i="89"/>
  <c r="CP86" i="89" s="1"/>
  <c r="CG198" i="89"/>
  <c r="CH198" i="89" s="1"/>
  <c r="CF198" i="89"/>
  <c r="CC198" i="89"/>
  <c r="AZ198" i="89"/>
  <c r="AX198" i="89"/>
  <c r="AV198" i="89"/>
  <c r="AT198" i="89"/>
  <c r="AR198" i="89"/>
  <c r="AP198" i="89"/>
  <c r="AN198" i="89"/>
  <c r="DP198" i="89" s="1"/>
  <c r="AL198" i="89"/>
  <c r="AJ198" i="89"/>
  <c r="DL198" i="89" s="1"/>
  <c r="AH198" i="89"/>
  <c r="AF198" i="89"/>
  <c r="DH198" i="89" s="1"/>
  <c r="AD198" i="89"/>
  <c r="AB198" i="89"/>
  <c r="Z198" i="89"/>
  <c r="X198" i="89"/>
  <c r="V198" i="89"/>
  <c r="T198" i="89"/>
  <c r="R198" i="89"/>
  <c r="P198" i="89"/>
  <c r="N198" i="89"/>
  <c r="L198" i="89"/>
  <c r="J198" i="89"/>
  <c r="H198" i="89"/>
  <c r="F198" i="89"/>
  <c r="CK94" i="89"/>
  <c r="CL94" i="89" s="1"/>
  <c r="CG94" i="89"/>
  <c r="CH94" i="89" s="1"/>
  <c r="CF94" i="89"/>
  <c r="CC94" i="89"/>
  <c r="AZ94" i="89"/>
  <c r="AX94" i="89"/>
  <c r="AV94" i="89"/>
  <c r="AT94" i="89"/>
  <c r="AR94" i="89"/>
  <c r="AP94" i="89"/>
  <c r="AN94" i="89"/>
  <c r="AL94" i="89"/>
  <c r="AJ94" i="89"/>
  <c r="AH94" i="89"/>
  <c r="AF94" i="89"/>
  <c r="DP94" i="89" s="1"/>
  <c r="AD94" i="89"/>
  <c r="AB94" i="89"/>
  <c r="Z94" i="89"/>
  <c r="X94" i="89"/>
  <c r="V94" i="89"/>
  <c r="T94" i="89"/>
  <c r="R94" i="89"/>
  <c r="N94" i="89"/>
  <c r="L94" i="89"/>
  <c r="J94" i="89"/>
  <c r="H94" i="89"/>
  <c r="F94" i="89"/>
  <c r="CG228" i="89"/>
  <c r="CH228" i="89" s="1"/>
  <c r="CF228" i="89"/>
  <c r="CC228" i="89"/>
  <c r="AZ228" i="89"/>
  <c r="AX228" i="89"/>
  <c r="AV228" i="89"/>
  <c r="AT228" i="89"/>
  <c r="AR228" i="89"/>
  <c r="AP228" i="89"/>
  <c r="AN228" i="89"/>
  <c r="DP228" i="89" s="1"/>
  <c r="AL228" i="89"/>
  <c r="AJ228" i="89"/>
  <c r="DL228" i="89" s="1"/>
  <c r="AH228" i="89"/>
  <c r="AF228" i="89"/>
  <c r="DH228" i="89" s="1"/>
  <c r="AD228" i="89"/>
  <c r="AB228" i="89"/>
  <c r="Z228" i="89"/>
  <c r="X228" i="89"/>
  <c r="V228" i="89"/>
  <c r="T228" i="89"/>
  <c r="R228" i="89"/>
  <c r="P228" i="89"/>
  <c r="N228" i="89"/>
  <c r="L228" i="89"/>
  <c r="J228" i="89"/>
  <c r="H228" i="89"/>
  <c r="F228" i="89"/>
  <c r="CK145" i="89"/>
  <c r="CL145" i="89" s="1"/>
  <c r="CK146" i="89"/>
  <c r="CL146" i="89" s="1"/>
  <c r="CK147" i="89"/>
  <c r="CL147" i="89" s="1"/>
  <c r="CK153" i="89"/>
  <c r="CL153" i="89" s="1"/>
  <c r="CK150" i="89"/>
  <c r="CL150" i="89" s="1"/>
  <c r="CK152" i="89"/>
  <c r="CL152" i="89" s="1"/>
  <c r="CK154" i="89"/>
  <c r="CL154" i="89" s="1"/>
  <c r="CK155" i="89"/>
  <c r="CL155" i="89" s="1"/>
  <c r="CK149" i="89"/>
  <c r="CL149" i="89" s="1"/>
  <c r="CK148" i="89"/>
  <c r="CL148" i="89" s="1"/>
  <c r="CK158" i="89"/>
  <c r="CL158" i="89" s="1"/>
  <c r="CK159" i="89"/>
  <c r="CL159" i="89" s="1"/>
  <c r="CK156" i="89"/>
  <c r="CL156" i="89" s="1"/>
  <c r="CK166" i="89"/>
  <c r="CL166" i="89" s="1"/>
  <c r="CK160" i="89"/>
  <c r="CL160" i="89" s="1"/>
  <c r="CK165" i="89"/>
  <c r="CL165" i="89" s="1"/>
  <c r="CK161" i="89"/>
  <c r="CL161" i="89" s="1"/>
  <c r="CK162" i="89"/>
  <c r="CL162" i="89" s="1"/>
  <c r="CK157" i="89"/>
  <c r="CL157" i="89" s="1"/>
  <c r="CK167" i="89"/>
  <c r="CL167" i="89" s="1"/>
  <c r="CK168" i="89"/>
  <c r="CL168" i="89" s="1"/>
  <c r="CK170" i="89"/>
  <c r="CL170" i="89" s="1"/>
  <c r="CK171" i="89"/>
  <c r="CL171" i="89" s="1"/>
  <c r="CK172" i="89"/>
  <c r="CL172" i="89" s="1"/>
  <c r="CK169" i="89"/>
  <c r="CL169" i="89" s="1"/>
  <c r="CK173" i="89"/>
  <c r="CL173" i="89" s="1"/>
  <c r="CK174" i="89"/>
  <c r="CL174" i="89" s="1"/>
  <c r="CK175" i="89"/>
  <c r="CL175" i="89" s="1"/>
  <c r="CK176" i="89"/>
  <c r="CL176" i="89" s="1"/>
  <c r="CK179" i="89"/>
  <c r="CL179" i="89" s="1"/>
  <c r="CK178" i="89"/>
  <c r="CL178" i="89" s="1"/>
  <c r="CK177" i="89"/>
  <c r="CL177" i="89" s="1"/>
  <c r="CK180" i="89"/>
  <c r="CL180" i="89" s="1"/>
  <c r="CK181" i="89"/>
  <c r="CL181" i="89" s="1"/>
  <c r="CK144" i="89"/>
  <c r="CL144" i="89" s="1"/>
  <c r="CK331" i="89"/>
  <c r="CL331" i="89" s="1"/>
  <c r="CK332" i="89"/>
  <c r="CL332" i="89" s="1"/>
  <c r="CK333" i="89"/>
  <c r="CL333" i="89" s="1"/>
  <c r="CK334" i="89"/>
  <c r="CL334" i="89" s="1"/>
  <c r="CK335" i="89"/>
  <c r="CL335" i="89" s="1"/>
  <c r="CK336" i="89"/>
  <c r="CL336" i="89" s="1"/>
  <c r="CK338" i="89"/>
  <c r="CL338" i="89" s="1"/>
  <c r="CK339" i="89"/>
  <c r="CL339" i="89" s="1"/>
  <c r="CK340" i="89"/>
  <c r="CL340" i="89" s="1"/>
  <c r="CK342" i="89"/>
  <c r="CL342" i="89" s="1"/>
  <c r="CK343" i="89"/>
  <c r="CL343" i="89" s="1"/>
  <c r="CK344" i="89"/>
  <c r="CL344" i="89" s="1"/>
  <c r="CK345" i="89"/>
  <c r="CL345" i="89" s="1"/>
  <c r="CK346" i="89"/>
  <c r="CL346" i="89" s="1"/>
  <c r="CK347" i="89"/>
  <c r="CL347" i="89" s="1"/>
  <c r="CK348" i="89"/>
  <c r="CL348" i="89" s="1"/>
  <c r="CK349" i="89"/>
  <c r="CL349" i="89" s="1"/>
  <c r="CK350" i="89"/>
  <c r="CL350" i="89" s="1"/>
  <c r="CK352" i="89"/>
  <c r="CL352" i="89" s="1"/>
  <c r="CK353" i="89"/>
  <c r="CL353" i="89" s="1"/>
  <c r="CK354" i="89"/>
  <c r="CL354" i="89" s="1"/>
  <c r="CK355" i="89"/>
  <c r="CL355" i="89" s="1"/>
  <c r="CK356" i="89"/>
  <c r="CL356" i="89" s="1"/>
  <c r="CK357" i="89"/>
  <c r="CL357" i="89" s="1"/>
  <c r="CK358" i="89"/>
  <c r="CL358" i="89" s="1"/>
  <c r="CK359" i="89"/>
  <c r="CL359" i="89" s="1"/>
  <c r="CK360" i="89"/>
  <c r="CL360" i="89" s="1"/>
  <c r="CK361" i="89"/>
  <c r="CL361" i="89" s="1"/>
  <c r="CK364" i="89"/>
  <c r="CL364" i="89" s="1"/>
  <c r="CK362" i="89"/>
  <c r="CL362" i="89" s="1"/>
  <c r="CK363" i="89"/>
  <c r="CL363" i="89" s="1"/>
  <c r="CK370" i="89"/>
  <c r="CL370" i="89" s="1"/>
  <c r="CK367" i="89"/>
  <c r="CL367" i="89" s="1"/>
  <c r="CK366" i="89"/>
  <c r="CL366" i="89" s="1"/>
  <c r="CK371" i="89"/>
  <c r="CL371" i="89" s="1"/>
  <c r="CK372" i="89"/>
  <c r="CL372" i="89" s="1"/>
  <c r="CK373" i="89"/>
  <c r="CL373" i="89" s="1"/>
  <c r="CK330" i="89"/>
  <c r="CL330" i="89" s="1"/>
  <c r="CG330" i="89"/>
  <c r="CN455" i="89"/>
  <c r="CM455" i="89"/>
  <c r="CP454" i="89"/>
  <c r="CO454" i="89"/>
  <c r="CP453" i="89"/>
  <c r="CO453" i="89"/>
  <c r="CO452" i="89"/>
  <c r="CO451" i="89"/>
  <c r="CO450" i="89"/>
  <c r="CO449" i="89"/>
  <c r="CO448" i="89"/>
  <c r="CO447" i="89"/>
  <c r="CO446" i="89"/>
  <c r="CO445" i="89"/>
  <c r="CO444" i="89"/>
  <c r="CO443" i="89"/>
  <c r="CO442" i="89"/>
  <c r="CO441" i="89"/>
  <c r="CO440" i="89"/>
  <c r="CO439" i="89"/>
  <c r="CO438" i="89"/>
  <c r="CO437" i="89"/>
  <c r="CO436" i="89"/>
  <c r="CO435" i="89"/>
  <c r="CO434" i="89"/>
  <c r="CO433" i="89"/>
  <c r="CO432" i="89"/>
  <c r="CO431" i="89"/>
  <c r="CO430" i="89"/>
  <c r="CO429" i="89"/>
  <c r="CO428" i="89"/>
  <c r="CO427" i="89"/>
  <c r="CO426" i="89"/>
  <c r="CO425" i="89"/>
  <c r="CO424" i="89"/>
  <c r="CO423" i="89"/>
  <c r="CO422" i="89"/>
  <c r="CN415" i="89"/>
  <c r="CM415" i="89"/>
  <c r="CM374" i="89"/>
  <c r="CN373" i="89"/>
  <c r="CN372" i="89"/>
  <c r="CM323" i="89"/>
  <c r="CN322" i="89"/>
  <c r="CN321" i="89"/>
  <c r="CM273" i="89"/>
  <c r="CN272" i="89"/>
  <c r="CN271" i="89"/>
  <c r="CM232" i="89"/>
  <c r="CM182" i="89"/>
  <c r="CN143" i="89"/>
  <c r="CN188" i="89" s="1"/>
  <c r="CN238" i="89" s="1"/>
  <c r="CN279" i="89" s="1"/>
  <c r="CN329" i="89" s="1"/>
  <c r="CN380" i="89" s="1"/>
  <c r="CN421" i="89" s="1"/>
  <c r="CN463" i="89" s="1"/>
  <c r="CM143" i="89"/>
  <c r="CM188" i="89" s="1"/>
  <c r="CM238" i="89" s="1"/>
  <c r="CM279" i="89" s="1"/>
  <c r="CM329" i="89" s="1"/>
  <c r="CM380" i="89" s="1"/>
  <c r="CM421" i="89" s="1"/>
  <c r="CM463" i="89" s="1"/>
  <c r="CM137" i="89"/>
  <c r="FV351" i="89" l="1"/>
  <c r="FZ198" i="89"/>
  <c r="GB198" i="89"/>
  <c r="FZ227" i="89"/>
  <c r="GB228" i="89"/>
  <c r="GB351" i="89"/>
  <c r="FZ351" i="89"/>
  <c r="DL94" i="89"/>
  <c r="FZ94" i="89"/>
  <c r="GB94" i="89"/>
  <c r="FR198" i="89"/>
  <c r="FT198" i="89"/>
  <c r="FR227" i="89"/>
  <c r="FT228" i="89"/>
  <c r="FR351" i="89"/>
  <c r="DH94" i="89"/>
  <c r="FN351" i="89"/>
  <c r="DD94" i="89"/>
  <c r="CS466" i="89"/>
  <c r="DF228" i="89"/>
  <c r="FJ351" i="89"/>
  <c r="DF198" i="89"/>
  <c r="FB351" i="89"/>
  <c r="CV94" i="89"/>
  <c r="DB198" i="89"/>
  <c r="DB228" i="89"/>
  <c r="CX351" i="89"/>
  <c r="FF351" i="89"/>
  <c r="FH351" i="89"/>
  <c r="CS467" i="89"/>
  <c r="CO415" i="89"/>
  <c r="CO323" i="89"/>
  <c r="CH351" i="89"/>
  <c r="CO273" i="89"/>
  <c r="DJ228" i="89"/>
  <c r="CV228" i="89"/>
  <c r="DR228" i="89"/>
  <c r="DD228" i="89"/>
  <c r="CS465" i="89"/>
  <c r="CJ94" i="89"/>
  <c r="DR94" i="89"/>
  <c r="CJ198" i="89"/>
  <c r="CX198" i="89"/>
  <c r="DN198" i="89"/>
  <c r="CZ198" i="89"/>
  <c r="CJ351" i="89"/>
  <c r="CT351" i="89"/>
  <c r="DB351" i="89"/>
  <c r="CR351" i="89"/>
  <c r="DJ351" i="89"/>
  <c r="CZ351" i="89"/>
  <c r="DR351" i="89"/>
  <c r="DH351" i="89"/>
  <c r="CO455" i="89"/>
  <c r="CJ228" i="89"/>
  <c r="CX228" i="89"/>
  <c r="DN228" i="89"/>
  <c r="CZ228" i="89"/>
  <c r="CN351" i="89"/>
  <c r="DJ198" i="89"/>
  <c r="CV198" i="89"/>
  <c r="DR198" i="89"/>
  <c r="DD198" i="89"/>
  <c r="DF351" i="89"/>
  <c r="CV351" i="89"/>
  <c r="DN351" i="89"/>
  <c r="DD351" i="89"/>
  <c r="DV351" i="89"/>
  <c r="DL351" i="89"/>
  <c r="CP415" i="89"/>
  <c r="CP273" i="89"/>
  <c r="CO182" i="89"/>
  <c r="CO467" i="89" s="1"/>
  <c r="CO374" i="89"/>
  <c r="CO137" i="89"/>
  <c r="CO232" i="89"/>
  <c r="CM459" i="89"/>
  <c r="CP323" i="89"/>
  <c r="CP374" i="89"/>
  <c r="CG87" i="89"/>
  <c r="CH87" i="89" s="1"/>
  <c r="CG88" i="89"/>
  <c r="CH88" i="89" s="1"/>
  <c r="CG90" i="89"/>
  <c r="CH90" i="89" s="1"/>
  <c r="CG91" i="89"/>
  <c r="CH91" i="89" s="1"/>
  <c r="CG107" i="89"/>
  <c r="CH107" i="89" s="1"/>
  <c r="CG92" i="89"/>
  <c r="CH92" i="89" s="1"/>
  <c r="CG93" i="89"/>
  <c r="CH93" i="89" s="1"/>
  <c r="CG96" i="89"/>
  <c r="CH96" i="89" s="1"/>
  <c r="CG99" i="89"/>
  <c r="CH99" i="89" s="1"/>
  <c r="CG101" i="89"/>
  <c r="CH101" i="89" s="1"/>
  <c r="CG111" i="89"/>
  <c r="CH111" i="89" s="1"/>
  <c r="CG110" i="89"/>
  <c r="CH110" i="89" s="1"/>
  <c r="CG105" i="89"/>
  <c r="CH105" i="89" s="1"/>
  <c r="CG114" i="89"/>
  <c r="CH114" i="89" s="1"/>
  <c r="CG119" i="89"/>
  <c r="CH119" i="89" s="1"/>
  <c r="CG109" i="89"/>
  <c r="CH109" i="89" s="1"/>
  <c r="CG108" i="89"/>
  <c r="CH108" i="89" s="1"/>
  <c r="CG120" i="89"/>
  <c r="CH120" i="89" s="1"/>
  <c r="CG127" i="89"/>
  <c r="CH127" i="89" s="1"/>
  <c r="CG122" i="89"/>
  <c r="CH122" i="89" s="1"/>
  <c r="CG125" i="89"/>
  <c r="CH125" i="89" s="1"/>
  <c r="CG117" i="89"/>
  <c r="CH117" i="89" s="1"/>
  <c r="CG128" i="89"/>
  <c r="CH128" i="89" s="1"/>
  <c r="CG130" i="89"/>
  <c r="CH130" i="89" s="1"/>
  <c r="CG102" i="89"/>
  <c r="CH102" i="89" s="1"/>
  <c r="CG131" i="89"/>
  <c r="CH131" i="89" s="1"/>
  <c r="CG132" i="89"/>
  <c r="CH132" i="89" s="1"/>
  <c r="CG124" i="89"/>
  <c r="CH124" i="89" s="1"/>
  <c r="CG133" i="89"/>
  <c r="CH133" i="89" s="1"/>
  <c r="CG134" i="89"/>
  <c r="CH134" i="89" s="1"/>
  <c r="CG135" i="89"/>
  <c r="CH135" i="89" s="1"/>
  <c r="CG136" i="89"/>
  <c r="CH136" i="89" s="1"/>
  <c r="CG86" i="89"/>
  <c r="CH86" i="89" s="1"/>
  <c r="CG145" i="89"/>
  <c r="CG146" i="89"/>
  <c r="CG147" i="89"/>
  <c r="CG153" i="89"/>
  <c r="CG150" i="89"/>
  <c r="CG152" i="89"/>
  <c r="CG154" i="89"/>
  <c r="CG155" i="89"/>
  <c r="CG149" i="89"/>
  <c r="CG148" i="89"/>
  <c r="CG158" i="89"/>
  <c r="CG159" i="89"/>
  <c r="CG156" i="89"/>
  <c r="CG166" i="89"/>
  <c r="CG160" i="89"/>
  <c r="CG165" i="89"/>
  <c r="CG161" i="89"/>
  <c r="CG162" i="89"/>
  <c r="CG157" i="89"/>
  <c r="CG167" i="89"/>
  <c r="CG168" i="89"/>
  <c r="CG170" i="89"/>
  <c r="CG171" i="89"/>
  <c r="CG172" i="89"/>
  <c r="CG169" i="89"/>
  <c r="CG173" i="89"/>
  <c r="CG174" i="89"/>
  <c r="CG175" i="89"/>
  <c r="CG176" i="89"/>
  <c r="CG179" i="89"/>
  <c r="CG178" i="89"/>
  <c r="CG177" i="89"/>
  <c r="CG180" i="89"/>
  <c r="CG181" i="89"/>
  <c r="CG144" i="89"/>
  <c r="CG190" i="89"/>
  <c r="CH190" i="89" s="1"/>
  <c r="CG191" i="89"/>
  <c r="CH191" i="89" s="1"/>
  <c r="CG192" i="89"/>
  <c r="CH192" i="89" s="1"/>
  <c r="CG193" i="89"/>
  <c r="CH193" i="89" s="1"/>
  <c r="CG194" i="89"/>
  <c r="CH194" i="89" s="1"/>
  <c r="CG195" i="89"/>
  <c r="CH195" i="89" s="1"/>
  <c r="CG197" i="89"/>
  <c r="CH197" i="89" s="1"/>
  <c r="CG200" i="89"/>
  <c r="CH200" i="89" s="1"/>
  <c r="CG202" i="89"/>
  <c r="CH202" i="89" s="1"/>
  <c r="CG215" i="89"/>
  <c r="CH215" i="89" s="1"/>
  <c r="CG203" i="89"/>
  <c r="CH203" i="89" s="1"/>
  <c r="CG205" i="89"/>
  <c r="CH205" i="89" s="1"/>
  <c r="CG206" i="89"/>
  <c r="CH206" i="89" s="1"/>
  <c r="CG201" i="89"/>
  <c r="CH201" i="89" s="1"/>
  <c r="CG209" i="89"/>
  <c r="CH209" i="89" s="1"/>
  <c r="CG216" i="89"/>
  <c r="CH216" i="89" s="1"/>
  <c r="CG213" i="89"/>
  <c r="CH213" i="89" s="1"/>
  <c r="CG204" i="89"/>
  <c r="CH204" i="89" s="1"/>
  <c r="CG217" i="89"/>
  <c r="CH217" i="89" s="1"/>
  <c r="CG218" i="89"/>
  <c r="CH218" i="89" s="1"/>
  <c r="CG219" i="89"/>
  <c r="CH219" i="89" s="1"/>
  <c r="CG220" i="89"/>
  <c r="CH220" i="89" s="1"/>
  <c r="CG221" i="89"/>
  <c r="CH221" i="89" s="1"/>
  <c r="CG222" i="89"/>
  <c r="CH222" i="89" s="1"/>
  <c r="CG223" i="89"/>
  <c r="CH223" i="89" s="1"/>
  <c r="CG224" i="89"/>
  <c r="CH224" i="89" s="1"/>
  <c r="CG225" i="89"/>
  <c r="CH225" i="89" s="1"/>
  <c r="CG226" i="89"/>
  <c r="CH226" i="89" s="1"/>
  <c r="CG227" i="89"/>
  <c r="CH227" i="89" s="1"/>
  <c r="CG229" i="89"/>
  <c r="CH229" i="89" s="1"/>
  <c r="CG230" i="89"/>
  <c r="CH230" i="89" s="1"/>
  <c r="CG231" i="89"/>
  <c r="CH231" i="89" s="1"/>
  <c r="CG189" i="89"/>
  <c r="CH189" i="89" s="1"/>
  <c r="CO466" i="89" l="1"/>
  <c r="CO465" i="89"/>
  <c r="CH145" i="89"/>
  <c r="CH146" i="89"/>
  <c r="CH147" i="89"/>
  <c r="CH153" i="89"/>
  <c r="CH150" i="89"/>
  <c r="CH152" i="89"/>
  <c r="CH154" i="89"/>
  <c r="CH155" i="89"/>
  <c r="CH149" i="89"/>
  <c r="CH148" i="89"/>
  <c r="CH158" i="89"/>
  <c r="CH159" i="89"/>
  <c r="CH156" i="89"/>
  <c r="CH166" i="89"/>
  <c r="CH160" i="89"/>
  <c r="CH165" i="89"/>
  <c r="CH161" i="89"/>
  <c r="CH162" i="89"/>
  <c r="CH157" i="89"/>
  <c r="CH167" i="89"/>
  <c r="CH168" i="89"/>
  <c r="CH170" i="89"/>
  <c r="CH171" i="89"/>
  <c r="CH172" i="89"/>
  <c r="CH169" i="89"/>
  <c r="CH173" i="89"/>
  <c r="CH174" i="89"/>
  <c r="CH175" i="89"/>
  <c r="CH176" i="89"/>
  <c r="CH179" i="89"/>
  <c r="CH178" i="89"/>
  <c r="CH177" i="89"/>
  <c r="CH180" i="89"/>
  <c r="CH181" i="89"/>
  <c r="CH144" i="89" l="1"/>
  <c r="N119" i="89" l="1"/>
  <c r="N109" i="89"/>
  <c r="N108" i="89"/>
  <c r="N120" i="89"/>
  <c r="N127" i="89"/>
  <c r="N122" i="89"/>
  <c r="N125" i="89"/>
  <c r="N117" i="89"/>
  <c r="N128" i="89"/>
  <c r="N130" i="89"/>
  <c r="N102" i="89"/>
  <c r="N131" i="89"/>
  <c r="N132" i="89"/>
  <c r="N124" i="89"/>
  <c r="N133" i="89"/>
  <c r="N134" i="89"/>
  <c r="CL132" i="89"/>
  <c r="CK87" i="89"/>
  <c r="CL87" i="89" s="1"/>
  <c r="CK88" i="89"/>
  <c r="CL88" i="89" s="1"/>
  <c r="CK90" i="89"/>
  <c r="CL90" i="89" s="1"/>
  <c r="CK91" i="89"/>
  <c r="CL91" i="89" s="1"/>
  <c r="CK107" i="89"/>
  <c r="CL107" i="89" s="1"/>
  <c r="CK92" i="89"/>
  <c r="CL92" i="89" s="1"/>
  <c r="CK93" i="89"/>
  <c r="CL93" i="89" s="1"/>
  <c r="CK96" i="89"/>
  <c r="CL96" i="89" s="1"/>
  <c r="CK99" i="89"/>
  <c r="CL99" i="89" s="1"/>
  <c r="CK101" i="89"/>
  <c r="CL101" i="89" s="1"/>
  <c r="CK111" i="89"/>
  <c r="CL111" i="89" s="1"/>
  <c r="CK110" i="89"/>
  <c r="CL110" i="89" s="1"/>
  <c r="CK105" i="89"/>
  <c r="CL105" i="89" s="1"/>
  <c r="CK114" i="89"/>
  <c r="CL114" i="89" s="1"/>
  <c r="CK119" i="89"/>
  <c r="CL119" i="89" s="1"/>
  <c r="CK109" i="89"/>
  <c r="CL109" i="89" s="1"/>
  <c r="CK108" i="89"/>
  <c r="CL108" i="89" s="1"/>
  <c r="CK120" i="89"/>
  <c r="CL120" i="89" s="1"/>
  <c r="CK127" i="89"/>
  <c r="CL127" i="89" s="1"/>
  <c r="CK122" i="89"/>
  <c r="CL122" i="89" s="1"/>
  <c r="CK125" i="89"/>
  <c r="CL125" i="89" s="1"/>
  <c r="CK117" i="89"/>
  <c r="CL117" i="89" s="1"/>
  <c r="CK128" i="89"/>
  <c r="CL128" i="89" s="1"/>
  <c r="CK130" i="89"/>
  <c r="CL130" i="89" s="1"/>
  <c r="CK102" i="89"/>
  <c r="CL102" i="89" s="1"/>
  <c r="CK131" i="89"/>
  <c r="CL131" i="89" s="1"/>
  <c r="CK124" i="89"/>
  <c r="CL124" i="89" s="1"/>
  <c r="CK133" i="89"/>
  <c r="CL133" i="89" s="1"/>
  <c r="CK134" i="89"/>
  <c r="CL134" i="89" s="1"/>
  <c r="CK135" i="89"/>
  <c r="CL135" i="89" s="1"/>
  <c r="CK136" i="89"/>
  <c r="CL136" i="89" s="1"/>
  <c r="CK86" i="89"/>
  <c r="CL86" i="89" s="1"/>
  <c r="CE143" i="89"/>
  <c r="CE188" i="89" s="1"/>
  <c r="CE238" i="89" s="1"/>
  <c r="CE279" i="89" s="1"/>
  <c r="CE329" i="89" s="1"/>
  <c r="CE380" i="89" s="1"/>
  <c r="CE421" i="89" s="1"/>
  <c r="CJ143" i="89"/>
  <c r="CJ188" i="89" s="1"/>
  <c r="CJ238" i="89" s="1"/>
  <c r="CJ279" i="89" s="1"/>
  <c r="CJ329" i="89" s="1"/>
  <c r="CJ380" i="89" s="1"/>
  <c r="CJ421" i="89" s="1"/>
  <c r="CJ463" i="89" s="1"/>
  <c r="CI143" i="89"/>
  <c r="CI188" i="89" s="1"/>
  <c r="CI238" i="89" s="1"/>
  <c r="CI279" i="89" s="1"/>
  <c r="CI329" i="89" s="1"/>
  <c r="CI380" i="89" s="1"/>
  <c r="CI421" i="89" s="1"/>
  <c r="CI463" i="89" s="1"/>
  <c r="CF143" i="89"/>
  <c r="CF188" i="89" s="1"/>
  <c r="CF238" i="89" s="1"/>
  <c r="CF279" i="89" s="1"/>
  <c r="CF329" i="89" s="1"/>
  <c r="CF380" i="89" s="1"/>
  <c r="CF421" i="89" s="1"/>
  <c r="CJ455" i="89"/>
  <c r="CI455" i="89"/>
  <c r="CL454" i="89"/>
  <c r="CK454" i="89"/>
  <c r="CL453" i="89"/>
  <c r="CK453" i="89"/>
  <c r="CK452" i="89"/>
  <c r="CK451" i="89"/>
  <c r="CK450" i="89"/>
  <c r="CK449" i="89"/>
  <c r="CK448" i="89"/>
  <c r="CK447" i="89"/>
  <c r="CK446" i="89"/>
  <c r="CK445" i="89"/>
  <c r="CK444" i="89"/>
  <c r="CK443" i="89"/>
  <c r="CK442" i="89"/>
  <c r="CK441" i="89"/>
  <c r="CK440" i="89"/>
  <c r="CK439" i="89"/>
  <c r="CK438" i="89"/>
  <c r="CK437" i="89"/>
  <c r="CK436" i="89"/>
  <c r="CK435" i="89"/>
  <c r="CK434" i="89"/>
  <c r="CK433" i="89"/>
  <c r="CK432" i="89"/>
  <c r="CK431" i="89"/>
  <c r="CK430" i="89"/>
  <c r="CK429" i="89"/>
  <c r="CK428" i="89"/>
  <c r="CK427" i="89"/>
  <c r="CK426" i="89"/>
  <c r="CK425" i="89"/>
  <c r="CK424" i="89"/>
  <c r="CK423" i="89"/>
  <c r="CK422" i="89"/>
  <c r="CJ415" i="89"/>
  <c r="CI415" i="89"/>
  <c r="CL414" i="89"/>
  <c r="CK414" i="89"/>
  <c r="CL413" i="89"/>
  <c r="CK413" i="89"/>
  <c r="CL412" i="89"/>
  <c r="CK412" i="89"/>
  <c r="CL411" i="89"/>
  <c r="CK411" i="89"/>
  <c r="CL410" i="89"/>
  <c r="CK410" i="89"/>
  <c r="CL409" i="89"/>
  <c r="CK409" i="89"/>
  <c r="CL408" i="89"/>
  <c r="CK408" i="89"/>
  <c r="CL407" i="89"/>
  <c r="CK407" i="89"/>
  <c r="CL406" i="89"/>
  <c r="CK406" i="89"/>
  <c r="CL405" i="89"/>
  <c r="CK405" i="89"/>
  <c r="CL404" i="89"/>
  <c r="CK404" i="89"/>
  <c r="CL403" i="89"/>
  <c r="CK403" i="89"/>
  <c r="CL402" i="89"/>
  <c r="CK402" i="89"/>
  <c r="CK401" i="89"/>
  <c r="CL400" i="89"/>
  <c r="CK400" i="89"/>
  <c r="CL399" i="89"/>
  <c r="CK399" i="89"/>
  <c r="CL398" i="89"/>
  <c r="CK398" i="89"/>
  <c r="CL397" i="89"/>
  <c r="CK397" i="89"/>
  <c r="CL396" i="89"/>
  <c r="CK396" i="89"/>
  <c r="CL395" i="89"/>
  <c r="CK395" i="89"/>
  <c r="CL394" i="89"/>
  <c r="CK394" i="89"/>
  <c r="CL393" i="89"/>
  <c r="CK393" i="89"/>
  <c r="CL392" i="89"/>
  <c r="CK392" i="89"/>
  <c r="CL391" i="89"/>
  <c r="CK391" i="89"/>
  <c r="CL390" i="89"/>
  <c r="CK390" i="89"/>
  <c r="CL389" i="89"/>
  <c r="CK389" i="89"/>
  <c r="CL388" i="89"/>
  <c r="CK388" i="89"/>
  <c r="CL387" i="89"/>
  <c r="CK387" i="89"/>
  <c r="CL386" i="89"/>
  <c r="CK386" i="89"/>
  <c r="CL385" i="89"/>
  <c r="CK385" i="89"/>
  <c r="CL384" i="89"/>
  <c r="CK384" i="89"/>
  <c r="CL383" i="89"/>
  <c r="CK383" i="89"/>
  <c r="CL382" i="89"/>
  <c r="CK382" i="89"/>
  <c r="CL381" i="89"/>
  <c r="CK381" i="89"/>
  <c r="CI374" i="89"/>
  <c r="CJ373" i="89"/>
  <c r="CJ372" i="89"/>
  <c r="CI323" i="89"/>
  <c r="CK322" i="89"/>
  <c r="CJ322" i="89"/>
  <c r="CL322" i="89" s="1"/>
  <c r="CK321" i="89"/>
  <c r="CJ321" i="89"/>
  <c r="CL321" i="89" s="1"/>
  <c r="CK320" i="89"/>
  <c r="CK316" i="89"/>
  <c r="CK315" i="89"/>
  <c r="CK313" i="89"/>
  <c r="CK312" i="89"/>
  <c r="CK311" i="89"/>
  <c r="CK310" i="89"/>
  <c r="CK309" i="89"/>
  <c r="CK308" i="89"/>
  <c r="CK307" i="89"/>
  <c r="CK306" i="89"/>
  <c r="CK305" i="89"/>
  <c r="CK304" i="89"/>
  <c r="CK303" i="89"/>
  <c r="CK302" i="89"/>
  <c r="CK301" i="89"/>
  <c r="CK293" i="89"/>
  <c r="CK300" i="89"/>
  <c r="CK299" i="89"/>
  <c r="CK298" i="89"/>
  <c r="CK297" i="89"/>
  <c r="CK296" i="89"/>
  <c r="CK295" i="89"/>
  <c r="CK294" i="89"/>
  <c r="CK292" i="89"/>
  <c r="CK291" i="89"/>
  <c r="CK290" i="89"/>
  <c r="CK289" i="89"/>
  <c r="CK288" i="89"/>
  <c r="CK286" i="89"/>
  <c r="CK285" i="89"/>
  <c r="CK284" i="89"/>
  <c r="CK283" i="89"/>
  <c r="CK282" i="89"/>
  <c r="CK281" i="89"/>
  <c r="CK280" i="89"/>
  <c r="CI273" i="89"/>
  <c r="CK272" i="89"/>
  <c r="CJ272" i="89"/>
  <c r="CL272" i="89" s="1"/>
  <c r="CK271" i="89"/>
  <c r="CJ271" i="89"/>
  <c r="CL271" i="89" s="1"/>
  <c r="CK270" i="89"/>
  <c r="CK268" i="89"/>
  <c r="CK269" i="89"/>
  <c r="CK266" i="89"/>
  <c r="CK265" i="89"/>
  <c r="CK264" i="89"/>
  <c r="CK263" i="89"/>
  <c r="CK262" i="89"/>
  <c r="CK261" i="89"/>
  <c r="CK260" i="89"/>
  <c r="CK259" i="89"/>
  <c r="CK258" i="89"/>
  <c r="CK257" i="89"/>
  <c r="CK256" i="89"/>
  <c r="CK255" i="89"/>
  <c r="CK249" i="89"/>
  <c r="CK254" i="89"/>
  <c r="CK253" i="89"/>
  <c r="CK252" i="89"/>
  <c r="CK251" i="89"/>
  <c r="CK250" i="89"/>
  <c r="CK248" i="89"/>
  <c r="CK247" i="89"/>
  <c r="CK244" i="89"/>
  <c r="CK246" i="89"/>
  <c r="CK245" i="89"/>
  <c r="CK243" i="89"/>
  <c r="CK242" i="89"/>
  <c r="CK241" i="89"/>
  <c r="CK240" i="89"/>
  <c r="CK239" i="89"/>
  <c r="CI232" i="89"/>
  <c r="CJ231" i="89"/>
  <c r="CJ230" i="89"/>
  <c r="CI182" i="89"/>
  <c r="CJ181" i="89"/>
  <c r="CJ180" i="89"/>
  <c r="CI137" i="89"/>
  <c r="CJ136" i="89"/>
  <c r="CJ135" i="89"/>
  <c r="CK137" i="89" l="1"/>
  <c r="CK415" i="89"/>
  <c r="CK455" i="89"/>
  <c r="CK323" i="89"/>
  <c r="CK273" i="89"/>
  <c r="CK232" i="89"/>
  <c r="CK374" i="89"/>
  <c r="CK182" i="89"/>
  <c r="CI459" i="89"/>
  <c r="CL137" i="89"/>
  <c r="CL374" i="89"/>
  <c r="CL182" i="89"/>
  <c r="CK466" i="89" l="1"/>
  <c r="CK465" i="89"/>
  <c r="CK467" i="89"/>
  <c r="L383" i="89"/>
  <c r="L384" i="89"/>
  <c r="L385" i="89"/>
  <c r="L386" i="89"/>
  <c r="L387" i="89"/>
  <c r="L388" i="89"/>
  <c r="L389" i="89"/>
  <c r="L390" i="89"/>
  <c r="L391" i="89"/>
  <c r="L392" i="89"/>
  <c r="L393" i="89"/>
  <c r="L394" i="89"/>
  <c r="L395" i="89"/>
  <c r="L396" i="89"/>
  <c r="L397" i="89"/>
  <c r="L398" i="89"/>
  <c r="DB383" i="89" l="1"/>
  <c r="FF383" i="89"/>
  <c r="DB395" i="89"/>
  <c r="FF395" i="89"/>
  <c r="DB387" i="89"/>
  <c r="FF387" i="89"/>
  <c r="DB394" i="89"/>
  <c r="FF394" i="89"/>
  <c r="DB386" i="89"/>
  <c r="FF386" i="89"/>
  <c r="DB393" i="89"/>
  <c r="FF393" i="89"/>
  <c r="DB385" i="89"/>
  <c r="FF385" i="89"/>
  <c r="DB392" i="89"/>
  <c r="FF392" i="89"/>
  <c r="DB384" i="89"/>
  <c r="FF384" i="89"/>
  <c r="DB391" i="89"/>
  <c r="FF391" i="89"/>
  <c r="DB398" i="89"/>
  <c r="FF398" i="89"/>
  <c r="DB390" i="89"/>
  <c r="FF390" i="89"/>
  <c r="DB397" i="89"/>
  <c r="FF397" i="89"/>
  <c r="DB389" i="89"/>
  <c r="FF389" i="89"/>
  <c r="DB396" i="89"/>
  <c r="FF396" i="89"/>
  <c r="DB388" i="89"/>
  <c r="FF388" i="89"/>
  <c r="F6" i="89"/>
  <c r="S46" i="86"/>
  <c r="C74" i="86" s="1"/>
  <c r="L62" i="89"/>
  <c r="J62" i="89"/>
  <c r="E419" i="89"/>
  <c r="E378" i="89"/>
  <c r="E327" i="89"/>
  <c r="E277" i="89"/>
  <c r="E236" i="89"/>
  <c r="E186" i="89"/>
  <c r="E141" i="89"/>
  <c r="E83" i="89"/>
  <c r="E43" i="89"/>
  <c r="CG342" i="89"/>
  <c r="CF342" i="89"/>
  <c r="AZ342" i="89"/>
  <c r="AX342" i="89"/>
  <c r="AV342" i="89"/>
  <c r="DZ342" i="89" s="1"/>
  <c r="EA342" i="89" s="1"/>
  <c r="AT342" i="89"/>
  <c r="AR342" i="89"/>
  <c r="DT342" i="89" s="1"/>
  <c r="AP342" i="89"/>
  <c r="AN342" i="89"/>
  <c r="DP342" i="89" s="1"/>
  <c r="AL342" i="89"/>
  <c r="AJ342" i="89"/>
  <c r="AH342" i="89"/>
  <c r="AF342" i="89"/>
  <c r="AD342" i="89"/>
  <c r="AB342" i="89"/>
  <c r="Z342" i="89"/>
  <c r="X342" i="89"/>
  <c r="FV342" i="89" s="1"/>
  <c r="V342" i="89"/>
  <c r="T342" i="89"/>
  <c r="R342" i="89"/>
  <c r="P342" i="89"/>
  <c r="N342" i="89"/>
  <c r="L342" i="89"/>
  <c r="J342" i="89"/>
  <c r="H342" i="89"/>
  <c r="F342" i="89"/>
  <c r="CG346" i="89"/>
  <c r="CF346" i="89"/>
  <c r="AZ346" i="89"/>
  <c r="AX346" i="89"/>
  <c r="AV346" i="89"/>
  <c r="DZ346" i="89" s="1"/>
  <c r="EA346" i="89" s="1"/>
  <c r="AT346" i="89"/>
  <c r="AR346" i="89"/>
  <c r="DT346" i="89" s="1"/>
  <c r="AP346" i="89"/>
  <c r="AN346" i="89"/>
  <c r="DP346" i="89" s="1"/>
  <c r="AL346" i="89"/>
  <c r="AJ346" i="89"/>
  <c r="AH346" i="89"/>
  <c r="AF346" i="89"/>
  <c r="AD346" i="89"/>
  <c r="AB346" i="89"/>
  <c r="Z346" i="89"/>
  <c r="X346" i="89"/>
  <c r="FV346" i="89" s="1"/>
  <c r="V346" i="89"/>
  <c r="T346" i="89"/>
  <c r="R346" i="89"/>
  <c r="P346" i="89"/>
  <c r="N346" i="89"/>
  <c r="L346" i="89"/>
  <c r="J346" i="89"/>
  <c r="H346" i="89"/>
  <c r="F346" i="89"/>
  <c r="CG345" i="89"/>
  <c r="CF345" i="89"/>
  <c r="AZ345" i="89"/>
  <c r="AX345" i="89"/>
  <c r="AV345" i="89"/>
  <c r="DZ345" i="89" s="1"/>
  <c r="EA345" i="89" s="1"/>
  <c r="AT345" i="89"/>
  <c r="AR345" i="89"/>
  <c r="DT345" i="89" s="1"/>
  <c r="AP345" i="89"/>
  <c r="AN345" i="89"/>
  <c r="DP345" i="89" s="1"/>
  <c r="AL345" i="89"/>
  <c r="AJ345" i="89"/>
  <c r="AH345" i="89"/>
  <c r="AF345" i="89"/>
  <c r="AD345" i="89"/>
  <c r="AB345" i="89"/>
  <c r="Z345" i="89"/>
  <c r="X345" i="89"/>
  <c r="FV345" i="89" s="1"/>
  <c r="V345" i="89"/>
  <c r="T345" i="89"/>
  <c r="R345" i="89"/>
  <c r="P345" i="89"/>
  <c r="N345" i="89"/>
  <c r="L345" i="89"/>
  <c r="J345" i="89"/>
  <c r="H345" i="89"/>
  <c r="F345" i="89"/>
  <c r="X338" i="89"/>
  <c r="CG335" i="89"/>
  <c r="CF335" i="89"/>
  <c r="AZ335" i="89"/>
  <c r="AX335" i="89"/>
  <c r="AV335" i="89"/>
  <c r="DZ335" i="89" s="1"/>
  <c r="EA335" i="89" s="1"/>
  <c r="AT335" i="89"/>
  <c r="AR335" i="89"/>
  <c r="DT335" i="89" s="1"/>
  <c r="AP335" i="89"/>
  <c r="AN335" i="89"/>
  <c r="DP335" i="89" s="1"/>
  <c r="AL335" i="89"/>
  <c r="AJ335" i="89"/>
  <c r="AH335" i="89"/>
  <c r="AF335" i="89"/>
  <c r="AD335" i="89"/>
  <c r="AB335" i="89"/>
  <c r="Z335" i="89"/>
  <c r="X335" i="89"/>
  <c r="FV335" i="89" s="1"/>
  <c r="V335" i="89"/>
  <c r="T335" i="89"/>
  <c r="R335" i="89"/>
  <c r="P335" i="89"/>
  <c r="N335" i="89"/>
  <c r="L335" i="89"/>
  <c r="J335" i="89"/>
  <c r="H335" i="89"/>
  <c r="F335" i="89"/>
  <c r="L15" i="89"/>
  <c r="N15" i="89"/>
  <c r="P15" i="89"/>
  <c r="R15" i="89"/>
  <c r="L17" i="89"/>
  <c r="N17" i="89"/>
  <c r="P17" i="89"/>
  <c r="R17" i="89"/>
  <c r="L20" i="89"/>
  <c r="N20" i="89"/>
  <c r="P20" i="89"/>
  <c r="R20" i="89"/>
  <c r="L21" i="89"/>
  <c r="N21" i="89"/>
  <c r="P21" i="89"/>
  <c r="R21" i="89"/>
  <c r="L19" i="89"/>
  <c r="N19" i="89"/>
  <c r="P19" i="89"/>
  <c r="R19" i="89"/>
  <c r="L18" i="89"/>
  <c r="N18" i="89"/>
  <c r="P18" i="89"/>
  <c r="R18" i="89"/>
  <c r="L22" i="89"/>
  <c r="N22" i="89"/>
  <c r="P22" i="89"/>
  <c r="R22" i="89"/>
  <c r="L23" i="89"/>
  <c r="N23" i="89"/>
  <c r="P23" i="89"/>
  <c r="R23" i="89"/>
  <c r="L24" i="89"/>
  <c r="N24" i="89"/>
  <c r="P24" i="89"/>
  <c r="R24" i="89"/>
  <c r="L25" i="89"/>
  <c r="N25" i="89"/>
  <c r="P25" i="89"/>
  <c r="R25" i="89"/>
  <c r="L26" i="89"/>
  <c r="N26" i="89"/>
  <c r="P26" i="89"/>
  <c r="R26" i="89"/>
  <c r="CF148" i="89"/>
  <c r="P145" i="89"/>
  <c r="P146" i="89"/>
  <c r="P147" i="89"/>
  <c r="P153" i="89"/>
  <c r="P150" i="89"/>
  <c r="P152" i="89"/>
  <c r="P154" i="89"/>
  <c r="P155" i="89"/>
  <c r="P149" i="89"/>
  <c r="P148" i="89"/>
  <c r="P158" i="89"/>
  <c r="P159" i="89"/>
  <c r="P156" i="89"/>
  <c r="P166" i="89"/>
  <c r="P160" i="89"/>
  <c r="P165" i="89"/>
  <c r="P161" i="89"/>
  <c r="P162" i="89"/>
  <c r="P157" i="89"/>
  <c r="P167" i="89"/>
  <c r="P168" i="89"/>
  <c r="P170" i="89"/>
  <c r="P171" i="89"/>
  <c r="P172" i="89"/>
  <c r="P169" i="89"/>
  <c r="P173" i="89"/>
  <c r="P174" i="89"/>
  <c r="P175" i="89"/>
  <c r="P176" i="89"/>
  <c r="P179" i="89"/>
  <c r="P178" i="89"/>
  <c r="P177" i="89"/>
  <c r="CF149" i="89"/>
  <c r="AZ149" i="89"/>
  <c r="AX149" i="89"/>
  <c r="AV149" i="89"/>
  <c r="AT149" i="89"/>
  <c r="AR149" i="89"/>
  <c r="AP149" i="89"/>
  <c r="AN149" i="89"/>
  <c r="DP149" i="89" s="1"/>
  <c r="AL149" i="89"/>
  <c r="AJ149" i="89"/>
  <c r="DL149" i="89" s="1"/>
  <c r="AH149" i="89"/>
  <c r="AF149" i="89"/>
  <c r="DH149" i="89" s="1"/>
  <c r="AD149" i="89"/>
  <c r="AB149" i="89"/>
  <c r="Z149" i="89"/>
  <c r="X149" i="89"/>
  <c r="V149" i="89"/>
  <c r="T149" i="89"/>
  <c r="R149" i="89"/>
  <c r="N149" i="89"/>
  <c r="L149" i="89"/>
  <c r="J149" i="89"/>
  <c r="H149" i="89"/>
  <c r="F149" i="89"/>
  <c r="E182" i="89"/>
  <c r="CF145" i="89"/>
  <c r="CF146" i="89"/>
  <c r="CF147" i="89"/>
  <c r="CF153" i="89"/>
  <c r="CF150" i="89"/>
  <c r="CF152" i="89"/>
  <c r="CF155" i="89"/>
  <c r="CF154" i="89"/>
  <c r="CF158" i="89"/>
  <c r="CF156" i="89"/>
  <c r="CF159" i="89"/>
  <c r="CF166" i="89"/>
  <c r="CF160" i="89"/>
  <c r="CF165" i="89"/>
  <c r="CF161" i="89"/>
  <c r="CF162" i="89"/>
  <c r="CF157" i="89"/>
  <c r="CF167" i="89"/>
  <c r="CF168" i="89"/>
  <c r="CF170" i="89"/>
  <c r="CF171" i="89"/>
  <c r="CF172" i="89"/>
  <c r="CF169" i="89"/>
  <c r="CF173" i="89"/>
  <c r="CF174" i="89"/>
  <c r="CF175" i="89"/>
  <c r="CF176" i="89"/>
  <c r="CF179" i="89"/>
  <c r="CF178" i="89"/>
  <c r="CF177" i="89"/>
  <c r="CF180" i="89"/>
  <c r="CF181" i="89"/>
  <c r="CF144" i="89"/>
  <c r="CF87" i="89"/>
  <c r="CF88" i="89"/>
  <c r="CF90" i="89"/>
  <c r="CF91" i="89"/>
  <c r="CF107" i="89"/>
  <c r="CF92" i="89"/>
  <c r="CF93" i="89"/>
  <c r="CF96" i="89"/>
  <c r="CF99" i="89"/>
  <c r="CF101" i="89"/>
  <c r="CF111" i="89"/>
  <c r="CF110" i="89"/>
  <c r="CF105" i="89"/>
  <c r="CF114" i="89"/>
  <c r="CF119" i="89"/>
  <c r="CF109" i="89"/>
  <c r="CF108" i="89"/>
  <c r="CF120" i="89"/>
  <c r="CF127" i="89"/>
  <c r="CF122" i="89"/>
  <c r="CF125" i="89"/>
  <c r="CF117" i="89"/>
  <c r="CF128" i="89"/>
  <c r="CF130" i="89"/>
  <c r="CF102" i="89"/>
  <c r="CF131" i="89"/>
  <c r="CF132" i="89"/>
  <c r="CF124" i="89"/>
  <c r="CF133" i="89"/>
  <c r="CF134" i="89"/>
  <c r="CF135" i="89"/>
  <c r="CF136" i="89"/>
  <c r="CF86" i="89"/>
  <c r="CF190" i="89"/>
  <c r="CF191" i="89"/>
  <c r="CF192" i="89"/>
  <c r="CF193" i="89"/>
  <c r="CF194" i="89"/>
  <c r="CF195" i="89"/>
  <c r="CF197" i="89"/>
  <c r="CF200" i="89"/>
  <c r="CF202" i="89"/>
  <c r="CF215" i="89"/>
  <c r="CF203" i="89"/>
  <c r="CF205" i="89"/>
  <c r="CF206" i="89"/>
  <c r="CF201" i="89"/>
  <c r="CF209" i="89"/>
  <c r="CF216" i="89"/>
  <c r="CF213" i="89"/>
  <c r="CF204" i="89"/>
  <c r="CF217" i="89"/>
  <c r="CF218" i="89"/>
  <c r="CF219" i="89"/>
  <c r="CF220" i="89"/>
  <c r="CF221" i="89"/>
  <c r="CF222" i="89"/>
  <c r="CF223" i="89"/>
  <c r="CF224" i="89"/>
  <c r="CF225" i="89"/>
  <c r="CF226" i="89"/>
  <c r="CF227" i="89"/>
  <c r="CF229" i="89"/>
  <c r="CF230" i="89"/>
  <c r="CF231" i="89"/>
  <c r="CF189" i="89"/>
  <c r="CH453" i="89"/>
  <c r="EL453" i="89" s="1"/>
  <c r="CH454" i="89"/>
  <c r="EL454" i="89" s="1"/>
  <c r="CG423" i="89"/>
  <c r="CG424" i="89"/>
  <c r="CG425" i="89"/>
  <c r="CG426" i="89"/>
  <c r="CG427" i="89"/>
  <c r="CG428" i="89"/>
  <c r="CG429" i="89"/>
  <c r="CG430" i="89"/>
  <c r="CG431" i="89"/>
  <c r="CG432" i="89"/>
  <c r="CG433" i="89"/>
  <c r="CG434" i="89"/>
  <c r="CG435" i="89"/>
  <c r="CG436" i="89"/>
  <c r="CG437" i="89"/>
  <c r="CG438" i="89"/>
  <c r="CG439" i="89"/>
  <c r="CG440" i="89"/>
  <c r="CG441" i="89"/>
  <c r="CG442" i="89"/>
  <c r="CG443" i="89"/>
  <c r="CG444" i="89"/>
  <c r="CG445" i="89"/>
  <c r="CG446" i="89"/>
  <c r="CG447" i="89"/>
  <c r="CG448" i="89"/>
  <c r="CG449" i="89"/>
  <c r="CG450" i="89"/>
  <c r="CG451" i="89"/>
  <c r="CG452" i="89"/>
  <c r="CG453" i="89"/>
  <c r="CG454" i="89"/>
  <c r="CG422" i="89"/>
  <c r="CH413" i="89"/>
  <c r="CH414" i="89"/>
  <c r="CG382" i="89"/>
  <c r="CG383" i="89"/>
  <c r="CG384" i="89"/>
  <c r="CG385" i="89"/>
  <c r="CG386" i="89"/>
  <c r="CG387" i="89"/>
  <c r="CG388" i="89"/>
  <c r="CG389" i="89"/>
  <c r="CG390" i="89"/>
  <c r="CG391" i="89"/>
  <c r="CG392" i="89"/>
  <c r="CG393" i="89"/>
  <c r="CG394" i="89"/>
  <c r="CG395" i="89"/>
  <c r="CG396" i="89"/>
  <c r="CG397" i="89"/>
  <c r="CG398" i="89"/>
  <c r="CG399" i="89"/>
  <c r="CG400" i="89"/>
  <c r="CG401" i="89"/>
  <c r="CG402" i="89"/>
  <c r="CG403" i="89"/>
  <c r="CG404" i="89"/>
  <c r="CG405" i="89"/>
  <c r="CG406" i="89"/>
  <c r="CG407" i="89"/>
  <c r="CG408" i="89"/>
  <c r="CG409" i="89"/>
  <c r="CG410" i="89"/>
  <c r="CG411" i="89"/>
  <c r="CG412" i="89"/>
  <c r="CG413" i="89"/>
  <c r="CG414" i="89"/>
  <c r="CG381" i="89"/>
  <c r="CG240" i="89"/>
  <c r="CG241" i="89"/>
  <c r="CG242" i="89"/>
  <c r="CG243" i="89"/>
  <c r="CG245" i="89"/>
  <c r="CG246" i="89"/>
  <c r="CG244" i="89"/>
  <c r="CG247" i="89"/>
  <c r="CG248" i="89"/>
  <c r="CG250" i="89"/>
  <c r="CG251" i="89"/>
  <c r="CG252" i="89"/>
  <c r="CG253" i="89"/>
  <c r="CG254" i="89"/>
  <c r="CG249" i="89"/>
  <c r="CG255" i="89"/>
  <c r="CG256" i="89"/>
  <c r="CG257" i="89"/>
  <c r="CG258" i="89"/>
  <c r="CG259" i="89"/>
  <c r="CG260" i="89"/>
  <c r="CG261" i="89"/>
  <c r="CG262" i="89"/>
  <c r="CG263" i="89"/>
  <c r="CG264" i="89"/>
  <c r="CG265" i="89"/>
  <c r="CG266" i="89"/>
  <c r="CG269" i="89"/>
  <c r="CG268" i="89"/>
  <c r="CG270" i="89"/>
  <c r="CG271" i="89"/>
  <c r="CG272" i="89"/>
  <c r="CG239" i="89"/>
  <c r="CF240" i="89"/>
  <c r="CF241" i="89"/>
  <c r="CF242" i="89"/>
  <c r="CF243" i="89"/>
  <c r="CF245" i="89"/>
  <c r="CF246" i="89"/>
  <c r="CF244" i="89"/>
  <c r="CF247" i="89"/>
  <c r="CF248" i="89"/>
  <c r="CF250" i="89"/>
  <c r="CF251" i="89"/>
  <c r="CF252" i="89"/>
  <c r="CF253" i="89"/>
  <c r="CF254" i="89"/>
  <c r="CF249" i="89"/>
  <c r="CF255" i="89"/>
  <c r="CF256" i="89"/>
  <c r="CF257" i="89"/>
  <c r="CF258" i="89"/>
  <c r="CF259" i="89"/>
  <c r="CF260" i="89"/>
  <c r="CF261" i="89"/>
  <c r="CF262" i="89"/>
  <c r="CF263" i="89"/>
  <c r="CF264" i="89"/>
  <c r="CF265" i="89"/>
  <c r="CF266" i="89"/>
  <c r="CF269" i="89"/>
  <c r="CF268" i="89"/>
  <c r="CF270" i="89"/>
  <c r="CF271" i="89"/>
  <c r="CH271" i="89" s="1"/>
  <c r="CF272" i="89"/>
  <c r="CH272" i="89" s="1"/>
  <c r="CF239" i="89"/>
  <c r="CG281" i="89"/>
  <c r="CG282" i="89"/>
  <c r="CG283" i="89"/>
  <c r="CG284" i="89"/>
  <c r="CG285" i="89"/>
  <c r="CG286" i="89"/>
  <c r="CG288" i="89"/>
  <c r="CG289" i="89"/>
  <c r="CG290" i="89"/>
  <c r="CG291" i="89"/>
  <c r="CG292" i="89"/>
  <c r="CG294" i="89"/>
  <c r="CG295" i="89"/>
  <c r="CG296" i="89"/>
  <c r="CG297" i="89"/>
  <c r="CG298" i="89"/>
  <c r="CG299" i="89"/>
  <c r="CG300" i="89"/>
  <c r="CG293" i="89"/>
  <c r="CG301" i="89"/>
  <c r="CG302" i="89"/>
  <c r="CG303" i="89"/>
  <c r="CG304" i="89"/>
  <c r="CG305" i="89"/>
  <c r="CG306" i="89"/>
  <c r="CG307" i="89"/>
  <c r="CG308" i="89"/>
  <c r="CG309" i="89"/>
  <c r="CG310" i="89"/>
  <c r="CG311" i="89"/>
  <c r="CG312" i="89"/>
  <c r="CG313" i="89"/>
  <c r="CG315" i="89"/>
  <c r="CG316" i="89"/>
  <c r="CG320" i="89"/>
  <c r="CG321" i="89"/>
  <c r="CG322" i="89"/>
  <c r="CG280" i="89"/>
  <c r="CF281" i="89"/>
  <c r="CF282" i="89"/>
  <c r="CF283" i="89"/>
  <c r="CF284" i="89"/>
  <c r="CF285" i="89"/>
  <c r="CF286" i="89"/>
  <c r="CF288" i="89"/>
  <c r="CF289" i="89"/>
  <c r="CF290" i="89"/>
  <c r="CF291" i="89"/>
  <c r="CF292" i="89"/>
  <c r="CF294" i="89"/>
  <c r="CF295" i="89"/>
  <c r="CF296" i="89"/>
  <c r="CF297" i="89"/>
  <c r="CF298" i="89"/>
  <c r="CF299" i="89"/>
  <c r="CF300" i="89"/>
  <c r="CF293" i="89"/>
  <c r="CF301" i="89"/>
  <c r="CF302" i="89"/>
  <c r="CF303" i="89"/>
  <c r="CF304" i="89"/>
  <c r="CF305" i="89"/>
  <c r="CF306" i="89"/>
  <c r="CF307" i="89"/>
  <c r="CF308" i="89"/>
  <c r="CF309" i="89"/>
  <c r="CF310" i="89"/>
  <c r="CF311" i="89"/>
  <c r="CF312" i="89"/>
  <c r="CF313" i="89"/>
  <c r="CF315" i="89"/>
  <c r="CF316" i="89"/>
  <c r="CF320" i="89"/>
  <c r="CF321" i="89"/>
  <c r="CH321" i="89" s="1"/>
  <c r="CF322" i="89"/>
  <c r="CH322" i="89" s="1"/>
  <c r="CF280" i="89"/>
  <c r="CG331" i="89"/>
  <c r="CG332" i="89"/>
  <c r="CG333" i="89"/>
  <c r="CG334" i="89"/>
  <c r="CG336" i="89"/>
  <c r="CG338" i="89"/>
  <c r="CG339" i="89"/>
  <c r="CG340" i="89"/>
  <c r="CG343" i="89"/>
  <c r="CG344" i="89"/>
  <c r="CG348" i="89"/>
  <c r="CG347" i="89"/>
  <c r="CG349" i="89"/>
  <c r="CG350" i="89"/>
  <c r="CG352" i="89"/>
  <c r="CG353" i="89"/>
  <c r="CG354" i="89"/>
  <c r="CG355" i="89"/>
  <c r="CG356" i="89"/>
  <c r="CG357" i="89"/>
  <c r="CG358" i="89"/>
  <c r="CG359" i="89"/>
  <c r="CG360" i="89"/>
  <c r="CG361" i="89"/>
  <c r="CG364" i="89"/>
  <c r="CG362" i="89"/>
  <c r="CG363" i="89"/>
  <c r="CG370" i="89"/>
  <c r="CG367" i="89"/>
  <c r="CG366" i="89"/>
  <c r="CG371" i="89"/>
  <c r="CG372" i="89"/>
  <c r="CG373" i="89"/>
  <c r="CG232" i="89"/>
  <c r="CF332" i="89"/>
  <c r="CF333" i="89"/>
  <c r="CF334" i="89"/>
  <c r="CF336" i="89"/>
  <c r="CF338" i="89"/>
  <c r="CF339" i="89"/>
  <c r="CF340" i="89"/>
  <c r="CF343" i="89"/>
  <c r="CF344" i="89"/>
  <c r="CF348" i="89"/>
  <c r="CF347" i="89"/>
  <c r="CF349" i="89"/>
  <c r="CF350" i="89"/>
  <c r="CF352" i="89"/>
  <c r="CF353" i="89"/>
  <c r="CF354" i="89"/>
  <c r="CF355" i="89"/>
  <c r="CF356" i="89"/>
  <c r="CF357" i="89"/>
  <c r="CF358" i="89"/>
  <c r="CF359" i="89"/>
  <c r="CF360" i="89"/>
  <c r="CF361" i="89"/>
  <c r="CF364" i="89"/>
  <c r="CF362" i="89"/>
  <c r="CF363" i="89"/>
  <c r="CF370" i="89"/>
  <c r="CF367" i="89"/>
  <c r="CF366" i="89"/>
  <c r="CF371" i="89"/>
  <c r="CF372" i="89"/>
  <c r="CH372" i="89" s="1"/>
  <c r="CF373" i="89"/>
  <c r="CH373" i="89" s="1"/>
  <c r="CF330" i="89"/>
  <c r="CF331" i="89"/>
  <c r="F382" i="89"/>
  <c r="F383" i="89"/>
  <c r="F384" i="89"/>
  <c r="F385" i="89"/>
  <c r="F386" i="89"/>
  <c r="F387" i="89"/>
  <c r="F388" i="89"/>
  <c r="F389" i="89"/>
  <c r="F390" i="89"/>
  <c r="F391" i="89"/>
  <c r="F392" i="89"/>
  <c r="F393" i="89"/>
  <c r="F394" i="89"/>
  <c r="F395" i="89"/>
  <c r="F396" i="89"/>
  <c r="F397" i="89"/>
  <c r="F398" i="89"/>
  <c r="F399" i="89"/>
  <c r="F400" i="89"/>
  <c r="F401" i="89"/>
  <c r="F402" i="89"/>
  <c r="F403" i="89"/>
  <c r="F404" i="89"/>
  <c r="F405" i="89"/>
  <c r="F406" i="89"/>
  <c r="F407" i="89"/>
  <c r="F408" i="89"/>
  <c r="F409" i="89"/>
  <c r="F410" i="89"/>
  <c r="F411" i="89"/>
  <c r="F412" i="89"/>
  <c r="H190" i="89"/>
  <c r="H191" i="89"/>
  <c r="H192" i="89"/>
  <c r="H193" i="89"/>
  <c r="H194" i="89"/>
  <c r="H195" i="89"/>
  <c r="H197" i="89"/>
  <c r="H200" i="89"/>
  <c r="H202" i="89"/>
  <c r="H215" i="89"/>
  <c r="H203" i="89"/>
  <c r="H205" i="89"/>
  <c r="H206" i="89"/>
  <c r="H201" i="89"/>
  <c r="H209" i="89"/>
  <c r="H216" i="89"/>
  <c r="H213" i="89"/>
  <c r="H204" i="89"/>
  <c r="H217" i="89"/>
  <c r="H218" i="89"/>
  <c r="H219" i="89"/>
  <c r="H220" i="89"/>
  <c r="H221" i="89"/>
  <c r="H222" i="89"/>
  <c r="H223" i="89"/>
  <c r="H224" i="89"/>
  <c r="H225" i="89"/>
  <c r="H226" i="89"/>
  <c r="H227" i="89"/>
  <c r="H229" i="89"/>
  <c r="H331" i="89"/>
  <c r="H332" i="89"/>
  <c r="H333" i="89"/>
  <c r="H334" i="89"/>
  <c r="H336" i="89"/>
  <c r="H338" i="89"/>
  <c r="H339" i="89"/>
  <c r="H340" i="89"/>
  <c r="H343" i="89"/>
  <c r="H344" i="89"/>
  <c r="H348" i="89"/>
  <c r="H347" i="89"/>
  <c r="H349" i="89"/>
  <c r="H350" i="89"/>
  <c r="H352" i="89"/>
  <c r="H353" i="89"/>
  <c r="H354" i="89"/>
  <c r="H355" i="89"/>
  <c r="H356" i="89"/>
  <c r="H357" i="89"/>
  <c r="H358" i="89"/>
  <c r="H359" i="89"/>
  <c r="H360" i="89"/>
  <c r="H361" i="89"/>
  <c r="H364" i="89"/>
  <c r="H362" i="89"/>
  <c r="H363" i="89"/>
  <c r="H370" i="89"/>
  <c r="FB369" i="89" s="1"/>
  <c r="H367" i="89"/>
  <c r="H366" i="89"/>
  <c r="H371" i="89"/>
  <c r="H412" i="89"/>
  <c r="H382" i="89"/>
  <c r="H383" i="89"/>
  <c r="H384" i="89"/>
  <c r="H385" i="89"/>
  <c r="H386" i="89"/>
  <c r="H387" i="89"/>
  <c r="H388" i="89"/>
  <c r="H389" i="89"/>
  <c r="H390" i="89"/>
  <c r="H391" i="89"/>
  <c r="H392" i="89"/>
  <c r="H393" i="89"/>
  <c r="H394" i="89"/>
  <c r="H395" i="89"/>
  <c r="H396" i="89"/>
  <c r="H397" i="89"/>
  <c r="H398" i="89"/>
  <c r="H399" i="89"/>
  <c r="H400" i="89"/>
  <c r="H401" i="89"/>
  <c r="H402" i="89"/>
  <c r="H403" i="89"/>
  <c r="H404" i="89"/>
  <c r="H405" i="89"/>
  <c r="H406" i="89"/>
  <c r="H407" i="89"/>
  <c r="H408" i="89"/>
  <c r="H409" i="89"/>
  <c r="H410" i="89"/>
  <c r="H411" i="89"/>
  <c r="J382" i="89"/>
  <c r="J383" i="89"/>
  <c r="J384" i="89"/>
  <c r="J385" i="89"/>
  <c r="J386" i="89"/>
  <c r="J387" i="89"/>
  <c r="J388" i="89"/>
  <c r="J389" i="89"/>
  <c r="J390" i="89"/>
  <c r="J391" i="89"/>
  <c r="J392" i="89"/>
  <c r="J393" i="89"/>
  <c r="J394" i="89"/>
  <c r="J395" i="89"/>
  <c r="J396" i="89"/>
  <c r="J397" i="89"/>
  <c r="J398" i="89"/>
  <c r="J399" i="89"/>
  <c r="J400" i="89"/>
  <c r="J401" i="89"/>
  <c r="J402" i="89"/>
  <c r="J403" i="89"/>
  <c r="J404" i="89"/>
  <c r="J405" i="89"/>
  <c r="J406" i="89"/>
  <c r="J407" i="89"/>
  <c r="J408" i="89"/>
  <c r="J409" i="89"/>
  <c r="J410" i="89"/>
  <c r="J411" i="89"/>
  <c r="J412" i="89"/>
  <c r="J331" i="89"/>
  <c r="J332" i="89"/>
  <c r="J333" i="89"/>
  <c r="J334" i="89"/>
  <c r="J336" i="89"/>
  <c r="J338" i="89"/>
  <c r="J339" i="89"/>
  <c r="J340" i="89"/>
  <c r="J343" i="89"/>
  <c r="J344" i="89"/>
  <c r="J348" i="89"/>
  <c r="J347" i="89"/>
  <c r="J349" i="89"/>
  <c r="J350" i="89"/>
  <c r="J352" i="89"/>
  <c r="J353" i="89"/>
  <c r="J354" i="89"/>
  <c r="J355" i="89"/>
  <c r="J356" i="89"/>
  <c r="J357" i="89"/>
  <c r="J358" i="89"/>
  <c r="J359" i="89"/>
  <c r="J360" i="89"/>
  <c r="J361" i="89"/>
  <c r="J364" i="89"/>
  <c r="J362" i="89"/>
  <c r="J363" i="89"/>
  <c r="J370" i="89"/>
  <c r="J367" i="89"/>
  <c r="J366" i="89"/>
  <c r="J371" i="89"/>
  <c r="J190" i="89"/>
  <c r="J191" i="89"/>
  <c r="J192" i="89"/>
  <c r="J193" i="89"/>
  <c r="J194" i="89"/>
  <c r="J195" i="89"/>
  <c r="J197" i="89"/>
  <c r="J200" i="89"/>
  <c r="J202" i="89"/>
  <c r="J215" i="89"/>
  <c r="J203" i="89"/>
  <c r="J205" i="89"/>
  <c r="J206" i="89"/>
  <c r="J201" i="89"/>
  <c r="J209" i="89"/>
  <c r="J216" i="89"/>
  <c r="J213" i="89"/>
  <c r="J204" i="89"/>
  <c r="J217" i="89"/>
  <c r="J218" i="89"/>
  <c r="J219" i="89"/>
  <c r="J220" i="89"/>
  <c r="J221" i="89"/>
  <c r="J222" i="89"/>
  <c r="J223" i="89"/>
  <c r="J224" i="89"/>
  <c r="J225" i="89"/>
  <c r="J226" i="89"/>
  <c r="J227" i="89"/>
  <c r="J229" i="89"/>
  <c r="CE455" i="89"/>
  <c r="CF455" i="89"/>
  <c r="CE415" i="89"/>
  <c r="CF415" i="89"/>
  <c r="CE374" i="89"/>
  <c r="CE323" i="89"/>
  <c r="CE273" i="89"/>
  <c r="CE232" i="89"/>
  <c r="CE182" i="89"/>
  <c r="CE137" i="89"/>
  <c r="AZ291" i="89"/>
  <c r="AX291" i="89"/>
  <c r="AV291" i="89"/>
  <c r="DZ291" i="89" s="1"/>
  <c r="EA291" i="89" s="1"/>
  <c r="AT291" i="89"/>
  <c r="AR291" i="89"/>
  <c r="DT291" i="89" s="1"/>
  <c r="AP291" i="89"/>
  <c r="AN291" i="89"/>
  <c r="DP291" i="89" s="1"/>
  <c r="AL291" i="89"/>
  <c r="AJ291" i="89"/>
  <c r="AH291" i="89"/>
  <c r="AF291" i="89"/>
  <c r="AD291" i="89"/>
  <c r="AB291" i="89"/>
  <c r="Z291" i="89"/>
  <c r="X291" i="89"/>
  <c r="V291" i="89"/>
  <c r="T291" i="89"/>
  <c r="R291" i="89"/>
  <c r="P291" i="89"/>
  <c r="N291" i="89"/>
  <c r="L291" i="89"/>
  <c r="J291" i="89"/>
  <c r="H291" i="89"/>
  <c r="F291" i="89"/>
  <c r="AZ281" i="89"/>
  <c r="AX281" i="89"/>
  <c r="AV281" i="89"/>
  <c r="AT281" i="89"/>
  <c r="AR281" i="89"/>
  <c r="DT281" i="89" s="1"/>
  <c r="AP281" i="89"/>
  <c r="AN281" i="89"/>
  <c r="DP281" i="89" s="1"/>
  <c r="AL281" i="89"/>
  <c r="AJ281" i="89"/>
  <c r="AH281" i="89"/>
  <c r="AF281" i="89"/>
  <c r="AD281" i="89"/>
  <c r="AB281" i="89"/>
  <c r="Z281" i="89"/>
  <c r="X281" i="89"/>
  <c r="V281" i="89"/>
  <c r="T281" i="89"/>
  <c r="R281" i="89"/>
  <c r="P281" i="89"/>
  <c r="N281" i="89"/>
  <c r="L281" i="89"/>
  <c r="J281" i="89"/>
  <c r="H281" i="89"/>
  <c r="F281" i="89"/>
  <c r="AZ150" i="89"/>
  <c r="AX150" i="89"/>
  <c r="AV150" i="89"/>
  <c r="AT150" i="89"/>
  <c r="AR150" i="89"/>
  <c r="AP150" i="89"/>
  <c r="AN150" i="89"/>
  <c r="DP150" i="89" s="1"/>
  <c r="AL150" i="89"/>
  <c r="AJ150" i="89"/>
  <c r="DL150" i="89" s="1"/>
  <c r="AH150" i="89"/>
  <c r="AF150" i="89"/>
  <c r="DH150" i="89" s="1"/>
  <c r="AD150" i="89"/>
  <c r="AB150" i="89"/>
  <c r="Z150" i="89"/>
  <c r="X150" i="89"/>
  <c r="V150" i="89"/>
  <c r="T150" i="89"/>
  <c r="R150" i="89"/>
  <c r="N150" i="89"/>
  <c r="L150" i="89"/>
  <c r="J150" i="89"/>
  <c r="H150" i="89"/>
  <c r="F150" i="89"/>
  <c r="AZ158" i="89"/>
  <c r="AX158" i="89"/>
  <c r="AV158" i="89"/>
  <c r="AT158" i="89"/>
  <c r="AR158" i="89"/>
  <c r="AP158" i="89"/>
  <c r="AN158" i="89"/>
  <c r="DP158" i="89" s="1"/>
  <c r="AL158" i="89"/>
  <c r="AJ158" i="89"/>
  <c r="DL158" i="89" s="1"/>
  <c r="AH158" i="89"/>
  <c r="AF158" i="89"/>
  <c r="DH158" i="89" s="1"/>
  <c r="AD158" i="89"/>
  <c r="AB158" i="89"/>
  <c r="Z158" i="89"/>
  <c r="X158" i="89"/>
  <c r="V158" i="89"/>
  <c r="T158" i="89"/>
  <c r="R158" i="89"/>
  <c r="N158" i="89"/>
  <c r="L158" i="89"/>
  <c r="J158" i="89"/>
  <c r="H158" i="89"/>
  <c r="F158" i="89"/>
  <c r="AZ292" i="89"/>
  <c r="AX292" i="89"/>
  <c r="AV292" i="89"/>
  <c r="DZ292" i="89" s="1"/>
  <c r="EA292" i="89" s="1"/>
  <c r="AT292" i="89"/>
  <c r="AR292" i="89"/>
  <c r="DT292" i="89" s="1"/>
  <c r="AP292" i="89"/>
  <c r="AN292" i="89"/>
  <c r="DP292" i="89" s="1"/>
  <c r="AL292" i="89"/>
  <c r="AJ292" i="89"/>
  <c r="AH292" i="89"/>
  <c r="AF292" i="89"/>
  <c r="AD292" i="89"/>
  <c r="AB292" i="89"/>
  <c r="Z292" i="89"/>
  <c r="X292" i="89"/>
  <c r="V292" i="89"/>
  <c r="T292" i="89"/>
  <c r="R292" i="89"/>
  <c r="P292" i="89"/>
  <c r="N292" i="89"/>
  <c r="L292" i="89"/>
  <c r="J292" i="89"/>
  <c r="H292" i="89"/>
  <c r="F292" i="89"/>
  <c r="AZ344" i="89"/>
  <c r="AX344" i="89"/>
  <c r="AV344" i="89"/>
  <c r="DZ344" i="89" s="1"/>
  <c r="EA344" i="89" s="1"/>
  <c r="AT344" i="89"/>
  <c r="AR344" i="89"/>
  <c r="DT344" i="89" s="1"/>
  <c r="AP344" i="89"/>
  <c r="AN344" i="89"/>
  <c r="DP344" i="89" s="1"/>
  <c r="AL344" i="89"/>
  <c r="AJ344" i="89"/>
  <c r="AH344" i="89"/>
  <c r="AF344" i="89"/>
  <c r="AD344" i="89"/>
  <c r="AB344" i="89"/>
  <c r="Z344" i="89"/>
  <c r="X344" i="89"/>
  <c r="FV344" i="89" s="1"/>
  <c r="V344" i="89"/>
  <c r="T344" i="89"/>
  <c r="R344" i="89"/>
  <c r="P344" i="89"/>
  <c r="N344" i="89"/>
  <c r="L344" i="89"/>
  <c r="F344" i="89"/>
  <c r="AP150" i="86"/>
  <c r="AP198" i="86"/>
  <c r="AZ250" i="89"/>
  <c r="AX250" i="89"/>
  <c r="AV250" i="89"/>
  <c r="DZ250" i="89" s="1"/>
  <c r="EA250" i="89" s="1"/>
  <c r="AT250" i="89"/>
  <c r="AR250" i="89"/>
  <c r="DT250" i="89" s="1"/>
  <c r="AP250" i="89"/>
  <c r="AN250" i="89"/>
  <c r="DP250" i="89" s="1"/>
  <c r="AL250" i="89"/>
  <c r="AJ250" i="89"/>
  <c r="AH250" i="89"/>
  <c r="AF250" i="89"/>
  <c r="AD250" i="89"/>
  <c r="AB250" i="89"/>
  <c r="Z250" i="89"/>
  <c r="X250" i="89"/>
  <c r="V250" i="89"/>
  <c r="T250" i="89"/>
  <c r="R250" i="89"/>
  <c r="P250" i="89"/>
  <c r="N250" i="89"/>
  <c r="L250" i="89"/>
  <c r="J250" i="89"/>
  <c r="H250" i="89"/>
  <c r="F250" i="89"/>
  <c r="AP190" i="86"/>
  <c r="AP76" i="86"/>
  <c r="AO74" i="86"/>
  <c r="AP74" i="86" s="1"/>
  <c r="AZ400" i="89"/>
  <c r="AX400" i="89"/>
  <c r="AV400" i="89"/>
  <c r="AT400" i="89"/>
  <c r="DZ400" i="89" s="1"/>
  <c r="EA400" i="89" s="1"/>
  <c r="AR400" i="89"/>
  <c r="AP400" i="89"/>
  <c r="AN400" i="89"/>
  <c r="AL400" i="89"/>
  <c r="AJ400" i="89"/>
  <c r="AH400" i="89"/>
  <c r="AF400" i="89"/>
  <c r="DV400" i="89" s="1"/>
  <c r="AD400" i="89"/>
  <c r="AB400" i="89"/>
  <c r="Z400" i="89"/>
  <c r="X400" i="89"/>
  <c r="V400" i="89"/>
  <c r="T400" i="89"/>
  <c r="R400" i="89"/>
  <c r="N400" i="89"/>
  <c r="L400" i="89"/>
  <c r="AZ295" i="89"/>
  <c r="AX295" i="89"/>
  <c r="AV295" i="89"/>
  <c r="DZ295" i="89" s="1"/>
  <c r="EA295" i="89" s="1"/>
  <c r="AT295" i="89"/>
  <c r="AR295" i="89"/>
  <c r="DT295" i="89" s="1"/>
  <c r="AP295" i="89"/>
  <c r="AN295" i="89"/>
  <c r="DP295" i="89" s="1"/>
  <c r="AL295" i="89"/>
  <c r="AJ295" i="89"/>
  <c r="AH295" i="89"/>
  <c r="AF295" i="89"/>
  <c r="AD295" i="89"/>
  <c r="AB295" i="89"/>
  <c r="Z295" i="89"/>
  <c r="X295" i="89"/>
  <c r="V295" i="89"/>
  <c r="T295" i="89"/>
  <c r="R295" i="89"/>
  <c r="P295" i="89"/>
  <c r="N295" i="89"/>
  <c r="L295" i="89"/>
  <c r="J295" i="89"/>
  <c r="H295" i="89"/>
  <c r="F295" i="89"/>
  <c r="AZ294" i="89"/>
  <c r="AX294" i="89"/>
  <c r="AV294" i="89"/>
  <c r="DZ294" i="89" s="1"/>
  <c r="EA294" i="89" s="1"/>
  <c r="AT294" i="89"/>
  <c r="AR294" i="89"/>
  <c r="DT294" i="89" s="1"/>
  <c r="AP294" i="89"/>
  <c r="AN294" i="89"/>
  <c r="DP294" i="89" s="1"/>
  <c r="AL294" i="89"/>
  <c r="AJ294" i="89"/>
  <c r="AH294" i="89"/>
  <c r="AF294" i="89"/>
  <c r="AD294" i="89"/>
  <c r="AB294" i="89"/>
  <c r="Z294" i="89"/>
  <c r="X294" i="89"/>
  <c r="V294" i="89"/>
  <c r="T294" i="89"/>
  <c r="R294" i="89"/>
  <c r="P294" i="89"/>
  <c r="N294" i="89"/>
  <c r="L294" i="89"/>
  <c r="J294" i="89"/>
  <c r="H294" i="89"/>
  <c r="F294" i="89"/>
  <c r="E455" i="89"/>
  <c r="J45" i="86"/>
  <c r="K45" i="86" s="1"/>
  <c r="H45" i="86" s="1"/>
  <c r="F45" i="86" s="1"/>
  <c r="C45" i="86" s="1"/>
  <c r="D45" i="86" s="1"/>
  <c r="F46" i="89"/>
  <c r="H46" i="89"/>
  <c r="J46" i="89"/>
  <c r="L46" i="89"/>
  <c r="N46" i="89"/>
  <c r="P46" i="89"/>
  <c r="R46" i="89"/>
  <c r="T46" i="89"/>
  <c r="V46" i="89"/>
  <c r="X46" i="89"/>
  <c r="Z46" i="89"/>
  <c r="AB46" i="89"/>
  <c r="AD46" i="89"/>
  <c r="AF46" i="89"/>
  <c r="AH46" i="89"/>
  <c r="AJ46" i="89"/>
  <c r="AL46" i="89"/>
  <c r="AN46" i="89"/>
  <c r="AP46" i="89"/>
  <c r="AR46" i="89"/>
  <c r="AT46" i="89"/>
  <c r="AV46" i="89"/>
  <c r="AX46" i="89"/>
  <c r="AZ46" i="89"/>
  <c r="F47" i="89"/>
  <c r="H47" i="89"/>
  <c r="J47" i="89"/>
  <c r="L47" i="89"/>
  <c r="N47" i="89"/>
  <c r="P47" i="89"/>
  <c r="R47" i="89"/>
  <c r="T47" i="89"/>
  <c r="V47" i="89"/>
  <c r="X47" i="89"/>
  <c r="Z47" i="89"/>
  <c r="AB47" i="89"/>
  <c r="AD47" i="89"/>
  <c r="AF47" i="89"/>
  <c r="AH47" i="89"/>
  <c r="AJ47" i="89"/>
  <c r="AL47" i="89"/>
  <c r="AN47" i="89"/>
  <c r="AP47" i="89"/>
  <c r="AR47" i="89"/>
  <c r="AT47" i="89"/>
  <c r="AV47" i="89"/>
  <c r="AX47" i="89"/>
  <c r="AZ47" i="89"/>
  <c r="CC47" i="89"/>
  <c r="F48" i="89"/>
  <c r="H48" i="89"/>
  <c r="J48" i="89"/>
  <c r="L48" i="89"/>
  <c r="N48" i="89"/>
  <c r="P48" i="89"/>
  <c r="R48" i="89"/>
  <c r="T48" i="89"/>
  <c r="V48" i="89"/>
  <c r="X48" i="89"/>
  <c r="Z48" i="89"/>
  <c r="AB48" i="89"/>
  <c r="AD48" i="89"/>
  <c r="AF48" i="89"/>
  <c r="AH48" i="89"/>
  <c r="AJ48" i="89"/>
  <c r="AL48" i="89"/>
  <c r="AN48" i="89"/>
  <c r="AP48" i="89"/>
  <c r="AR48" i="89"/>
  <c r="AT48" i="89"/>
  <c r="AV48" i="89"/>
  <c r="AX48" i="89"/>
  <c r="AZ48" i="89"/>
  <c r="CC48" i="89"/>
  <c r="F49" i="89"/>
  <c r="H49" i="89"/>
  <c r="J49" i="89"/>
  <c r="L49" i="89"/>
  <c r="N49" i="89"/>
  <c r="P49" i="89"/>
  <c r="R49" i="89"/>
  <c r="T49" i="89"/>
  <c r="V49" i="89"/>
  <c r="X49" i="89"/>
  <c r="Z49" i="89"/>
  <c r="AB49" i="89"/>
  <c r="AD49" i="89"/>
  <c r="AF49" i="89"/>
  <c r="AH49" i="89"/>
  <c r="AJ49" i="89"/>
  <c r="AL49" i="89"/>
  <c r="AN49" i="89"/>
  <c r="AP49" i="89"/>
  <c r="AR49" i="89"/>
  <c r="AT49" i="89"/>
  <c r="AV49" i="89"/>
  <c r="AX49" i="89"/>
  <c r="AZ49" i="89"/>
  <c r="CC49" i="89"/>
  <c r="F50" i="89"/>
  <c r="H50" i="89"/>
  <c r="J50" i="89"/>
  <c r="L50" i="89"/>
  <c r="N50" i="89"/>
  <c r="P50" i="89"/>
  <c r="R50" i="89"/>
  <c r="V50" i="89"/>
  <c r="X50" i="89"/>
  <c r="Z50" i="89"/>
  <c r="AB50" i="89"/>
  <c r="AD50" i="89"/>
  <c r="AF50" i="89"/>
  <c r="AH50" i="89"/>
  <c r="AJ50" i="89"/>
  <c r="AL50" i="89"/>
  <c r="AN50" i="89"/>
  <c r="AP50" i="89"/>
  <c r="AR50" i="89"/>
  <c r="AT50" i="89"/>
  <c r="AV50" i="89"/>
  <c r="AX50" i="89"/>
  <c r="AZ50" i="89"/>
  <c r="CC50" i="89"/>
  <c r="F51" i="89"/>
  <c r="H51" i="89"/>
  <c r="J51" i="89"/>
  <c r="L51" i="89"/>
  <c r="N51" i="89"/>
  <c r="P51" i="89"/>
  <c r="R51" i="89"/>
  <c r="T51" i="89"/>
  <c r="V51" i="89"/>
  <c r="X51" i="89"/>
  <c r="Z51" i="89"/>
  <c r="AB51" i="89"/>
  <c r="AD51" i="89"/>
  <c r="AF51" i="89"/>
  <c r="AH51" i="89"/>
  <c r="AJ51" i="89"/>
  <c r="AL51" i="89"/>
  <c r="AN51" i="89"/>
  <c r="AP51" i="89"/>
  <c r="AR51" i="89"/>
  <c r="AT51" i="89"/>
  <c r="AV51" i="89"/>
  <c r="AX51" i="89"/>
  <c r="AZ51" i="89"/>
  <c r="CC51" i="89"/>
  <c r="F52" i="89"/>
  <c r="H52" i="89"/>
  <c r="J52" i="89"/>
  <c r="L52" i="89"/>
  <c r="N52" i="89"/>
  <c r="P52" i="89"/>
  <c r="R52" i="89"/>
  <c r="V52" i="89"/>
  <c r="X52" i="89"/>
  <c r="Z52" i="89"/>
  <c r="AB52" i="89"/>
  <c r="AD52" i="89"/>
  <c r="AF52" i="89"/>
  <c r="AH52" i="89"/>
  <c r="AJ52" i="89"/>
  <c r="AL52" i="89"/>
  <c r="AN52" i="89"/>
  <c r="AP52" i="89"/>
  <c r="AR52" i="89"/>
  <c r="AT52" i="89"/>
  <c r="AV52" i="89"/>
  <c r="AX52" i="89"/>
  <c r="AZ52" i="89"/>
  <c r="CC52" i="89"/>
  <c r="F53" i="89"/>
  <c r="H53" i="89"/>
  <c r="J53" i="89"/>
  <c r="L53" i="89"/>
  <c r="N53" i="89"/>
  <c r="P53" i="89"/>
  <c r="R53" i="89"/>
  <c r="V53" i="89"/>
  <c r="X53" i="89"/>
  <c r="Z53" i="89"/>
  <c r="AB53" i="89"/>
  <c r="AD53" i="89"/>
  <c r="AF53" i="89"/>
  <c r="AH53" i="89"/>
  <c r="AJ53" i="89"/>
  <c r="AL53" i="89"/>
  <c r="AN53" i="89"/>
  <c r="AP53" i="89"/>
  <c r="AR53" i="89"/>
  <c r="AT53" i="89"/>
  <c r="AV53" i="89"/>
  <c r="AX53" i="89"/>
  <c r="AZ53" i="89"/>
  <c r="CC53" i="89"/>
  <c r="F54" i="89"/>
  <c r="H54" i="89"/>
  <c r="J54" i="89"/>
  <c r="L54" i="89"/>
  <c r="N54" i="89"/>
  <c r="P54" i="89"/>
  <c r="R54" i="89"/>
  <c r="V54" i="89"/>
  <c r="X54" i="89"/>
  <c r="Z54" i="89"/>
  <c r="AB54" i="89"/>
  <c r="AD54" i="89"/>
  <c r="AF54" i="89"/>
  <c r="AH54" i="89"/>
  <c r="AJ54" i="89"/>
  <c r="AL54" i="89"/>
  <c r="AN54" i="89"/>
  <c r="AP54" i="89"/>
  <c r="AR54" i="89"/>
  <c r="AT54" i="89"/>
  <c r="AV54" i="89"/>
  <c r="AX54" i="89"/>
  <c r="AZ54" i="89"/>
  <c r="CC54" i="89"/>
  <c r="F55" i="89"/>
  <c r="H55" i="89"/>
  <c r="J55" i="89"/>
  <c r="L55" i="89"/>
  <c r="N55" i="89"/>
  <c r="P55" i="89"/>
  <c r="R55" i="89"/>
  <c r="T55" i="89"/>
  <c r="V55" i="89"/>
  <c r="X55" i="89"/>
  <c r="Z55" i="89"/>
  <c r="AB55" i="89"/>
  <c r="AD55" i="89"/>
  <c r="AF55" i="89"/>
  <c r="AH55" i="89"/>
  <c r="AJ55" i="89"/>
  <c r="AL55" i="89"/>
  <c r="AN55" i="89"/>
  <c r="AP55" i="89"/>
  <c r="AR55" i="89"/>
  <c r="AT55" i="89"/>
  <c r="AV55" i="89"/>
  <c r="AX55" i="89"/>
  <c r="AZ55" i="89"/>
  <c r="CC55" i="89"/>
  <c r="F56" i="89"/>
  <c r="H56" i="89"/>
  <c r="J56" i="89"/>
  <c r="L56" i="89"/>
  <c r="N56" i="89"/>
  <c r="P56" i="89"/>
  <c r="R56" i="89"/>
  <c r="T56" i="89"/>
  <c r="V56" i="89"/>
  <c r="X56" i="89"/>
  <c r="Z56" i="89"/>
  <c r="AB56" i="89"/>
  <c r="AD56" i="89"/>
  <c r="AF56" i="89"/>
  <c r="AH56" i="89"/>
  <c r="AJ56" i="89"/>
  <c r="AL56" i="89"/>
  <c r="AN56" i="89"/>
  <c r="AP56" i="89"/>
  <c r="AR56" i="89"/>
  <c r="AT56" i="89"/>
  <c r="AV56" i="89"/>
  <c r="AX56" i="89"/>
  <c r="AZ56" i="89"/>
  <c r="CC56" i="89"/>
  <c r="F57" i="89"/>
  <c r="H57" i="89"/>
  <c r="L57" i="89"/>
  <c r="N57" i="89"/>
  <c r="P57" i="89"/>
  <c r="R57" i="89"/>
  <c r="T57" i="89"/>
  <c r="V57" i="89"/>
  <c r="X57" i="89"/>
  <c r="Z57" i="89"/>
  <c r="AB57" i="89"/>
  <c r="AD57" i="89"/>
  <c r="AF57" i="89"/>
  <c r="AH57" i="89"/>
  <c r="AJ57" i="89"/>
  <c r="AL57" i="89"/>
  <c r="AN57" i="89"/>
  <c r="AP57" i="89"/>
  <c r="AR57" i="89"/>
  <c r="AT57" i="89"/>
  <c r="AV57" i="89"/>
  <c r="AX57" i="89"/>
  <c r="AZ57" i="89"/>
  <c r="CC57" i="89"/>
  <c r="F58" i="89"/>
  <c r="H58" i="89"/>
  <c r="J58" i="89"/>
  <c r="L58" i="89"/>
  <c r="N58" i="89"/>
  <c r="P58" i="89"/>
  <c r="R58" i="89"/>
  <c r="T58" i="89"/>
  <c r="V58" i="89"/>
  <c r="X58" i="89"/>
  <c r="Z58" i="89"/>
  <c r="AB58" i="89"/>
  <c r="AD58" i="89"/>
  <c r="AF58" i="89"/>
  <c r="AH58" i="89"/>
  <c r="AJ58" i="89"/>
  <c r="AL58" i="89"/>
  <c r="AN58" i="89"/>
  <c r="AP58" i="89"/>
  <c r="AR58" i="89"/>
  <c r="AT58" i="89"/>
  <c r="AV58" i="89"/>
  <c r="AX58" i="89"/>
  <c r="AZ58" i="89"/>
  <c r="CC58" i="89"/>
  <c r="F59" i="89"/>
  <c r="H59" i="89"/>
  <c r="J59" i="89"/>
  <c r="L59" i="89"/>
  <c r="N59" i="89"/>
  <c r="P59" i="89"/>
  <c r="R59" i="89"/>
  <c r="T59" i="89"/>
  <c r="V59" i="89"/>
  <c r="X59" i="89"/>
  <c r="Z59" i="89"/>
  <c r="AB59" i="89"/>
  <c r="AD59" i="89"/>
  <c r="AF59" i="89"/>
  <c r="AH59" i="89"/>
  <c r="AJ59" i="89"/>
  <c r="AL59" i="89"/>
  <c r="AN59" i="89"/>
  <c r="AP59" i="89"/>
  <c r="AR59" i="89"/>
  <c r="AT59" i="89"/>
  <c r="AV59" i="89"/>
  <c r="AX59" i="89"/>
  <c r="AZ59" i="89"/>
  <c r="CC59" i="89"/>
  <c r="F60" i="89"/>
  <c r="H60" i="89"/>
  <c r="J60" i="89"/>
  <c r="L60" i="89"/>
  <c r="N60" i="89"/>
  <c r="P60" i="89"/>
  <c r="R60" i="89"/>
  <c r="T60" i="89"/>
  <c r="V60" i="89"/>
  <c r="X60" i="89"/>
  <c r="Z60" i="89"/>
  <c r="AB60" i="89"/>
  <c r="AD60" i="89"/>
  <c r="AF60" i="89"/>
  <c r="AH60" i="89"/>
  <c r="AJ60" i="89"/>
  <c r="AL60" i="89"/>
  <c r="AN60" i="89"/>
  <c r="AP60" i="89"/>
  <c r="AR60" i="89"/>
  <c r="AT60" i="89"/>
  <c r="AV60" i="89"/>
  <c r="AX60" i="89"/>
  <c r="AZ60" i="89"/>
  <c r="CC60" i="89"/>
  <c r="F61" i="89"/>
  <c r="H61" i="89"/>
  <c r="J61" i="89"/>
  <c r="L61" i="89"/>
  <c r="N61" i="89"/>
  <c r="P61" i="89"/>
  <c r="R61" i="89"/>
  <c r="T61" i="89"/>
  <c r="V61" i="89"/>
  <c r="X61" i="89"/>
  <c r="Z61" i="89"/>
  <c r="AB61" i="89"/>
  <c r="AD61" i="89"/>
  <c r="AF61" i="89"/>
  <c r="AH61" i="89"/>
  <c r="AJ61" i="89"/>
  <c r="AL61" i="89"/>
  <c r="AN61" i="89"/>
  <c r="AP61" i="89"/>
  <c r="AR61" i="89"/>
  <c r="AT61" i="89"/>
  <c r="AV61" i="89"/>
  <c r="AX61" i="89"/>
  <c r="AZ61" i="89"/>
  <c r="CC61" i="89"/>
  <c r="F62" i="89"/>
  <c r="H62" i="89"/>
  <c r="N62" i="89"/>
  <c r="P62" i="89"/>
  <c r="R62" i="89"/>
  <c r="T62" i="89"/>
  <c r="V62" i="89"/>
  <c r="X62" i="89"/>
  <c r="Z62" i="89"/>
  <c r="AB62" i="89"/>
  <c r="AD62" i="89"/>
  <c r="AF62" i="89"/>
  <c r="AH62" i="89"/>
  <c r="AJ62" i="89"/>
  <c r="AL62" i="89"/>
  <c r="AN62" i="89"/>
  <c r="AP62" i="89"/>
  <c r="AR62" i="89"/>
  <c r="AT62" i="89"/>
  <c r="AV62" i="89"/>
  <c r="AX62" i="89"/>
  <c r="AZ62" i="89"/>
  <c r="CC62" i="89"/>
  <c r="F63" i="89"/>
  <c r="H63" i="89"/>
  <c r="J63" i="89"/>
  <c r="L63" i="89"/>
  <c r="N63" i="89"/>
  <c r="P63" i="89"/>
  <c r="R63" i="89"/>
  <c r="T63" i="89"/>
  <c r="V63" i="89"/>
  <c r="X63" i="89"/>
  <c r="Z63" i="89"/>
  <c r="AB63" i="89"/>
  <c r="AD63" i="89"/>
  <c r="AF63" i="89"/>
  <c r="AH63" i="89"/>
  <c r="AJ63" i="89"/>
  <c r="AL63" i="89"/>
  <c r="AN63" i="89"/>
  <c r="AP63" i="89"/>
  <c r="AR63" i="89"/>
  <c r="AT63" i="89"/>
  <c r="AV63" i="89"/>
  <c r="AX63" i="89"/>
  <c r="AZ63" i="89"/>
  <c r="CC63" i="89"/>
  <c r="F64" i="89"/>
  <c r="H64" i="89"/>
  <c r="J64" i="89"/>
  <c r="L64" i="89"/>
  <c r="N64" i="89"/>
  <c r="P64" i="89"/>
  <c r="R64" i="89"/>
  <c r="T64" i="89"/>
  <c r="V64" i="89"/>
  <c r="X64" i="89"/>
  <c r="Z64" i="89"/>
  <c r="AB64" i="89"/>
  <c r="AD64" i="89"/>
  <c r="AF64" i="89"/>
  <c r="AH64" i="89"/>
  <c r="AJ64" i="89"/>
  <c r="AL64" i="89"/>
  <c r="AN64" i="89"/>
  <c r="AP64" i="89"/>
  <c r="AR64" i="89"/>
  <c r="AT64" i="89"/>
  <c r="AV64" i="89"/>
  <c r="AX64" i="89"/>
  <c r="AZ64" i="89"/>
  <c r="CC64" i="89"/>
  <c r="F65" i="89"/>
  <c r="H65" i="89"/>
  <c r="J65" i="89"/>
  <c r="L65" i="89"/>
  <c r="N65" i="89"/>
  <c r="P65" i="89"/>
  <c r="R65" i="89"/>
  <c r="T65" i="89"/>
  <c r="V65" i="89"/>
  <c r="X65" i="89"/>
  <c r="Z65" i="89"/>
  <c r="AB65" i="89"/>
  <c r="AD65" i="89"/>
  <c r="AF65" i="89"/>
  <c r="AH65" i="89"/>
  <c r="AJ65" i="89"/>
  <c r="AL65" i="89"/>
  <c r="AN65" i="89"/>
  <c r="AP65" i="89"/>
  <c r="AR65" i="89"/>
  <c r="AT65" i="89"/>
  <c r="AV65" i="89"/>
  <c r="AX65" i="89"/>
  <c r="AZ65" i="89"/>
  <c r="CC65" i="89"/>
  <c r="F66" i="89"/>
  <c r="H66" i="89"/>
  <c r="J66" i="89"/>
  <c r="L66" i="89"/>
  <c r="N66" i="89"/>
  <c r="P66" i="89"/>
  <c r="R66" i="89"/>
  <c r="T66" i="89"/>
  <c r="V66" i="89"/>
  <c r="X66" i="89"/>
  <c r="Z66" i="89"/>
  <c r="AB66" i="89"/>
  <c r="AD66" i="89"/>
  <c r="AF66" i="89"/>
  <c r="AH66" i="89"/>
  <c r="AJ66" i="89"/>
  <c r="AL66" i="89"/>
  <c r="AN66" i="89"/>
  <c r="AP66" i="89"/>
  <c r="AR66" i="89"/>
  <c r="AT66" i="89"/>
  <c r="AV66" i="89"/>
  <c r="AX66" i="89"/>
  <c r="AZ66" i="89"/>
  <c r="CC66" i="89"/>
  <c r="F67" i="89"/>
  <c r="H67" i="89"/>
  <c r="J67" i="89"/>
  <c r="L67" i="89"/>
  <c r="N67" i="89"/>
  <c r="P67" i="89"/>
  <c r="R67" i="89"/>
  <c r="T67" i="89"/>
  <c r="V67" i="89"/>
  <c r="X67" i="89"/>
  <c r="Z67" i="89"/>
  <c r="AB67" i="89"/>
  <c r="AD67" i="89"/>
  <c r="AF67" i="89"/>
  <c r="AH67" i="89"/>
  <c r="AJ67" i="89"/>
  <c r="AL67" i="89"/>
  <c r="AN67" i="89"/>
  <c r="AP67" i="89"/>
  <c r="AR67" i="89"/>
  <c r="AT67" i="89"/>
  <c r="AV67" i="89"/>
  <c r="AX67" i="89"/>
  <c r="AZ67" i="89"/>
  <c r="CC67" i="89"/>
  <c r="F68" i="89"/>
  <c r="H68" i="89"/>
  <c r="J68" i="89"/>
  <c r="L68" i="89"/>
  <c r="N68" i="89"/>
  <c r="P68" i="89"/>
  <c r="R68" i="89"/>
  <c r="T68" i="89"/>
  <c r="V68" i="89"/>
  <c r="X68" i="89"/>
  <c r="Z68" i="89"/>
  <c r="AB68" i="89"/>
  <c r="AD68" i="89"/>
  <c r="AF68" i="89"/>
  <c r="AH68" i="89"/>
  <c r="AJ68" i="89"/>
  <c r="AL68" i="89"/>
  <c r="AN68" i="89"/>
  <c r="AP68" i="89"/>
  <c r="AR68" i="89"/>
  <c r="AT68" i="89"/>
  <c r="AV68" i="89"/>
  <c r="AX68" i="89"/>
  <c r="AZ68" i="89"/>
  <c r="CC68" i="89"/>
  <c r="F69" i="89"/>
  <c r="H69" i="89"/>
  <c r="J69" i="89"/>
  <c r="L69" i="89"/>
  <c r="N69" i="89"/>
  <c r="P69" i="89"/>
  <c r="R69" i="89"/>
  <c r="T69" i="89"/>
  <c r="V69" i="89"/>
  <c r="X69" i="89"/>
  <c r="Z69" i="89"/>
  <c r="AB69" i="89"/>
  <c r="AD69" i="89"/>
  <c r="AF69" i="89"/>
  <c r="AH69" i="89"/>
  <c r="AJ69" i="89"/>
  <c r="AL69" i="89"/>
  <c r="AN69" i="89"/>
  <c r="AP69" i="89"/>
  <c r="AR69" i="89"/>
  <c r="AT69" i="89"/>
  <c r="AV69" i="89"/>
  <c r="AX69" i="89"/>
  <c r="AZ69" i="89"/>
  <c r="CC69" i="89"/>
  <c r="F70" i="89"/>
  <c r="H70" i="89"/>
  <c r="J70" i="89"/>
  <c r="L70" i="89"/>
  <c r="N70" i="89"/>
  <c r="P70" i="89"/>
  <c r="R70" i="89"/>
  <c r="T70" i="89"/>
  <c r="V70" i="89"/>
  <c r="X70" i="89"/>
  <c r="Z70" i="89"/>
  <c r="AB70" i="89"/>
  <c r="AD70" i="89"/>
  <c r="AF70" i="89"/>
  <c r="AH70" i="89"/>
  <c r="AJ70" i="89"/>
  <c r="AL70" i="89"/>
  <c r="AN70" i="89"/>
  <c r="AP70" i="89"/>
  <c r="AR70" i="89"/>
  <c r="AT70" i="89"/>
  <c r="AV70" i="89"/>
  <c r="AX70" i="89"/>
  <c r="AZ70" i="89"/>
  <c r="CC70" i="89"/>
  <c r="F71" i="89"/>
  <c r="H71" i="89"/>
  <c r="J71" i="89"/>
  <c r="L71" i="89"/>
  <c r="N71" i="89"/>
  <c r="P71" i="89"/>
  <c r="R71" i="89"/>
  <c r="T71" i="89"/>
  <c r="V71" i="89"/>
  <c r="X71" i="89"/>
  <c r="Z71" i="89"/>
  <c r="AB71" i="89"/>
  <c r="AD71" i="89"/>
  <c r="AF71" i="89"/>
  <c r="AH71" i="89"/>
  <c r="AJ71" i="89"/>
  <c r="AL71" i="89"/>
  <c r="AN71" i="89"/>
  <c r="AP71" i="89"/>
  <c r="AR71" i="89"/>
  <c r="AT71" i="89"/>
  <c r="AV71" i="89"/>
  <c r="AX71" i="89"/>
  <c r="AZ71" i="89"/>
  <c r="CC71" i="89"/>
  <c r="F72" i="89"/>
  <c r="H72" i="89"/>
  <c r="J72" i="89"/>
  <c r="L72" i="89"/>
  <c r="N72" i="89"/>
  <c r="P72" i="89"/>
  <c r="R72" i="89"/>
  <c r="T72" i="89"/>
  <c r="V72" i="89"/>
  <c r="X72" i="89"/>
  <c r="Z72" i="89"/>
  <c r="AB72" i="89"/>
  <c r="AD72" i="89"/>
  <c r="AF72" i="89"/>
  <c r="AH72" i="89"/>
  <c r="AJ72" i="89"/>
  <c r="AL72" i="89"/>
  <c r="AN72" i="89"/>
  <c r="AP72" i="89"/>
  <c r="AR72" i="89"/>
  <c r="AT72" i="89"/>
  <c r="AV72" i="89"/>
  <c r="AX72" i="89"/>
  <c r="AZ72" i="89"/>
  <c r="CC72" i="89"/>
  <c r="F73" i="89"/>
  <c r="H73" i="89"/>
  <c r="J73" i="89"/>
  <c r="L73" i="89"/>
  <c r="N73" i="89"/>
  <c r="P73" i="89"/>
  <c r="R73" i="89"/>
  <c r="T73" i="89"/>
  <c r="V73" i="89"/>
  <c r="X73" i="89"/>
  <c r="Z73" i="89"/>
  <c r="AB73" i="89"/>
  <c r="AD73" i="89"/>
  <c r="AF73" i="89"/>
  <c r="AH73" i="89"/>
  <c r="AJ73" i="89"/>
  <c r="AL73" i="89"/>
  <c r="AN73" i="89"/>
  <c r="AP73" i="89"/>
  <c r="AR73" i="89"/>
  <c r="AT73" i="89"/>
  <c r="AV73" i="89"/>
  <c r="AX73" i="89"/>
  <c r="AZ73" i="89"/>
  <c r="CC73" i="89"/>
  <c r="F74" i="89"/>
  <c r="H74" i="89"/>
  <c r="J74" i="89"/>
  <c r="L74" i="89"/>
  <c r="N74" i="89"/>
  <c r="P74" i="89"/>
  <c r="R74" i="89"/>
  <c r="T74" i="89"/>
  <c r="V74" i="89"/>
  <c r="X74" i="89"/>
  <c r="Z74" i="89"/>
  <c r="AB74" i="89"/>
  <c r="AD74" i="89"/>
  <c r="AF74" i="89"/>
  <c r="AH74" i="89"/>
  <c r="AJ74" i="89"/>
  <c r="AL74" i="89"/>
  <c r="AN74" i="89"/>
  <c r="AP74" i="89"/>
  <c r="AR74" i="89"/>
  <c r="AT74" i="89"/>
  <c r="AV74" i="89"/>
  <c r="AX74" i="89"/>
  <c r="AZ74" i="89"/>
  <c r="CC74" i="89"/>
  <c r="F75" i="89"/>
  <c r="H75" i="89"/>
  <c r="J75" i="89"/>
  <c r="L75" i="89"/>
  <c r="N75" i="89"/>
  <c r="P75" i="89"/>
  <c r="R75" i="89"/>
  <c r="T75" i="89"/>
  <c r="V75" i="89"/>
  <c r="X75" i="89"/>
  <c r="Z75" i="89"/>
  <c r="AB75" i="89"/>
  <c r="AD75" i="89"/>
  <c r="AF75" i="89"/>
  <c r="AH75" i="89"/>
  <c r="AJ75" i="89"/>
  <c r="AL75" i="89"/>
  <c r="AN75" i="89"/>
  <c r="AP75" i="89"/>
  <c r="AR75" i="89"/>
  <c r="AT75" i="89"/>
  <c r="AV75" i="89"/>
  <c r="AX75" i="89"/>
  <c r="AZ75" i="89"/>
  <c r="CC75" i="89"/>
  <c r="F76" i="89"/>
  <c r="H76" i="89"/>
  <c r="J76" i="89"/>
  <c r="L76" i="89"/>
  <c r="N76" i="89"/>
  <c r="P76" i="89"/>
  <c r="R76" i="89"/>
  <c r="T76" i="89"/>
  <c r="V76" i="89"/>
  <c r="X76" i="89"/>
  <c r="Z76" i="89"/>
  <c r="AB76" i="89"/>
  <c r="AD76" i="89"/>
  <c r="AF76" i="89"/>
  <c r="AH76" i="89"/>
  <c r="AJ76" i="89"/>
  <c r="AL76" i="89"/>
  <c r="AN76" i="89"/>
  <c r="AP76" i="89"/>
  <c r="AR76" i="89"/>
  <c r="AT76" i="89"/>
  <c r="AV76" i="89"/>
  <c r="AX76" i="89"/>
  <c r="AZ76" i="89"/>
  <c r="CC76" i="89"/>
  <c r="E79" i="89"/>
  <c r="G79" i="89"/>
  <c r="I79" i="89"/>
  <c r="K79" i="89"/>
  <c r="M79" i="89"/>
  <c r="O79" i="89"/>
  <c r="Q79" i="89"/>
  <c r="S79" i="89"/>
  <c r="U79" i="89"/>
  <c r="W79" i="89"/>
  <c r="Y79" i="89"/>
  <c r="AA79" i="89"/>
  <c r="AC79" i="89"/>
  <c r="AE79" i="89"/>
  <c r="AG79" i="89"/>
  <c r="AI79" i="89"/>
  <c r="AK79" i="89"/>
  <c r="AM79" i="89"/>
  <c r="AO79" i="89"/>
  <c r="AQ79" i="89"/>
  <c r="AS79" i="89"/>
  <c r="AU79" i="89"/>
  <c r="AW79" i="89"/>
  <c r="AY79" i="89"/>
  <c r="B84" i="89"/>
  <c r="C84" i="89"/>
  <c r="F86" i="89"/>
  <c r="H86" i="89"/>
  <c r="J86" i="89"/>
  <c r="L86" i="89"/>
  <c r="N86" i="89"/>
  <c r="P86" i="89"/>
  <c r="R86" i="89"/>
  <c r="T86" i="89"/>
  <c r="V86" i="89"/>
  <c r="X86" i="89"/>
  <c r="Z86" i="89"/>
  <c r="AB86" i="89"/>
  <c r="AD86" i="89"/>
  <c r="AF86" i="89"/>
  <c r="DP86" i="89" s="1"/>
  <c r="AH86" i="89"/>
  <c r="AJ86" i="89"/>
  <c r="AL86" i="89"/>
  <c r="AN86" i="89"/>
  <c r="AP86" i="89"/>
  <c r="AR86" i="89"/>
  <c r="AT86" i="89"/>
  <c r="AV86" i="89"/>
  <c r="AX86" i="89"/>
  <c r="AZ86" i="89"/>
  <c r="CC86" i="89"/>
  <c r="F87" i="89"/>
  <c r="H87" i="89"/>
  <c r="J87" i="89"/>
  <c r="L87" i="89"/>
  <c r="N87" i="89"/>
  <c r="R87" i="89"/>
  <c r="T87" i="89"/>
  <c r="V87" i="89"/>
  <c r="X87" i="89"/>
  <c r="Z87" i="89"/>
  <c r="AB87" i="89"/>
  <c r="AD87" i="89"/>
  <c r="AF87" i="89"/>
  <c r="DP87" i="89" s="1"/>
  <c r="AH87" i="89"/>
  <c r="AJ87" i="89"/>
  <c r="AL87" i="89"/>
  <c r="AN87" i="89"/>
  <c r="AP87" i="89"/>
  <c r="AR87" i="89"/>
  <c r="AT87" i="89"/>
  <c r="AV87" i="89"/>
  <c r="AX87" i="89"/>
  <c r="AZ87" i="89"/>
  <c r="F88" i="89"/>
  <c r="H88" i="89"/>
  <c r="J88" i="89"/>
  <c r="L88" i="89"/>
  <c r="N88" i="89"/>
  <c r="R88" i="89"/>
  <c r="T88" i="89"/>
  <c r="V88" i="89"/>
  <c r="X88" i="89"/>
  <c r="Z88" i="89"/>
  <c r="AB88" i="89"/>
  <c r="AD88" i="89"/>
  <c r="AF88" i="89"/>
  <c r="DP88" i="89" s="1"/>
  <c r="AH88" i="89"/>
  <c r="AJ88" i="89"/>
  <c r="AL88" i="89"/>
  <c r="AN88" i="89"/>
  <c r="AP88" i="89"/>
  <c r="AR88" i="89"/>
  <c r="AT88" i="89"/>
  <c r="AV88" i="89"/>
  <c r="AX88" i="89"/>
  <c r="AZ88" i="89"/>
  <c r="F90" i="89"/>
  <c r="H90" i="89"/>
  <c r="J90" i="89"/>
  <c r="L90" i="89"/>
  <c r="N90" i="89"/>
  <c r="R90" i="89"/>
  <c r="T90" i="89"/>
  <c r="V90" i="89"/>
  <c r="X90" i="89"/>
  <c r="Z90" i="89"/>
  <c r="AB90" i="89"/>
  <c r="AD90" i="89"/>
  <c r="AF90" i="89"/>
  <c r="DP90" i="89" s="1"/>
  <c r="AH90" i="89"/>
  <c r="AJ90" i="89"/>
  <c r="AL90" i="89"/>
  <c r="AN90" i="89"/>
  <c r="AP90" i="89"/>
  <c r="AR90" i="89"/>
  <c r="AT90" i="89"/>
  <c r="AV90" i="89"/>
  <c r="AX90" i="89"/>
  <c r="AZ90" i="89"/>
  <c r="F91" i="89"/>
  <c r="H91" i="89"/>
  <c r="J91" i="89"/>
  <c r="L91" i="89"/>
  <c r="N91" i="89"/>
  <c r="R91" i="89"/>
  <c r="T91" i="89"/>
  <c r="V91" i="89"/>
  <c r="X91" i="89"/>
  <c r="Z91" i="89"/>
  <c r="AB91" i="89"/>
  <c r="AD91" i="89"/>
  <c r="AF91" i="89"/>
  <c r="DP91" i="89" s="1"/>
  <c r="AH91" i="89"/>
  <c r="AJ91" i="89"/>
  <c r="AL91" i="89"/>
  <c r="AN91" i="89"/>
  <c r="AP91" i="89"/>
  <c r="AR91" i="89"/>
  <c r="AT91" i="89"/>
  <c r="AV91" i="89"/>
  <c r="AX91" i="89"/>
  <c r="AZ91" i="89"/>
  <c r="F107" i="89"/>
  <c r="H107" i="89"/>
  <c r="J107" i="89"/>
  <c r="L107" i="89"/>
  <c r="N107" i="89"/>
  <c r="R107" i="89"/>
  <c r="T107" i="89"/>
  <c r="V107" i="89"/>
  <c r="X107" i="89"/>
  <c r="Z107" i="89"/>
  <c r="AB107" i="89"/>
  <c r="AD107" i="89"/>
  <c r="AF107" i="89"/>
  <c r="DP107" i="89" s="1"/>
  <c r="AH107" i="89"/>
  <c r="AJ107" i="89"/>
  <c r="AL107" i="89"/>
  <c r="AN107" i="89"/>
  <c r="AP107" i="89"/>
  <c r="AR107" i="89"/>
  <c r="AT107" i="89"/>
  <c r="AV107" i="89"/>
  <c r="AX107" i="89"/>
  <c r="AZ107" i="89"/>
  <c r="F92" i="89"/>
  <c r="H92" i="89"/>
  <c r="J92" i="89"/>
  <c r="L92" i="89"/>
  <c r="N92" i="89"/>
  <c r="R92" i="89"/>
  <c r="T92" i="89"/>
  <c r="V92" i="89"/>
  <c r="X92" i="89"/>
  <c r="Z92" i="89"/>
  <c r="AB92" i="89"/>
  <c r="AD92" i="89"/>
  <c r="AF92" i="89"/>
  <c r="DP92" i="89" s="1"/>
  <c r="AH92" i="89"/>
  <c r="AJ92" i="89"/>
  <c r="AL92" i="89"/>
  <c r="AN92" i="89"/>
  <c r="AP92" i="89"/>
  <c r="AR92" i="89"/>
  <c r="AT92" i="89"/>
  <c r="AV92" i="89"/>
  <c r="AX92" i="89"/>
  <c r="AZ92" i="89"/>
  <c r="F93" i="89"/>
  <c r="H93" i="89"/>
  <c r="J93" i="89"/>
  <c r="L93" i="89"/>
  <c r="N93" i="89"/>
  <c r="R93" i="89"/>
  <c r="T93" i="89"/>
  <c r="V93" i="89"/>
  <c r="X93" i="89"/>
  <c r="Z93" i="89"/>
  <c r="AB93" i="89"/>
  <c r="AD93" i="89"/>
  <c r="AF93" i="89"/>
  <c r="DP93" i="89" s="1"/>
  <c r="AH93" i="89"/>
  <c r="AJ93" i="89"/>
  <c r="AL93" i="89"/>
  <c r="AN93" i="89"/>
  <c r="AP93" i="89"/>
  <c r="AR93" i="89"/>
  <c r="AT93" i="89"/>
  <c r="AV93" i="89"/>
  <c r="AX93" i="89"/>
  <c r="AZ93" i="89"/>
  <c r="F96" i="89"/>
  <c r="H96" i="89"/>
  <c r="J96" i="89"/>
  <c r="L96" i="89"/>
  <c r="N96" i="89"/>
  <c r="R96" i="89"/>
  <c r="T96" i="89"/>
  <c r="V96" i="89"/>
  <c r="X96" i="89"/>
  <c r="Z96" i="89"/>
  <c r="AB96" i="89"/>
  <c r="AD96" i="89"/>
  <c r="AF96" i="89"/>
  <c r="DP96" i="89" s="1"/>
  <c r="AH96" i="89"/>
  <c r="AJ96" i="89"/>
  <c r="AL96" i="89"/>
  <c r="AN96" i="89"/>
  <c r="AP96" i="89"/>
  <c r="AR96" i="89"/>
  <c r="AT96" i="89"/>
  <c r="AV96" i="89"/>
  <c r="AX96" i="89"/>
  <c r="AZ96" i="89"/>
  <c r="CC96" i="89"/>
  <c r="F99" i="89"/>
  <c r="H99" i="89"/>
  <c r="J99" i="89"/>
  <c r="L99" i="89"/>
  <c r="N99" i="89"/>
  <c r="R99" i="89"/>
  <c r="T99" i="89"/>
  <c r="V99" i="89"/>
  <c r="X99" i="89"/>
  <c r="Z99" i="89"/>
  <c r="AB99" i="89"/>
  <c r="AD99" i="89"/>
  <c r="AF99" i="89"/>
  <c r="DP99" i="89" s="1"/>
  <c r="AH99" i="89"/>
  <c r="AJ99" i="89"/>
  <c r="AL99" i="89"/>
  <c r="AN99" i="89"/>
  <c r="AP99" i="89"/>
  <c r="AR99" i="89"/>
  <c r="AT99" i="89"/>
  <c r="AV99" i="89"/>
  <c r="AX99" i="89"/>
  <c r="AZ99" i="89"/>
  <c r="F101" i="89"/>
  <c r="H101" i="89"/>
  <c r="J101" i="89"/>
  <c r="L101" i="89"/>
  <c r="N101" i="89"/>
  <c r="R101" i="89"/>
  <c r="T101" i="89"/>
  <c r="V101" i="89"/>
  <c r="X101" i="89"/>
  <c r="Z101" i="89"/>
  <c r="AB101" i="89"/>
  <c r="AD101" i="89"/>
  <c r="AF101" i="89"/>
  <c r="DP101" i="89" s="1"/>
  <c r="AH101" i="89"/>
  <c r="AJ101" i="89"/>
  <c r="AL101" i="89"/>
  <c r="AN101" i="89"/>
  <c r="AP101" i="89"/>
  <c r="AR101" i="89"/>
  <c r="AT101" i="89"/>
  <c r="AV101" i="89"/>
  <c r="AX101" i="89"/>
  <c r="AZ101" i="89"/>
  <c r="F111" i="89"/>
  <c r="H111" i="89"/>
  <c r="J111" i="89"/>
  <c r="L111" i="89"/>
  <c r="N111" i="89"/>
  <c r="R111" i="89"/>
  <c r="T111" i="89"/>
  <c r="V111" i="89"/>
  <c r="X111" i="89"/>
  <c r="Z111" i="89"/>
  <c r="AB111" i="89"/>
  <c r="AD111" i="89"/>
  <c r="AF111" i="89"/>
  <c r="DP111" i="89" s="1"/>
  <c r="AH111" i="89"/>
  <c r="AJ111" i="89"/>
  <c r="AL111" i="89"/>
  <c r="AN111" i="89"/>
  <c r="AP111" i="89"/>
  <c r="AR111" i="89"/>
  <c r="AT111" i="89"/>
  <c r="AV111" i="89"/>
  <c r="AX111" i="89"/>
  <c r="AZ111" i="89"/>
  <c r="F110" i="89"/>
  <c r="H110" i="89"/>
  <c r="J110" i="89"/>
  <c r="L110" i="89"/>
  <c r="N110" i="89"/>
  <c r="R110" i="89"/>
  <c r="T110" i="89"/>
  <c r="V110" i="89"/>
  <c r="X110" i="89"/>
  <c r="Z110" i="89"/>
  <c r="AB110" i="89"/>
  <c r="AD110" i="89"/>
  <c r="AF110" i="89"/>
  <c r="DP110" i="89" s="1"/>
  <c r="AH110" i="89"/>
  <c r="AJ110" i="89"/>
  <c r="AL110" i="89"/>
  <c r="AN110" i="89"/>
  <c r="AP110" i="89"/>
  <c r="AR110" i="89"/>
  <c r="AT110" i="89"/>
  <c r="AV110" i="89"/>
  <c r="AX110" i="89"/>
  <c r="AZ110" i="89"/>
  <c r="F105" i="89"/>
  <c r="H105" i="89"/>
  <c r="J105" i="89"/>
  <c r="L105" i="89"/>
  <c r="N105" i="89"/>
  <c r="R105" i="89"/>
  <c r="T105" i="89"/>
  <c r="V105" i="89"/>
  <c r="X105" i="89"/>
  <c r="Z105" i="89"/>
  <c r="AB105" i="89"/>
  <c r="AD105" i="89"/>
  <c r="AF105" i="89"/>
  <c r="DP105" i="89" s="1"/>
  <c r="AH105" i="89"/>
  <c r="AJ105" i="89"/>
  <c r="AL105" i="89"/>
  <c r="AN105" i="89"/>
  <c r="AP105" i="89"/>
  <c r="AR105" i="89"/>
  <c r="AT105" i="89"/>
  <c r="AV105" i="89"/>
  <c r="AX105" i="89"/>
  <c r="AZ105" i="89"/>
  <c r="F114" i="89"/>
  <c r="H114" i="89"/>
  <c r="J114" i="89"/>
  <c r="L114" i="89"/>
  <c r="N114" i="89"/>
  <c r="R114" i="89"/>
  <c r="T114" i="89"/>
  <c r="V114" i="89"/>
  <c r="X114" i="89"/>
  <c r="Z114" i="89"/>
  <c r="AB114" i="89"/>
  <c r="AD114" i="89"/>
  <c r="AF114" i="89"/>
  <c r="DP114" i="89" s="1"/>
  <c r="AH114" i="89"/>
  <c r="AJ114" i="89"/>
  <c r="AL114" i="89"/>
  <c r="AN114" i="89"/>
  <c r="AP114" i="89"/>
  <c r="AR114" i="89"/>
  <c r="AT114" i="89"/>
  <c r="AV114" i="89"/>
  <c r="AX114" i="89"/>
  <c r="AZ114" i="89"/>
  <c r="F119" i="89"/>
  <c r="H119" i="89"/>
  <c r="J119" i="89"/>
  <c r="L119" i="89"/>
  <c r="R119" i="89"/>
  <c r="T119" i="89"/>
  <c r="V119" i="89"/>
  <c r="X119" i="89"/>
  <c r="Z119" i="89"/>
  <c r="AB119" i="89"/>
  <c r="AD119" i="89"/>
  <c r="AF119" i="89"/>
  <c r="DP119" i="89" s="1"/>
  <c r="AH119" i="89"/>
  <c r="AJ119" i="89"/>
  <c r="AL119" i="89"/>
  <c r="AN119" i="89"/>
  <c r="AP119" i="89"/>
  <c r="AR119" i="89"/>
  <c r="AT119" i="89"/>
  <c r="AV119" i="89"/>
  <c r="AX119" i="89"/>
  <c r="AZ119" i="89"/>
  <c r="F109" i="89"/>
  <c r="H109" i="89"/>
  <c r="J109" i="89"/>
  <c r="L109" i="89"/>
  <c r="R109" i="89"/>
  <c r="T109" i="89"/>
  <c r="V109" i="89"/>
  <c r="X109" i="89"/>
  <c r="Z109" i="89"/>
  <c r="AB109" i="89"/>
  <c r="AD109" i="89"/>
  <c r="AF109" i="89"/>
  <c r="DP109" i="89" s="1"/>
  <c r="AH109" i="89"/>
  <c r="AJ109" i="89"/>
  <c r="AL109" i="89"/>
  <c r="AN109" i="89"/>
  <c r="AP109" i="89"/>
  <c r="AR109" i="89"/>
  <c r="AT109" i="89"/>
  <c r="AV109" i="89"/>
  <c r="AX109" i="89"/>
  <c r="AZ109" i="89"/>
  <c r="F108" i="89"/>
  <c r="H108" i="89"/>
  <c r="J108" i="89"/>
  <c r="L108" i="89"/>
  <c r="R108" i="89"/>
  <c r="T108" i="89"/>
  <c r="V108" i="89"/>
  <c r="X108" i="89"/>
  <c r="Z108" i="89"/>
  <c r="AB108" i="89"/>
  <c r="AD108" i="89"/>
  <c r="AF108" i="89"/>
  <c r="DP108" i="89" s="1"/>
  <c r="AH108" i="89"/>
  <c r="AJ108" i="89"/>
  <c r="AL108" i="89"/>
  <c r="AN108" i="89"/>
  <c r="AP108" i="89"/>
  <c r="AR108" i="89"/>
  <c r="AT108" i="89"/>
  <c r="AV108" i="89"/>
  <c r="AX108" i="89"/>
  <c r="AZ108" i="89"/>
  <c r="F120" i="89"/>
  <c r="H120" i="89"/>
  <c r="J120" i="89"/>
  <c r="L120" i="89"/>
  <c r="R120" i="89"/>
  <c r="T120" i="89"/>
  <c r="V120" i="89"/>
  <c r="X120" i="89"/>
  <c r="Z120" i="89"/>
  <c r="AB120" i="89"/>
  <c r="AD120" i="89"/>
  <c r="AF120" i="89"/>
  <c r="DP120" i="89" s="1"/>
  <c r="AH120" i="89"/>
  <c r="AJ120" i="89"/>
  <c r="AL120" i="89"/>
  <c r="AN120" i="89"/>
  <c r="AP120" i="89"/>
  <c r="AR120" i="89"/>
  <c r="AT120" i="89"/>
  <c r="AV120" i="89"/>
  <c r="AX120" i="89"/>
  <c r="AZ120" i="89"/>
  <c r="F127" i="89"/>
  <c r="H127" i="89"/>
  <c r="J127" i="89"/>
  <c r="L127" i="89"/>
  <c r="R127" i="89"/>
  <c r="T127" i="89"/>
  <c r="V127" i="89"/>
  <c r="X127" i="89"/>
  <c r="Z127" i="89"/>
  <c r="AB127" i="89"/>
  <c r="AD127" i="89"/>
  <c r="AF127" i="89"/>
  <c r="DP127" i="89" s="1"/>
  <c r="AH127" i="89"/>
  <c r="AJ127" i="89"/>
  <c r="AL127" i="89"/>
  <c r="AN127" i="89"/>
  <c r="AP127" i="89"/>
  <c r="AR127" i="89"/>
  <c r="AT127" i="89"/>
  <c r="AV127" i="89"/>
  <c r="AX127" i="89"/>
  <c r="AZ127" i="89"/>
  <c r="F122" i="89"/>
  <c r="H122" i="89"/>
  <c r="J122" i="89"/>
  <c r="L122" i="89"/>
  <c r="R122" i="89"/>
  <c r="T122" i="89"/>
  <c r="V122" i="89"/>
  <c r="X122" i="89"/>
  <c r="Z122" i="89"/>
  <c r="AB122" i="89"/>
  <c r="AD122" i="89"/>
  <c r="AF122" i="89"/>
  <c r="DP122" i="89" s="1"/>
  <c r="AH122" i="89"/>
  <c r="AJ122" i="89"/>
  <c r="AL122" i="89"/>
  <c r="AN122" i="89"/>
  <c r="AP122" i="89"/>
  <c r="AR122" i="89"/>
  <c r="AT122" i="89"/>
  <c r="AV122" i="89"/>
  <c r="AX122" i="89"/>
  <c r="AZ122" i="89"/>
  <c r="F125" i="89"/>
  <c r="H125" i="89"/>
  <c r="J125" i="89"/>
  <c r="L125" i="89"/>
  <c r="R125" i="89"/>
  <c r="T125" i="89"/>
  <c r="V125" i="89"/>
  <c r="X125" i="89"/>
  <c r="Z125" i="89"/>
  <c r="AB125" i="89"/>
  <c r="AD125" i="89"/>
  <c r="AF125" i="89"/>
  <c r="DP125" i="89" s="1"/>
  <c r="AH125" i="89"/>
  <c r="AJ125" i="89"/>
  <c r="AL125" i="89"/>
  <c r="AN125" i="89"/>
  <c r="AP125" i="89"/>
  <c r="AR125" i="89"/>
  <c r="AT125" i="89"/>
  <c r="AV125" i="89"/>
  <c r="AX125" i="89"/>
  <c r="AZ125" i="89"/>
  <c r="F117" i="89"/>
  <c r="H117" i="89"/>
  <c r="J117" i="89"/>
  <c r="L117" i="89"/>
  <c r="R117" i="89"/>
  <c r="T117" i="89"/>
  <c r="V117" i="89"/>
  <c r="X117" i="89"/>
  <c r="Z117" i="89"/>
  <c r="AB117" i="89"/>
  <c r="AD117" i="89"/>
  <c r="AF117" i="89"/>
  <c r="DP117" i="89" s="1"/>
  <c r="AH117" i="89"/>
  <c r="AJ117" i="89"/>
  <c r="AL117" i="89"/>
  <c r="AN117" i="89"/>
  <c r="AP117" i="89"/>
  <c r="AR117" i="89"/>
  <c r="AT117" i="89"/>
  <c r="AV117" i="89"/>
  <c r="AX117" i="89"/>
  <c r="AZ117" i="89"/>
  <c r="F128" i="89"/>
  <c r="H128" i="89"/>
  <c r="J128" i="89"/>
  <c r="L128" i="89"/>
  <c r="R128" i="89"/>
  <c r="T128" i="89"/>
  <c r="V128" i="89"/>
  <c r="X128" i="89"/>
  <c r="Z128" i="89"/>
  <c r="AB128" i="89"/>
  <c r="AD128" i="89"/>
  <c r="AF128" i="89"/>
  <c r="DP128" i="89" s="1"/>
  <c r="AH128" i="89"/>
  <c r="AJ128" i="89"/>
  <c r="AL128" i="89"/>
  <c r="AN128" i="89"/>
  <c r="AP128" i="89"/>
  <c r="AR128" i="89"/>
  <c r="AT128" i="89"/>
  <c r="AV128" i="89"/>
  <c r="AX128" i="89"/>
  <c r="AZ128" i="89"/>
  <c r="F130" i="89"/>
  <c r="H130" i="89"/>
  <c r="J130" i="89"/>
  <c r="L130" i="89"/>
  <c r="R130" i="89"/>
  <c r="T130" i="89"/>
  <c r="V130" i="89"/>
  <c r="X130" i="89"/>
  <c r="Z130" i="89"/>
  <c r="AB130" i="89"/>
  <c r="AD130" i="89"/>
  <c r="AF130" i="89"/>
  <c r="DP130" i="89" s="1"/>
  <c r="AH130" i="89"/>
  <c r="AJ130" i="89"/>
  <c r="AL130" i="89"/>
  <c r="AN130" i="89"/>
  <c r="AP130" i="89"/>
  <c r="AR130" i="89"/>
  <c r="AT130" i="89"/>
  <c r="AV130" i="89"/>
  <c r="AX130" i="89"/>
  <c r="AZ130" i="89"/>
  <c r="F102" i="89"/>
  <c r="H102" i="89"/>
  <c r="J102" i="89"/>
  <c r="L102" i="89"/>
  <c r="R102" i="89"/>
  <c r="T102" i="89"/>
  <c r="V102" i="89"/>
  <c r="X102" i="89"/>
  <c r="Z102" i="89"/>
  <c r="AB102" i="89"/>
  <c r="AD102" i="89"/>
  <c r="AF102" i="89"/>
  <c r="DP102" i="89" s="1"/>
  <c r="AH102" i="89"/>
  <c r="AJ102" i="89"/>
  <c r="AL102" i="89"/>
  <c r="AN102" i="89"/>
  <c r="AP102" i="89"/>
  <c r="AR102" i="89"/>
  <c r="AT102" i="89"/>
  <c r="AV102" i="89"/>
  <c r="AX102" i="89"/>
  <c r="AZ102" i="89"/>
  <c r="F131" i="89"/>
  <c r="H131" i="89"/>
  <c r="J131" i="89"/>
  <c r="L131" i="89"/>
  <c r="R131" i="89"/>
  <c r="T131" i="89"/>
  <c r="V131" i="89"/>
  <c r="X131" i="89"/>
  <c r="Z131" i="89"/>
  <c r="AB131" i="89"/>
  <c r="AD131" i="89"/>
  <c r="AF131" i="89"/>
  <c r="DP131" i="89" s="1"/>
  <c r="AH131" i="89"/>
  <c r="AJ131" i="89"/>
  <c r="AL131" i="89"/>
  <c r="AN131" i="89"/>
  <c r="AP131" i="89"/>
  <c r="AR131" i="89"/>
  <c r="AT131" i="89"/>
  <c r="AV131" i="89"/>
  <c r="AX131" i="89"/>
  <c r="AZ131" i="89"/>
  <c r="F132" i="89"/>
  <c r="H132" i="89"/>
  <c r="J132" i="89"/>
  <c r="L132" i="89"/>
  <c r="R132" i="89"/>
  <c r="T132" i="89"/>
  <c r="V132" i="89"/>
  <c r="X132" i="89"/>
  <c r="Z132" i="89"/>
  <c r="AB132" i="89"/>
  <c r="AD132" i="89"/>
  <c r="AF132" i="89"/>
  <c r="DP132" i="89" s="1"/>
  <c r="AH132" i="89"/>
  <c r="AJ132" i="89"/>
  <c r="AL132" i="89"/>
  <c r="AN132" i="89"/>
  <c r="AP132" i="89"/>
  <c r="AR132" i="89"/>
  <c r="AT132" i="89"/>
  <c r="AV132" i="89"/>
  <c r="AX132" i="89"/>
  <c r="AZ132" i="89"/>
  <c r="F124" i="89"/>
  <c r="H124" i="89"/>
  <c r="J124" i="89"/>
  <c r="L124" i="89"/>
  <c r="R124" i="89"/>
  <c r="T124" i="89"/>
  <c r="V124" i="89"/>
  <c r="X124" i="89"/>
  <c r="Z124" i="89"/>
  <c r="AB124" i="89"/>
  <c r="AD124" i="89"/>
  <c r="AF124" i="89"/>
  <c r="DP124" i="89" s="1"/>
  <c r="AH124" i="89"/>
  <c r="AJ124" i="89"/>
  <c r="AL124" i="89"/>
  <c r="AN124" i="89"/>
  <c r="AP124" i="89"/>
  <c r="AR124" i="89"/>
  <c r="AT124" i="89"/>
  <c r="AV124" i="89"/>
  <c r="AX124" i="89"/>
  <c r="AZ124" i="89"/>
  <c r="CC124" i="89"/>
  <c r="F133" i="89"/>
  <c r="H133" i="89"/>
  <c r="J133" i="89"/>
  <c r="L133" i="89"/>
  <c r="R133" i="89"/>
  <c r="T133" i="89"/>
  <c r="V133" i="89"/>
  <c r="X133" i="89"/>
  <c r="Z133" i="89"/>
  <c r="AB133" i="89"/>
  <c r="AD133" i="89"/>
  <c r="AF133" i="89"/>
  <c r="DP133" i="89" s="1"/>
  <c r="AH133" i="89"/>
  <c r="AJ133" i="89"/>
  <c r="AL133" i="89"/>
  <c r="AN133" i="89"/>
  <c r="AP133" i="89"/>
  <c r="AR133" i="89"/>
  <c r="AT133" i="89"/>
  <c r="AV133" i="89"/>
  <c r="AX133" i="89"/>
  <c r="AZ133" i="89"/>
  <c r="F134" i="89"/>
  <c r="H134" i="89"/>
  <c r="J134" i="89"/>
  <c r="L134" i="89"/>
  <c r="R134" i="89"/>
  <c r="T134" i="89"/>
  <c r="V134" i="89"/>
  <c r="X134" i="89"/>
  <c r="Z134" i="89"/>
  <c r="AB134" i="89"/>
  <c r="AD134" i="89"/>
  <c r="AF134" i="89"/>
  <c r="DP134" i="89" s="1"/>
  <c r="AH134" i="89"/>
  <c r="AJ134" i="89"/>
  <c r="AL134" i="89"/>
  <c r="AN134" i="89"/>
  <c r="AP134" i="89"/>
  <c r="AR134" i="89"/>
  <c r="AT134" i="89"/>
  <c r="AV134" i="89"/>
  <c r="AX134" i="89"/>
  <c r="AZ134" i="89"/>
  <c r="E137" i="89"/>
  <c r="E39" i="89"/>
  <c r="J44" i="86"/>
  <c r="J43" i="86"/>
  <c r="J42" i="86"/>
  <c r="K42" i="86" s="1"/>
  <c r="I42" i="86" s="1"/>
  <c r="F42" i="86" s="1"/>
  <c r="C42" i="86" s="1"/>
  <c r="D42" i="86" s="1"/>
  <c r="J41" i="86"/>
  <c r="K41" i="86" s="1"/>
  <c r="I41" i="86" s="1"/>
  <c r="F41" i="86" s="1"/>
  <c r="C41" i="86" s="1"/>
  <c r="D41" i="86" s="1"/>
  <c r="J40" i="86"/>
  <c r="C420" i="89"/>
  <c r="B420" i="89"/>
  <c r="C379" i="89"/>
  <c r="B379" i="89"/>
  <c r="C328" i="89"/>
  <c r="B328" i="89"/>
  <c r="C278" i="89"/>
  <c r="B278" i="89"/>
  <c r="C237" i="89"/>
  <c r="B237" i="89"/>
  <c r="C187" i="89"/>
  <c r="B187" i="89"/>
  <c r="C142" i="89"/>
  <c r="B142" i="89"/>
  <c r="C44" i="89"/>
  <c r="B44" i="89"/>
  <c r="C4" i="89"/>
  <c r="B4" i="89"/>
  <c r="AY455" i="89"/>
  <c r="AW455" i="89"/>
  <c r="AU455" i="89"/>
  <c r="AS455" i="89"/>
  <c r="AQ455" i="89"/>
  <c r="AO455" i="89"/>
  <c r="AM455" i="89"/>
  <c r="AK455" i="89"/>
  <c r="AI455" i="89"/>
  <c r="AG455" i="89"/>
  <c r="AE455" i="89"/>
  <c r="AC455" i="89"/>
  <c r="AA455" i="89"/>
  <c r="Y455" i="89"/>
  <c r="W455" i="89"/>
  <c r="U455" i="89"/>
  <c r="S455" i="89"/>
  <c r="Q455" i="89"/>
  <c r="O455" i="89"/>
  <c r="M455" i="89"/>
  <c r="K455" i="89"/>
  <c r="I455" i="89"/>
  <c r="G455" i="89"/>
  <c r="CC452" i="89"/>
  <c r="AZ452" i="89"/>
  <c r="AX452" i="89"/>
  <c r="AV452" i="89"/>
  <c r="DR452" i="89" s="1"/>
  <c r="AT452" i="89"/>
  <c r="AR452" i="89"/>
  <c r="DN452" i="89" s="1"/>
  <c r="AP452" i="89"/>
  <c r="AN452" i="89"/>
  <c r="DJ452" i="89" s="1"/>
  <c r="AL452" i="89"/>
  <c r="AJ452" i="89"/>
  <c r="DF452" i="89" s="1"/>
  <c r="AH452" i="89"/>
  <c r="AF452" i="89"/>
  <c r="DB452" i="89" s="1"/>
  <c r="AD452" i="89"/>
  <c r="AB452" i="89"/>
  <c r="CX452" i="89" s="1"/>
  <c r="Z452" i="89"/>
  <c r="X452" i="89"/>
  <c r="CT452" i="89" s="1"/>
  <c r="V452" i="89"/>
  <c r="T452" i="89"/>
  <c r="CP452" i="89" s="1"/>
  <c r="R452" i="89"/>
  <c r="P452" i="89"/>
  <c r="CL452" i="89" s="1"/>
  <c r="N452" i="89"/>
  <c r="L452" i="89"/>
  <c r="J452" i="89"/>
  <c r="H452" i="89"/>
  <c r="F452" i="89"/>
  <c r="CC451" i="89"/>
  <c r="AZ451" i="89"/>
  <c r="AX451" i="89"/>
  <c r="AV451" i="89"/>
  <c r="DR451" i="89" s="1"/>
  <c r="AT451" i="89"/>
  <c r="AR451" i="89"/>
  <c r="DN451" i="89" s="1"/>
  <c r="AP451" i="89"/>
  <c r="AN451" i="89"/>
  <c r="DJ451" i="89" s="1"/>
  <c r="AL451" i="89"/>
  <c r="AJ451" i="89"/>
  <c r="DF451" i="89" s="1"/>
  <c r="AH451" i="89"/>
  <c r="AF451" i="89"/>
  <c r="DB451" i="89" s="1"/>
  <c r="AD451" i="89"/>
  <c r="AB451" i="89"/>
  <c r="CX451" i="89" s="1"/>
  <c r="Z451" i="89"/>
  <c r="X451" i="89"/>
  <c r="CT451" i="89" s="1"/>
  <c r="V451" i="89"/>
  <c r="T451" i="89"/>
  <c r="CP451" i="89" s="1"/>
  <c r="R451" i="89"/>
  <c r="P451" i="89"/>
  <c r="CL451" i="89" s="1"/>
  <c r="N451" i="89"/>
  <c r="L451" i="89"/>
  <c r="J451" i="89"/>
  <c r="H451" i="89"/>
  <c r="F451" i="89"/>
  <c r="CC450" i="89"/>
  <c r="AZ450" i="89"/>
  <c r="AX450" i="89"/>
  <c r="AV450" i="89"/>
  <c r="DR450" i="89" s="1"/>
  <c r="AT450" i="89"/>
  <c r="AR450" i="89"/>
  <c r="DN450" i="89" s="1"/>
  <c r="AP450" i="89"/>
  <c r="AN450" i="89"/>
  <c r="DJ450" i="89" s="1"/>
  <c r="AL450" i="89"/>
  <c r="AJ450" i="89"/>
  <c r="DF450" i="89" s="1"/>
  <c r="AH450" i="89"/>
  <c r="AF450" i="89"/>
  <c r="DB450" i="89" s="1"/>
  <c r="AD450" i="89"/>
  <c r="AB450" i="89"/>
  <c r="CX450" i="89" s="1"/>
  <c r="Z450" i="89"/>
  <c r="X450" i="89"/>
  <c r="CT450" i="89" s="1"/>
  <c r="V450" i="89"/>
  <c r="T450" i="89"/>
  <c r="CP450" i="89" s="1"/>
  <c r="R450" i="89"/>
  <c r="P450" i="89"/>
  <c r="CL450" i="89" s="1"/>
  <c r="N450" i="89"/>
  <c r="L450" i="89"/>
  <c r="J450" i="89"/>
  <c r="H450" i="89"/>
  <c r="F450" i="89"/>
  <c r="AZ449" i="89"/>
  <c r="AX449" i="89"/>
  <c r="AV449" i="89"/>
  <c r="DR449" i="89" s="1"/>
  <c r="AT449" i="89"/>
  <c r="AR449" i="89"/>
  <c r="DN449" i="89" s="1"/>
  <c r="AP449" i="89"/>
  <c r="AN449" i="89"/>
  <c r="DJ449" i="89" s="1"/>
  <c r="AL449" i="89"/>
  <c r="AJ449" i="89"/>
  <c r="DF449" i="89" s="1"/>
  <c r="AH449" i="89"/>
  <c r="AF449" i="89"/>
  <c r="DB449" i="89" s="1"/>
  <c r="AD449" i="89"/>
  <c r="AB449" i="89"/>
  <c r="CX449" i="89" s="1"/>
  <c r="Z449" i="89"/>
  <c r="X449" i="89"/>
  <c r="CT449" i="89" s="1"/>
  <c r="V449" i="89"/>
  <c r="T449" i="89"/>
  <c r="CP449" i="89" s="1"/>
  <c r="R449" i="89"/>
  <c r="P449" i="89"/>
  <c r="CL449" i="89" s="1"/>
  <c r="N449" i="89"/>
  <c r="L449" i="89"/>
  <c r="J449" i="89"/>
  <c r="H449" i="89"/>
  <c r="F449" i="89"/>
  <c r="AZ448" i="89"/>
  <c r="AX448" i="89"/>
  <c r="AV448" i="89"/>
  <c r="DR448" i="89" s="1"/>
  <c r="AT448" i="89"/>
  <c r="AR448" i="89"/>
  <c r="DN448" i="89" s="1"/>
  <c r="AP448" i="89"/>
  <c r="AN448" i="89"/>
  <c r="DJ448" i="89" s="1"/>
  <c r="AL448" i="89"/>
  <c r="AJ448" i="89"/>
  <c r="DF448" i="89" s="1"/>
  <c r="AH448" i="89"/>
  <c r="AF448" i="89"/>
  <c r="DB448" i="89" s="1"/>
  <c r="AD448" i="89"/>
  <c r="AB448" i="89"/>
  <c r="CX448" i="89" s="1"/>
  <c r="Z448" i="89"/>
  <c r="X448" i="89"/>
  <c r="CT448" i="89" s="1"/>
  <c r="V448" i="89"/>
  <c r="T448" i="89"/>
  <c r="CP448" i="89" s="1"/>
  <c r="R448" i="89"/>
  <c r="P448" i="89"/>
  <c r="CL448" i="89" s="1"/>
  <c r="N448" i="89"/>
  <c r="L448" i="89"/>
  <c r="J448" i="89"/>
  <c r="H448" i="89"/>
  <c r="F448" i="89"/>
  <c r="AZ447" i="89"/>
  <c r="AX447" i="89"/>
  <c r="AV447" i="89"/>
  <c r="DR447" i="89" s="1"/>
  <c r="AT447" i="89"/>
  <c r="AR447" i="89"/>
  <c r="DN447" i="89" s="1"/>
  <c r="AP447" i="89"/>
  <c r="AN447" i="89"/>
  <c r="DJ447" i="89" s="1"/>
  <c r="AL447" i="89"/>
  <c r="AJ447" i="89"/>
  <c r="DF447" i="89" s="1"/>
  <c r="AH447" i="89"/>
  <c r="AF447" i="89"/>
  <c r="DB447" i="89" s="1"/>
  <c r="AD447" i="89"/>
  <c r="AB447" i="89"/>
  <c r="CX447" i="89" s="1"/>
  <c r="Z447" i="89"/>
  <c r="X447" i="89"/>
  <c r="CT447" i="89" s="1"/>
  <c r="V447" i="89"/>
  <c r="T447" i="89"/>
  <c r="CP447" i="89" s="1"/>
  <c r="R447" i="89"/>
  <c r="P447" i="89"/>
  <c r="CL447" i="89" s="1"/>
  <c r="N447" i="89"/>
  <c r="L447" i="89"/>
  <c r="J447" i="89"/>
  <c r="H447" i="89"/>
  <c r="F447" i="89"/>
  <c r="AZ446" i="89"/>
  <c r="AX446" i="89"/>
  <c r="AV446" i="89"/>
  <c r="DR446" i="89" s="1"/>
  <c r="AT446" i="89"/>
  <c r="AR446" i="89"/>
  <c r="DN446" i="89" s="1"/>
  <c r="AP446" i="89"/>
  <c r="AN446" i="89"/>
  <c r="DJ446" i="89" s="1"/>
  <c r="AL446" i="89"/>
  <c r="AJ446" i="89"/>
  <c r="DF446" i="89" s="1"/>
  <c r="AH446" i="89"/>
  <c r="AF446" i="89"/>
  <c r="DB446" i="89" s="1"/>
  <c r="AD446" i="89"/>
  <c r="AB446" i="89"/>
  <c r="CX446" i="89" s="1"/>
  <c r="Z446" i="89"/>
  <c r="X446" i="89"/>
  <c r="CT446" i="89" s="1"/>
  <c r="V446" i="89"/>
  <c r="T446" i="89"/>
  <c r="CP446" i="89" s="1"/>
  <c r="R446" i="89"/>
  <c r="P446" i="89"/>
  <c r="CL446" i="89" s="1"/>
  <c r="N446" i="89"/>
  <c r="L446" i="89"/>
  <c r="J446" i="89"/>
  <c r="H446" i="89"/>
  <c r="F446" i="89"/>
  <c r="AZ445" i="89"/>
  <c r="AX445" i="89"/>
  <c r="AV445" i="89"/>
  <c r="DR445" i="89" s="1"/>
  <c r="AT445" i="89"/>
  <c r="AR445" i="89"/>
  <c r="DN445" i="89" s="1"/>
  <c r="AP445" i="89"/>
  <c r="AN445" i="89"/>
  <c r="DJ445" i="89" s="1"/>
  <c r="AL445" i="89"/>
  <c r="AJ445" i="89"/>
  <c r="DF445" i="89" s="1"/>
  <c r="AH445" i="89"/>
  <c r="AF445" i="89"/>
  <c r="DB445" i="89" s="1"/>
  <c r="AD445" i="89"/>
  <c r="AB445" i="89"/>
  <c r="CX445" i="89" s="1"/>
  <c r="Z445" i="89"/>
  <c r="X445" i="89"/>
  <c r="CT445" i="89" s="1"/>
  <c r="V445" i="89"/>
  <c r="T445" i="89"/>
  <c r="CP445" i="89" s="1"/>
  <c r="R445" i="89"/>
  <c r="P445" i="89"/>
  <c r="CL445" i="89" s="1"/>
  <c r="N445" i="89"/>
  <c r="L445" i="89"/>
  <c r="J445" i="89"/>
  <c r="H445" i="89"/>
  <c r="F445" i="89"/>
  <c r="AZ444" i="89"/>
  <c r="AX444" i="89"/>
  <c r="AV444" i="89"/>
  <c r="DR444" i="89" s="1"/>
  <c r="AT444" i="89"/>
  <c r="AR444" i="89"/>
  <c r="DN444" i="89" s="1"/>
  <c r="AP444" i="89"/>
  <c r="AN444" i="89"/>
  <c r="DJ444" i="89" s="1"/>
  <c r="AL444" i="89"/>
  <c r="AJ444" i="89"/>
  <c r="DF444" i="89" s="1"/>
  <c r="AH444" i="89"/>
  <c r="AF444" i="89"/>
  <c r="DB444" i="89" s="1"/>
  <c r="AD444" i="89"/>
  <c r="AB444" i="89"/>
  <c r="CX444" i="89" s="1"/>
  <c r="Z444" i="89"/>
  <c r="X444" i="89"/>
  <c r="CT444" i="89" s="1"/>
  <c r="V444" i="89"/>
  <c r="T444" i="89"/>
  <c r="CP444" i="89" s="1"/>
  <c r="R444" i="89"/>
  <c r="P444" i="89"/>
  <c r="CL444" i="89" s="1"/>
  <c r="N444" i="89"/>
  <c r="L444" i="89"/>
  <c r="J444" i="89"/>
  <c r="H444" i="89"/>
  <c r="F444" i="89"/>
  <c r="AZ443" i="89"/>
  <c r="AX443" i="89"/>
  <c r="AV443" i="89"/>
  <c r="DR443" i="89" s="1"/>
  <c r="AT443" i="89"/>
  <c r="AR443" i="89"/>
  <c r="DN443" i="89" s="1"/>
  <c r="AP443" i="89"/>
  <c r="AN443" i="89"/>
  <c r="DJ443" i="89" s="1"/>
  <c r="AL443" i="89"/>
  <c r="AJ443" i="89"/>
  <c r="DF443" i="89" s="1"/>
  <c r="AH443" i="89"/>
  <c r="AF443" i="89"/>
  <c r="DB443" i="89" s="1"/>
  <c r="AD443" i="89"/>
  <c r="AB443" i="89"/>
  <c r="CX443" i="89" s="1"/>
  <c r="Z443" i="89"/>
  <c r="X443" i="89"/>
  <c r="CT443" i="89" s="1"/>
  <c r="V443" i="89"/>
  <c r="T443" i="89"/>
  <c r="CP443" i="89" s="1"/>
  <c r="R443" i="89"/>
  <c r="P443" i="89"/>
  <c r="CL443" i="89" s="1"/>
  <c r="N443" i="89"/>
  <c r="L443" i="89"/>
  <c r="J443" i="89"/>
  <c r="H443" i="89"/>
  <c r="F443" i="89"/>
  <c r="AZ442" i="89"/>
  <c r="AX442" i="89"/>
  <c r="AV442" i="89"/>
  <c r="DR442" i="89" s="1"/>
  <c r="AT442" i="89"/>
  <c r="AR442" i="89"/>
  <c r="DN442" i="89" s="1"/>
  <c r="AP442" i="89"/>
  <c r="AN442" i="89"/>
  <c r="DJ442" i="89" s="1"/>
  <c r="AL442" i="89"/>
  <c r="AJ442" i="89"/>
  <c r="DF442" i="89" s="1"/>
  <c r="AH442" i="89"/>
  <c r="AF442" i="89"/>
  <c r="DB442" i="89" s="1"/>
  <c r="AD442" i="89"/>
  <c r="AB442" i="89"/>
  <c r="CX442" i="89" s="1"/>
  <c r="Z442" i="89"/>
  <c r="X442" i="89"/>
  <c r="CT442" i="89" s="1"/>
  <c r="V442" i="89"/>
  <c r="T442" i="89"/>
  <c r="CP442" i="89" s="1"/>
  <c r="R442" i="89"/>
  <c r="P442" i="89"/>
  <c r="CL442" i="89" s="1"/>
  <c r="N442" i="89"/>
  <c r="L442" i="89"/>
  <c r="J442" i="89"/>
  <c r="H442" i="89"/>
  <c r="F442" i="89"/>
  <c r="AZ441" i="89"/>
  <c r="AX441" i="89"/>
  <c r="AV441" i="89"/>
  <c r="DR441" i="89" s="1"/>
  <c r="AT441" i="89"/>
  <c r="AR441" i="89"/>
  <c r="DN441" i="89" s="1"/>
  <c r="AP441" i="89"/>
  <c r="AN441" i="89"/>
  <c r="DJ441" i="89" s="1"/>
  <c r="AL441" i="89"/>
  <c r="AJ441" i="89"/>
  <c r="DF441" i="89" s="1"/>
  <c r="AH441" i="89"/>
  <c r="AF441" i="89"/>
  <c r="DB441" i="89" s="1"/>
  <c r="AD441" i="89"/>
  <c r="AB441" i="89"/>
  <c r="CX441" i="89" s="1"/>
  <c r="Z441" i="89"/>
  <c r="X441" i="89"/>
  <c r="CT441" i="89" s="1"/>
  <c r="V441" i="89"/>
  <c r="T441" i="89"/>
  <c r="CP441" i="89" s="1"/>
  <c r="R441" i="89"/>
  <c r="P441" i="89"/>
  <c r="CL441" i="89" s="1"/>
  <c r="N441" i="89"/>
  <c r="L441" i="89"/>
  <c r="J441" i="89"/>
  <c r="H441" i="89"/>
  <c r="F441" i="89"/>
  <c r="AZ440" i="89"/>
  <c r="AX440" i="89"/>
  <c r="AV440" i="89"/>
  <c r="DR440" i="89" s="1"/>
  <c r="AT440" i="89"/>
  <c r="AR440" i="89"/>
  <c r="DN440" i="89" s="1"/>
  <c r="AP440" i="89"/>
  <c r="AN440" i="89"/>
  <c r="DJ440" i="89" s="1"/>
  <c r="AL440" i="89"/>
  <c r="AJ440" i="89"/>
  <c r="DF440" i="89" s="1"/>
  <c r="AH440" i="89"/>
  <c r="AF440" i="89"/>
  <c r="DB440" i="89" s="1"/>
  <c r="AD440" i="89"/>
  <c r="AB440" i="89"/>
  <c r="CX440" i="89" s="1"/>
  <c r="Z440" i="89"/>
  <c r="X440" i="89"/>
  <c r="CT440" i="89" s="1"/>
  <c r="V440" i="89"/>
  <c r="T440" i="89"/>
  <c r="CP440" i="89" s="1"/>
  <c r="R440" i="89"/>
  <c r="P440" i="89"/>
  <c r="CL440" i="89" s="1"/>
  <c r="N440" i="89"/>
  <c r="L440" i="89"/>
  <c r="J440" i="89"/>
  <c r="H440" i="89"/>
  <c r="F440" i="89"/>
  <c r="AZ439" i="89"/>
  <c r="AX439" i="89"/>
  <c r="AV439" i="89"/>
  <c r="DR439" i="89" s="1"/>
  <c r="AT439" i="89"/>
  <c r="AR439" i="89"/>
  <c r="DN439" i="89" s="1"/>
  <c r="AP439" i="89"/>
  <c r="AN439" i="89"/>
  <c r="DJ439" i="89" s="1"/>
  <c r="AL439" i="89"/>
  <c r="AJ439" i="89"/>
  <c r="DF439" i="89" s="1"/>
  <c r="AH439" i="89"/>
  <c r="AF439" i="89"/>
  <c r="DB439" i="89" s="1"/>
  <c r="AD439" i="89"/>
  <c r="AB439" i="89"/>
  <c r="CX439" i="89" s="1"/>
  <c r="Z439" i="89"/>
  <c r="X439" i="89"/>
  <c r="CT439" i="89" s="1"/>
  <c r="V439" i="89"/>
  <c r="T439" i="89"/>
  <c r="CP439" i="89" s="1"/>
  <c r="R439" i="89"/>
  <c r="P439" i="89"/>
  <c r="CL439" i="89" s="1"/>
  <c r="N439" i="89"/>
  <c r="L439" i="89"/>
  <c r="J439" i="89"/>
  <c r="H439" i="89"/>
  <c r="F439" i="89"/>
  <c r="AZ438" i="89"/>
  <c r="AX438" i="89"/>
  <c r="AV438" i="89"/>
  <c r="DR438" i="89" s="1"/>
  <c r="AT438" i="89"/>
  <c r="AR438" i="89"/>
  <c r="DN438" i="89" s="1"/>
  <c r="AP438" i="89"/>
  <c r="AN438" i="89"/>
  <c r="DJ438" i="89" s="1"/>
  <c r="AL438" i="89"/>
  <c r="AJ438" i="89"/>
  <c r="DF438" i="89" s="1"/>
  <c r="AH438" i="89"/>
  <c r="AF438" i="89"/>
  <c r="DB438" i="89" s="1"/>
  <c r="AD438" i="89"/>
  <c r="AB438" i="89"/>
  <c r="CX438" i="89" s="1"/>
  <c r="Z438" i="89"/>
  <c r="X438" i="89"/>
  <c r="CT438" i="89" s="1"/>
  <c r="V438" i="89"/>
  <c r="T438" i="89"/>
  <c r="CP438" i="89" s="1"/>
  <c r="R438" i="89"/>
  <c r="P438" i="89"/>
  <c r="CL438" i="89" s="1"/>
  <c r="N438" i="89"/>
  <c r="L438" i="89"/>
  <c r="J438" i="89"/>
  <c r="H438" i="89"/>
  <c r="F438" i="89"/>
  <c r="AZ437" i="89"/>
  <c r="AX437" i="89"/>
  <c r="AV437" i="89"/>
  <c r="DR437" i="89" s="1"/>
  <c r="AT437" i="89"/>
  <c r="AR437" i="89"/>
  <c r="DN437" i="89" s="1"/>
  <c r="AP437" i="89"/>
  <c r="AN437" i="89"/>
  <c r="DJ437" i="89" s="1"/>
  <c r="AL437" i="89"/>
  <c r="AJ437" i="89"/>
  <c r="DF437" i="89" s="1"/>
  <c r="AH437" i="89"/>
  <c r="AF437" i="89"/>
  <c r="DB437" i="89" s="1"/>
  <c r="AD437" i="89"/>
  <c r="AB437" i="89"/>
  <c r="CX437" i="89" s="1"/>
  <c r="Z437" i="89"/>
  <c r="X437" i="89"/>
  <c r="CT437" i="89" s="1"/>
  <c r="V437" i="89"/>
  <c r="T437" i="89"/>
  <c r="CP437" i="89" s="1"/>
  <c r="R437" i="89"/>
  <c r="P437" i="89"/>
  <c r="CL437" i="89" s="1"/>
  <c r="N437" i="89"/>
  <c r="L437" i="89"/>
  <c r="J437" i="89"/>
  <c r="H437" i="89"/>
  <c r="F437" i="89"/>
  <c r="AZ436" i="89"/>
  <c r="AX436" i="89"/>
  <c r="AV436" i="89"/>
  <c r="DR436" i="89" s="1"/>
  <c r="AT436" i="89"/>
  <c r="AR436" i="89"/>
  <c r="DN436" i="89" s="1"/>
  <c r="AP436" i="89"/>
  <c r="AN436" i="89"/>
  <c r="DJ436" i="89" s="1"/>
  <c r="AL436" i="89"/>
  <c r="AJ436" i="89"/>
  <c r="DF436" i="89" s="1"/>
  <c r="AH436" i="89"/>
  <c r="AF436" i="89"/>
  <c r="DB436" i="89" s="1"/>
  <c r="AD436" i="89"/>
  <c r="AB436" i="89"/>
  <c r="CX436" i="89" s="1"/>
  <c r="Z436" i="89"/>
  <c r="X436" i="89"/>
  <c r="CT436" i="89" s="1"/>
  <c r="V436" i="89"/>
  <c r="T436" i="89"/>
  <c r="CP436" i="89" s="1"/>
  <c r="R436" i="89"/>
  <c r="P436" i="89"/>
  <c r="CL436" i="89" s="1"/>
  <c r="N436" i="89"/>
  <c r="L436" i="89"/>
  <c r="J436" i="89"/>
  <c r="H436" i="89"/>
  <c r="F436" i="89"/>
  <c r="AZ435" i="89"/>
  <c r="AX435" i="89"/>
  <c r="AV435" i="89"/>
  <c r="DR435" i="89" s="1"/>
  <c r="AT435" i="89"/>
  <c r="AR435" i="89"/>
  <c r="DN435" i="89" s="1"/>
  <c r="AP435" i="89"/>
  <c r="AN435" i="89"/>
  <c r="DJ435" i="89" s="1"/>
  <c r="AL435" i="89"/>
  <c r="AJ435" i="89"/>
  <c r="DF435" i="89" s="1"/>
  <c r="AH435" i="89"/>
  <c r="AF435" i="89"/>
  <c r="DB435" i="89" s="1"/>
  <c r="AD435" i="89"/>
  <c r="AB435" i="89"/>
  <c r="CX435" i="89" s="1"/>
  <c r="Z435" i="89"/>
  <c r="X435" i="89"/>
  <c r="CT435" i="89" s="1"/>
  <c r="V435" i="89"/>
  <c r="T435" i="89"/>
  <c r="CP435" i="89" s="1"/>
  <c r="R435" i="89"/>
  <c r="P435" i="89"/>
  <c r="CL435" i="89" s="1"/>
  <c r="N435" i="89"/>
  <c r="L435" i="89"/>
  <c r="J435" i="89"/>
  <c r="H435" i="89"/>
  <c r="F435" i="89"/>
  <c r="AZ434" i="89"/>
  <c r="AX434" i="89"/>
  <c r="AV434" i="89"/>
  <c r="DR434" i="89" s="1"/>
  <c r="AT434" i="89"/>
  <c r="AR434" i="89"/>
  <c r="DN434" i="89" s="1"/>
  <c r="AP434" i="89"/>
  <c r="AN434" i="89"/>
  <c r="DJ434" i="89" s="1"/>
  <c r="AL434" i="89"/>
  <c r="AJ434" i="89"/>
  <c r="DF434" i="89" s="1"/>
  <c r="AH434" i="89"/>
  <c r="AF434" i="89"/>
  <c r="DB434" i="89" s="1"/>
  <c r="AD434" i="89"/>
  <c r="AB434" i="89"/>
  <c r="CX434" i="89" s="1"/>
  <c r="Z434" i="89"/>
  <c r="X434" i="89"/>
  <c r="CT434" i="89" s="1"/>
  <c r="V434" i="89"/>
  <c r="T434" i="89"/>
  <c r="CP434" i="89" s="1"/>
  <c r="R434" i="89"/>
  <c r="P434" i="89"/>
  <c r="CL434" i="89" s="1"/>
  <c r="N434" i="89"/>
  <c r="L434" i="89"/>
  <c r="J434" i="89"/>
  <c r="H434" i="89"/>
  <c r="F434" i="89"/>
  <c r="AZ433" i="89"/>
  <c r="AX433" i="89"/>
  <c r="AV433" i="89"/>
  <c r="DR433" i="89" s="1"/>
  <c r="AT433" i="89"/>
  <c r="AR433" i="89"/>
  <c r="DN433" i="89" s="1"/>
  <c r="AP433" i="89"/>
  <c r="AN433" i="89"/>
  <c r="DJ433" i="89" s="1"/>
  <c r="AL433" i="89"/>
  <c r="AJ433" i="89"/>
  <c r="DF433" i="89" s="1"/>
  <c r="AH433" i="89"/>
  <c r="AF433" i="89"/>
  <c r="DB433" i="89" s="1"/>
  <c r="AD433" i="89"/>
  <c r="AB433" i="89"/>
  <c r="CX433" i="89" s="1"/>
  <c r="Z433" i="89"/>
  <c r="X433" i="89"/>
  <c r="CT433" i="89" s="1"/>
  <c r="V433" i="89"/>
  <c r="T433" i="89"/>
  <c r="CP433" i="89" s="1"/>
  <c r="R433" i="89"/>
  <c r="P433" i="89"/>
  <c r="CL433" i="89" s="1"/>
  <c r="N433" i="89"/>
  <c r="L433" i="89"/>
  <c r="J433" i="89"/>
  <c r="H433" i="89"/>
  <c r="F433" i="89"/>
  <c r="AZ432" i="89"/>
  <c r="AX432" i="89"/>
  <c r="AV432" i="89"/>
  <c r="DR432" i="89" s="1"/>
  <c r="AT432" i="89"/>
  <c r="AR432" i="89"/>
  <c r="DN432" i="89" s="1"/>
  <c r="AP432" i="89"/>
  <c r="AN432" i="89"/>
  <c r="DJ432" i="89" s="1"/>
  <c r="AL432" i="89"/>
  <c r="AJ432" i="89"/>
  <c r="DF432" i="89" s="1"/>
  <c r="AH432" i="89"/>
  <c r="AF432" i="89"/>
  <c r="DB432" i="89" s="1"/>
  <c r="AD432" i="89"/>
  <c r="AB432" i="89"/>
  <c r="CX432" i="89" s="1"/>
  <c r="Z432" i="89"/>
  <c r="X432" i="89"/>
  <c r="CT432" i="89" s="1"/>
  <c r="V432" i="89"/>
  <c r="T432" i="89"/>
  <c r="CP432" i="89" s="1"/>
  <c r="R432" i="89"/>
  <c r="P432" i="89"/>
  <c r="CL432" i="89" s="1"/>
  <c r="N432" i="89"/>
  <c r="L432" i="89"/>
  <c r="J432" i="89"/>
  <c r="H432" i="89"/>
  <c r="F432" i="89"/>
  <c r="AZ431" i="89"/>
  <c r="AX431" i="89"/>
  <c r="AV431" i="89"/>
  <c r="DR431" i="89" s="1"/>
  <c r="AT431" i="89"/>
  <c r="AR431" i="89"/>
  <c r="DN431" i="89" s="1"/>
  <c r="AP431" i="89"/>
  <c r="AN431" i="89"/>
  <c r="DJ431" i="89" s="1"/>
  <c r="AL431" i="89"/>
  <c r="AJ431" i="89"/>
  <c r="DF431" i="89" s="1"/>
  <c r="AH431" i="89"/>
  <c r="AF431" i="89"/>
  <c r="DB431" i="89" s="1"/>
  <c r="AD431" i="89"/>
  <c r="AB431" i="89"/>
  <c r="CX431" i="89" s="1"/>
  <c r="Z431" i="89"/>
  <c r="X431" i="89"/>
  <c r="CT431" i="89" s="1"/>
  <c r="V431" i="89"/>
  <c r="T431" i="89"/>
  <c r="CP431" i="89" s="1"/>
  <c r="R431" i="89"/>
  <c r="P431" i="89"/>
  <c r="CL431" i="89" s="1"/>
  <c r="N431" i="89"/>
  <c r="L431" i="89"/>
  <c r="J431" i="89"/>
  <c r="H431" i="89"/>
  <c r="F431" i="89"/>
  <c r="AZ430" i="89"/>
  <c r="AX430" i="89"/>
  <c r="AV430" i="89"/>
  <c r="DR430" i="89" s="1"/>
  <c r="AT430" i="89"/>
  <c r="AR430" i="89"/>
  <c r="DN430" i="89" s="1"/>
  <c r="AP430" i="89"/>
  <c r="AN430" i="89"/>
  <c r="DJ430" i="89" s="1"/>
  <c r="AL430" i="89"/>
  <c r="AJ430" i="89"/>
  <c r="DF430" i="89" s="1"/>
  <c r="AH430" i="89"/>
  <c r="AF430" i="89"/>
  <c r="DB430" i="89" s="1"/>
  <c r="AD430" i="89"/>
  <c r="AB430" i="89"/>
  <c r="CX430" i="89" s="1"/>
  <c r="Z430" i="89"/>
  <c r="X430" i="89"/>
  <c r="CT430" i="89" s="1"/>
  <c r="V430" i="89"/>
  <c r="T430" i="89"/>
  <c r="CP430" i="89" s="1"/>
  <c r="R430" i="89"/>
  <c r="P430" i="89"/>
  <c r="CL430" i="89" s="1"/>
  <c r="N430" i="89"/>
  <c r="L430" i="89"/>
  <c r="J430" i="89"/>
  <c r="H430" i="89"/>
  <c r="F430" i="89"/>
  <c r="AZ429" i="89"/>
  <c r="AX429" i="89"/>
  <c r="AV429" i="89"/>
  <c r="DR429" i="89" s="1"/>
  <c r="AT429" i="89"/>
  <c r="AR429" i="89"/>
  <c r="DN429" i="89" s="1"/>
  <c r="AP429" i="89"/>
  <c r="AN429" i="89"/>
  <c r="DJ429" i="89" s="1"/>
  <c r="AL429" i="89"/>
  <c r="AJ429" i="89"/>
  <c r="DF429" i="89" s="1"/>
  <c r="AH429" i="89"/>
  <c r="AF429" i="89"/>
  <c r="DB429" i="89" s="1"/>
  <c r="AD429" i="89"/>
  <c r="AB429" i="89"/>
  <c r="CX429" i="89" s="1"/>
  <c r="Z429" i="89"/>
  <c r="X429" i="89"/>
  <c r="CT429" i="89" s="1"/>
  <c r="V429" i="89"/>
  <c r="T429" i="89"/>
  <c r="CP429" i="89" s="1"/>
  <c r="R429" i="89"/>
  <c r="P429" i="89"/>
  <c r="CL429" i="89" s="1"/>
  <c r="N429" i="89"/>
  <c r="L429" i="89"/>
  <c r="J429" i="89"/>
  <c r="H429" i="89"/>
  <c r="F429" i="89"/>
  <c r="AZ428" i="89"/>
  <c r="AX428" i="89"/>
  <c r="AV428" i="89"/>
  <c r="DR428" i="89" s="1"/>
  <c r="AT428" i="89"/>
  <c r="AR428" i="89"/>
  <c r="DN428" i="89" s="1"/>
  <c r="AP428" i="89"/>
  <c r="AN428" i="89"/>
  <c r="DJ428" i="89" s="1"/>
  <c r="AL428" i="89"/>
  <c r="AJ428" i="89"/>
  <c r="DF428" i="89" s="1"/>
  <c r="AH428" i="89"/>
  <c r="AF428" i="89"/>
  <c r="DB428" i="89" s="1"/>
  <c r="AD428" i="89"/>
  <c r="AB428" i="89"/>
  <c r="CX428" i="89" s="1"/>
  <c r="Z428" i="89"/>
  <c r="X428" i="89"/>
  <c r="CT428" i="89" s="1"/>
  <c r="V428" i="89"/>
  <c r="T428" i="89"/>
  <c r="CP428" i="89" s="1"/>
  <c r="R428" i="89"/>
  <c r="P428" i="89"/>
  <c r="CL428" i="89" s="1"/>
  <c r="N428" i="89"/>
  <c r="L428" i="89"/>
  <c r="J428" i="89"/>
  <c r="H428" i="89"/>
  <c r="F428" i="89"/>
  <c r="AZ427" i="89"/>
  <c r="AX427" i="89"/>
  <c r="AV427" i="89"/>
  <c r="DR427" i="89" s="1"/>
  <c r="AT427" i="89"/>
  <c r="AR427" i="89"/>
  <c r="DN427" i="89" s="1"/>
  <c r="AP427" i="89"/>
  <c r="AN427" i="89"/>
  <c r="DJ427" i="89" s="1"/>
  <c r="AL427" i="89"/>
  <c r="AJ427" i="89"/>
  <c r="DF427" i="89" s="1"/>
  <c r="AH427" i="89"/>
  <c r="AF427" i="89"/>
  <c r="DB427" i="89" s="1"/>
  <c r="AD427" i="89"/>
  <c r="AB427" i="89"/>
  <c r="CX427" i="89" s="1"/>
  <c r="Z427" i="89"/>
  <c r="X427" i="89"/>
  <c r="CT427" i="89" s="1"/>
  <c r="V427" i="89"/>
  <c r="T427" i="89"/>
  <c r="CP427" i="89" s="1"/>
  <c r="R427" i="89"/>
  <c r="P427" i="89"/>
  <c r="CL427" i="89" s="1"/>
  <c r="N427" i="89"/>
  <c r="L427" i="89"/>
  <c r="J427" i="89"/>
  <c r="H427" i="89"/>
  <c r="F427" i="89"/>
  <c r="AZ426" i="89"/>
  <c r="AX426" i="89"/>
  <c r="AV426" i="89"/>
  <c r="DR426" i="89" s="1"/>
  <c r="AT426" i="89"/>
  <c r="AR426" i="89"/>
  <c r="DN426" i="89" s="1"/>
  <c r="AP426" i="89"/>
  <c r="AN426" i="89"/>
  <c r="DJ426" i="89" s="1"/>
  <c r="AL426" i="89"/>
  <c r="AJ426" i="89"/>
  <c r="DF426" i="89" s="1"/>
  <c r="AH426" i="89"/>
  <c r="AF426" i="89"/>
  <c r="DB426" i="89" s="1"/>
  <c r="AD426" i="89"/>
  <c r="AB426" i="89"/>
  <c r="CX426" i="89" s="1"/>
  <c r="Z426" i="89"/>
  <c r="X426" i="89"/>
  <c r="CT426" i="89" s="1"/>
  <c r="V426" i="89"/>
  <c r="T426" i="89"/>
  <c r="CP426" i="89" s="1"/>
  <c r="R426" i="89"/>
  <c r="P426" i="89"/>
  <c r="CL426" i="89" s="1"/>
  <c r="N426" i="89"/>
  <c r="L426" i="89"/>
  <c r="J426" i="89"/>
  <c r="H426" i="89"/>
  <c r="F426" i="89"/>
  <c r="AZ425" i="89"/>
  <c r="AX425" i="89"/>
  <c r="AV425" i="89"/>
  <c r="DR425" i="89" s="1"/>
  <c r="AT425" i="89"/>
  <c r="AR425" i="89"/>
  <c r="DN425" i="89" s="1"/>
  <c r="AP425" i="89"/>
  <c r="AN425" i="89"/>
  <c r="DJ425" i="89" s="1"/>
  <c r="AL425" i="89"/>
  <c r="AJ425" i="89"/>
  <c r="DF425" i="89" s="1"/>
  <c r="AH425" i="89"/>
  <c r="AF425" i="89"/>
  <c r="DB425" i="89" s="1"/>
  <c r="AD425" i="89"/>
  <c r="AB425" i="89"/>
  <c r="CX425" i="89" s="1"/>
  <c r="Z425" i="89"/>
  <c r="X425" i="89"/>
  <c r="CT425" i="89" s="1"/>
  <c r="V425" i="89"/>
  <c r="T425" i="89"/>
  <c r="CP425" i="89" s="1"/>
  <c r="R425" i="89"/>
  <c r="P425" i="89"/>
  <c r="CL425" i="89" s="1"/>
  <c r="N425" i="89"/>
  <c r="L425" i="89"/>
  <c r="J425" i="89"/>
  <c r="H425" i="89"/>
  <c r="F425" i="89"/>
  <c r="AZ424" i="89"/>
  <c r="AX424" i="89"/>
  <c r="AV424" i="89"/>
  <c r="DR424" i="89" s="1"/>
  <c r="AT424" i="89"/>
  <c r="AR424" i="89"/>
  <c r="DN424" i="89" s="1"/>
  <c r="AP424" i="89"/>
  <c r="AN424" i="89"/>
  <c r="DJ424" i="89" s="1"/>
  <c r="AL424" i="89"/>
  <c r="AJ424" i="89"/>
  <c r="DF424" i="89" s="1"/>
  <c r="AH424" i="89"/>
  <c r="AF424" i="89"/>
  <c r="DB424" i="89" s="1"/>
  <c r="AD424" i="89"/>
  <c r="AB424" i="89"/>
  <c r="CX424" i="89" s="1"/>
  <c r="Z424" i="89"/>
  <c r="X424" i="89"/>
  <c r="CT424" i="89" s="1"/>
  <c r="V424" i="89"/>
  <c r="T424" i="89"/>
  <c r="CP424" i="89" s="1"/>
  <c r="R424" i="89"/>
  <c r="P424" i="89"/>
  <c r="CL424" i="89" s="1"/>
  <c r="N424" i="89"/>
  <c r="L424" i="89"/>
  <c r="J424" i="89"/>
  <c r="H424" i="89"/>
  <c r="F424" i="89"/>
  <c r="AZ423" i="89"/>
  <c r="AX423" i="89"/>
  <c r="AV423" i="89"/>
  <c r="DR423" i="89" s="1"/>
  <c r="AT423" i="89"/>
  <c r="AR423" i="89"/>
  <c r="DN423" i="89" s="1"/>
  <c r="AP423" i="89"/>
  <c r="AN423" i="89"/>
  <c r="DJ423" i="89" s="1"/>
  <c r="AL423" i="89"/>
  <c r="AJ423" i="89"/>
  <c r="DF423" i="89" s="1"/>
  <c r="AH423" i="89"/>
  <c r="AF423" i="89"/>
  <c r="DB423" i="89" s="1"/>
  <c r="AD423" i="89"/>
  <c r="AB423" i="89"/>
  <c r="CX423" i="89" s="1"/>
  <c r="Z423" i="89"/>
  <c r="X423" i="89"/>
  <c r="CT423" i="89" s="1"/>
  <c r="V423" i="89"/>
  <c r="T423" i="89"/>
  <c r="CP423" i="89" s="1"/>
  <c r="R423" i="89"/>
  <c r="P423" i="89"/>
  <c r="CL423" i="89" s="1"/>
  <c r="N423" i="89"/>
  <c r="L423" i="89"/>
  <c r="J423" i="89"/>
  <c r="H423" i="89"/>
  <c r="F423" i="89"/>
  <c r="AZ422" i="89"/>
  <c r="AX422" i="89"/>
  <c r="AV422" i="89"/>
  <c r="DR422" i="89" s="1"/>
  <c r="AT422" i="89"/>
  <c r="AR422" i="89"/>
  <c r="DN422" i="89" s="1"/>
  <c r="AP422" i="89"/>
  <c r="AN422" i="89"/>
  <c r="DJ422" i="89" s="1"/>
  <c r="AL422" i="89"/>
  <c r="AJ422" i="89"/>
  <c r="DF422" i="89" s="1"/>
  <c r="AH422" i="89"/>
  <c r="AF422" i="89"/>
  <c r="DB422" i="89" s="1"/>
  <c r="AD422" i="89"/>
  <c r="AB422" i="89"/>
  <c r="CX422" i="89" s="1"/>
  <c r="Z422" i="89"/>
  <c r="X422" i="89"/>
  <c r="CT422" i="89" s="1"/>
  <c r="V422" i="89"/>
  <c r="T422" i="89"/>
  <c r="CP422" i="89" s="1"/>
  <c r="R422" i="89"/>
  <c r="P422" i="89"/>
  <c r="CL422" i="89" s="1"/>
  <c r="N422" i="89"/>
  <c r="L422" i="89"/>
  <c r="J422" i="89"/>
  <c r="H422" i="89"/>
  <c r="F422" i="89"/>
  <c r="AY415" i="89"/>
  <c r="AW415" i="89"/>
  <c r="AU415" i="89"/>
  <c r="AS415" i="89"/>
  <c r="AQ415" i="89"/>
  <c r="AO415" i="89"/>
  <c r="AM415" i="89"/>
  <c r="AK415" i="89"/>
  <c r="AI415" i="89"/>
  <c r="AG415" i="89"/>
  <c r="AE415" i="89"/>
  <c r="AC415" i="89"/>
  <c r="AA415" i="89"/>
  <c r="Y415" i="89"/>
  <c r="W415" i="89"/>
  <c r="U415" i="89"/>
  <c r="S415" i="89"/>
  <c r="Q415" i="89"/>
  <c r="O415" i="89"/>
  <c r="M415" i="89"/>
  <c r="K415" i="89"/>
  <c r="I415" i="89"/>
  <c r="G415" i="89"/>
  <c r="E415" i="89"/>
  <c r="CC412" i="89"/>
  <c r="AZ412" i="89"/>
  <c r="AX412" i="89"/>
  <c r="AV412" i="89"/>
  <c r="AT412" i="89"/>
  <c r="DZ412" i="89" s="1"/>
  <c r="EA412" i="89" s="1"/>
  <c r="AR412" i="89"/>
  <c r="AP412" i="89"/>
  <c r="AN412" i="89"/>
  <c r="AL412" i="89"/>
  <c r="AJ412" i="89"/>
  <c r="AH412" i="89"/>
  <c r="AF412" i="89"/>
  <c r="DV412" i="89" s="1"/>
  <c r="AD412" i="89"/>
  <c r="AB412" i="89"/>
  <c r="Z412" i="89"/>
  <c r="X412" i="89"/>
  <c r="V412" i="89"/>
  <c r="T412" i="89"/>
  <c r="R412" i="89"/>
  <c r="N412" i="89"/>
  <c r="L412" i="89"/>
  <c r="CC411" i="89"/>
  <c r="AZ411" i="89"/>
  <c r="AX411" i="89"/>
  <c r="AV411" i="89"/>
  <c r="AT411" i="89"/>
  <c r="DZ411" i="89" s="1"/>
  <c r="EA411" i="89" s="1"/>
  <c r="AR411" i="89"/>
  <c r="AP411" i="89"/>
  <c r="AN411" i="89"/>
  <c r="AL411" i="89"/>
  <c r="AJ411" i="89"/>
  <c r="AH411" i="89"/>
  <c r="AF411" i="89"/>
  <c r="DV411" i="89" s="1"/>
  <c r="AD411" i="89"/>
  <c r="AB411" i="89"/>
  <c r="Z411" i="89"/>
  <c r="X411" i="89"/>
  <c r="V411" i="89"/>
  <c r="T411" i="89"/>
  <c r="R411" i="89"/>
  <c r="N411" i="89"/>
  <c r="L411" i="89"/>
  <c r="CC410" i="89"/>
  <c r="AZ410" i="89"/>
  <c r="AX410" i="89"/>
  <c r="AV410" i="89"/>
  <c r="AT410" i="89"/>
  <c r="DZ410" i="89" s="1"/>
  <c r="EA410" i="89" s="1"/>
  <c r="AR410" i="89"/>
  <c r="AP410" i="89"/>
  <c r="AN410" i="89"/>
  <c r="AL410" i="89"/>
  <c r="AJ410" i="89"/>
  <c r="AH410" i="89"/>
  <c r="AF410" i="89"/>
  <c r="DV410" i="89" s="1"/>
  <c r="AD410" i="89"/>
  <c r="AB410" i="89"/>
  <c r="Z410" i="89"/>
  <c r="X410" i="89"/>
  <c r="V410" i="89"/>
  <c r="T410" i="89"/>
  <c r="R410" i="89"/>
  <c r="N410" i="89"/>
  <c r="L410" i="89"/>
  <c r="AZ409" i="89"/>
  <c r="AX409" i="89"/>
  <c r="AV409" i="89"/>
  <c r="AT409" i="89"/>
  <c r="DZ409" i="89" s="1"/>
  <c r="EA409" i="89" s="1"/>
  <c r="AR409" i="89"/>
  <c r="AP409" i="89"/>
  <c r="AN409" i="89"/>
  <c r="AL409" i="89"/>
  <c r="AJ409" i="89"/>
  <c r="AH409" i="89"/>
  <c r="AF409" i="89"/>
  <c r="DV409" i="89" s="1"/>
  <c r="AD409" i="89"/>
  <c r="AB409" i="89"/>
  <c r="Z409" i="89"/>
  <c r="X409" i="89"/>
  <c r="V409" i="89"/>
  <c r="T409" i="89"/>
  <c r="R409" i="89"/>
  <c r="N409" i="89"/>
  <c r="L409" i="89"/>
  <c r="AZ408" i="89"/>
  <c r="AX408" i="89"/>
  <c r="AV408" i="89"/>
  <c r="AT408" i="89"/>
  <c r="DZ408" i="89" s="1"/>
  <c r="EA408" i="89" s="1"/>
  <c r="AR408" i="89"/>
  <c r="AP408" i="89"/>
  <c r="AN408" i="89"/>
  <c r="AL408" i="89"/>
  <c r="AJ408" i="89"/>
  <c r="AH408" i="89"/>
  <c r="AF408" i="89"/>
  <c r="DV408" i="89" s="1"/>
  <c r="AD408" i="89"/>
  <c r="AB408" i="89"/>
  <c r="Z408" i="89"/>
  <c r="X408" i="89"/>
  <c r="V408" i="89"/>
  <c r="T408" i="89"/>
  <c r="R408" i="89"/>
  <c r="N408" i="89"/>
  <c r="L408" i="89"/>
  <c r="AZ407" i="89"/>
  <c r="AX407" i="89"/>
  <c r="AV407" i="89"/>
  <c r="AT407" i="89"/>
  <c r="DZ407" i="89" s="1"/>
  <c r="EA407" i="89" s="1"/>
  <c r="AR407" i="89"/>
  <c r="AP407" i="89"/>
  <c r="AN407" i="89"/>
  <c r="AL407" i="89"/>
  <c r="AJ407" i="89"/>
  <c r="AH407" i="89"/>
  <c r="AF407" i="89"/>
  <c r="DV407" i="89" s="1"/>
  <c r="AD407" i="89"/>
  <c r="AB407" i="89"/>
  <c r="Z407" i="89"/>
  <c r="X407" i="89"/>
  <c r="V407" i="89"/>
  <c r="T407" i="89"/>
  <c r="R407" i="89"/>
  <c r="N407" i="89"/>
  <c r="L407" i="89"/>
  <c r="AZ406" i="89"/>
  <c r="AX406" i="89"/>
  <c r="AV406" i="89"/>
  <c r="AT406" i="89"/>
  <c r="DZ406" i="89" s="1"/>
  <c r="EA406" i="89" s="1"/>
  <c r="AR406" i="89"/>
  <c r="AP406" i="89"/>
  <c r="AN406" i="89"/>
  <c r="AL406" i="89"/>
  <c r="AJ406" i="89"/>
  <c r="AH406" i="89"/>
  <c r="AF406" i="89"/>
  <c r="DV406" i="89" s="1"/>
  <c r="AD406" i="89"/>
  <c r="AB406" i="89"/>
  <c r="Z406" i="89"/>
  <c r="X406" i="89"/>
  <c r="V406" i="89"/>
  <c r="T406" i="89"/>
  <c r="R406" i="89"/>
  <c r="N406" i="89"/>
  <c r="L406" i="89"/>
  <c r="AZ405" i="89"/>
  <c r="AX405" i="89"/>
  <c r="AV405" i="89"/>
  <c r="AT405" i="89"/>
  <c r="DZ405" i="89" s="1"/>
  <c r="EA405" i="89" s="1"/>
  <c r="AR405" i="89"/>
  <c r="AP405" i="89"/>
  <c r="AN405" i="89"/>
  <c r="AL405" i="89"/>
  <c r="AJ405" i="89"/>
  <c r="AH405" i="89"/>
  <c r="AF405" i="89"/>
  <c r="DV405" i="89" s="1"/>
  <c r="AD405" i="89"/>
  <c r="AB405" i="89"/>
  <c r="Z405" i="89"/>
  <c r="X405" i="89"/>
  <c r="V405" i="89"/>
  <c r="T405" i="89"/>
  <c r="R405" i="89"/>
  <c r="N405" i="89"/>
  <c r="L405" i="89"/>
  <c r="AZ404" i="89"/>
  <c r="AX404" i="89"/>
  <c r="AV404" i="89"/>
  <c r="AT404" i="89"/>
  <c r="DZ404" i="89" s="1"/>
  <c r="EA404" i="89" s="1"/>
  <c r="AR404" i="89"/>
  <c r="AP404" i="89"/>
  <c r="AN404" i="89"/>
  <c r="AL404" i="89"/>
  <c r="AJ404" i="89"/>
  <c r="AH404" i="89"/>
  <c r="AF404" i="89"/>
  <c r="DV404" i="89" s="1"/>
  <c r="AD404" i="89"/>
  <c r="AB404" i="89"/>
  <c r="Z404" i="89"/>
  <c r="X404" i="89"/>
  <c r="V404" i="89"/>
  <c r="T404" i="89"/>
  <c r="R404" i="89"/>
  <c r="N404" i="89"/>
  <c r="L404" i="89"/>
  <c r="AZ403" i="89"/>
  <c r="AX403" i="89"/>
  <c r="AV403" i="89"/>
  <c r="AT403" i="89"/>
  <c r="DZ403" i="89" s="1"/>
  <c r="EA403" i="89" s="1"/>
  <c r="AR403" i="89"/>
  <c r="AP403" i="89"/>
  <c r="AN403" i="89"/>
  <c r="AL403" i="89"/>
  <c r="AJ403" i="89"/>
  <c r="AH403" i="89"/>
  <c r="AF403" i="89"/>
  <c r="DV403" i="89" s="1"/>
  <c r="AD403" i="89"/>
  <c r="AB403" i="89"/>
  <c r="Z403" i="89"/>
  <c r="X403" i="89"/>
  <c r="V403" i="89"/>
  <c r="T403" i="89"/>
  <c r="R403" i="89"/>
  <c r="N403" i="89"/>
  <c r="L403" i="89"/>
  <c r="AZ402" i="89"/>
  <c r="AX402" i="89"/>
  <c r="AV402" i="89"/>
  <c r="AT402" i="89"/>
  <c r="DZ402" i="89" s="1"/>
  <c r="EA402" i="89" s="1"/>
  <c r="AR402" i="89"/>
  <c r="AP402" i="89"/>
  <c r="AN402" i="89"/>
  <c r="AL402" i="89"/>
  <c r="AJ402" i="89"/>
  <c r="AH402" i="89"/>
  <c r="AF402" i="89"/>
  <c r="DV402" i="89" s="1"/>
  <c r="AD402" i="89"/>
  <c r="AB402" i="89"/>
  <c r="Z402" i="89"/>
  <c r="X402" i="89"/>
  <c r="V402" i="89"/>
  <c r="T402" i="89"/>
  <c r="R402" i="89"/>
  <c r="N402" i="89"/>
  <c r="L402" i="89"/>
  <c r="AZ401" i="89"/>
  <c r="AX401" i="89"/>
  <c r="AV401" i="89"/>
  <c r="AT401" i="89"/>
  <c r="DZ401" i="89" s="1"/>
  <c r="EA401" i="89" s="1"/>
  <c r="AR401" i="89"/>
  <c r="AP401" i="89"/>
  <c r="AN401" i="89"/>
  <c r="AL401" i="89"/>
  <c r="AJ401" i="89"/>
  <c r="AH401" i="89"/>
  <c r="AF401" i="89"/>
  <c r="DV401" i="89" s="1"/>
  <c r="AD401" i="89"/>
  <c r="AB401" i="89"/>
  <c r="Z401" i="89"/>
  <c r="X401" i="89"/>
  <c r="V401" i="89"/>
  <c r="T401" i="89"/>
  <c r="R401" i="89"/>
  <c r="CL401" i="89"/>
  <c r="CL415" i="89" s="1"/>
  <c r="N401" i="89"/>
  <c r="L401" i="89"/>
  <c r="AZ399" i="89"/>
  <c r="AX399" i="89"/>
  <c r="AV399" i="89"/>
  <c r="AT399" i="89"/>
  <c r="DZ399" i="89" s="1"/>
  <c r="EA399" i="89" s="1"/>
  <c r="AR399" i="89"/>
  <c r="AP399" i="89"/>
  <c r="AN399" i="89"/>
  <c r="AL399" i="89"/>
  <c r="AJ399" i="89"/>
  <c r="AH399" i="89"/>
  <c r="AF399" i="89"/>
  <c r="DV399" i="89" s="1"/>
  <c r="AD399" i="89"/>
  <c r="AB399" i="89"/>
  <c r="Z399" i="89"/>
  <c r="X399" i="89"/>
  <c r="V399" i="89"/>
  <c r="T399" i="89"/>
  <c r="R399" i="89"/>
  <c r="N399" i="89"/>
  <c r="L399" i="89"/>
  <c r="AZ398" i="89"/>
  <c r="AX398" i="89"/>
  <c r="AV398" i="89"/>
  <c r="AT398" i="89"/>
  <c r="DZ398" i="89" s="1"/>
  <c r="EA398" i="89" s="1"/>
  <c r="AR398" i="89"/>
  <c r="AP398" i="89"/>
  <c r="AN398" i="89"/>
  <c r="AL398" i="89"/>
  <c r="AJ398" i="89"/>
  <c r="AH398" i="89"/>
  <c r="AF398" i="89"/>
  <c r="DV398" i="89" s="1"/>
  <c r="AD398" i="89"/>
  <c r="AB398" i="89"/>
  <c r="Z398" i="89"/>
  <c r="X398" i="89"/>
  <c r="V398" i="89"/>
  <c r="T398" i="89"/>
  <c r="R398" i="89"/>
  <c r="N398" i="89"/>
  <c r="CH398" i="89"/>
  <c r="AZ397" i="89"/>
  <c r="AX397" i="89"/>
  <c r="AV397" i="89"/>
  <c r="AT397" i="89"/>
  <c r="DZ397" i="89" s="1"/>
  <c r="EA397" i="89" s="1"/>
  <c r="AR397" i="89"/>
  <c r="AP397" i="89"/>
  <c r="AN397" i="89"/>
  <c r="AL397" i="89"/>
  <c r="AJ397" i="89"/>
  <c r="AH397" i="89"/>
  <c r="AF397" i="89"/>
  <c r="DV397" i="89" s="1"/>
  <c r="AD397" i="89"/>
  <c r="AB397" i="89"/>
  <c r="Z397" i="89"/>
  <c r="X397" i="89"/>
  <c r="V397" i="89"/>
  <c r="T397" i="89"/>
  <c r="R397" i="89"/>
  <c r="N397" i="89"/>
  <c r="CH397" i="89"/>
  <c r="AZ396" i="89"/>
  <c r="AX396" i="89"/>
  <c r="AV396" i="89"/>
  <c r="AT396" i="89"/>
  <c r="DZ396" i="89" s="1"/>
  <c r="EA396" i="89" s="1"/>
  <c r="AR396" i="89"/>
  <c r="AP396" i="89"/>
  <c r="AN396" i="89"/>
  <c r="AL396" i="89"/>
  <c r="AJ396" i="89"/>
  <c r="AH396" i="89"/>
  <c r="AF396" i="89"/>
  <c r="DV396" i="89" s="1"/>
  <c r="AD396" i="89"/>
  <c r="AB396" i="89"/>
  <c r="Z396" i="89"/>
  <c r="X396" i="89"/>
  <c r="V396" i="89"/>
  <c r="T396" i="89"/>
  <c r="R396" i="89"/>
  <c r="N396" i="89"/>
  <c r="CH396" i="89"/>
  <c r="AZ395" i="89"/>
  <c r="AX395" i="89"/>
  <c r="AV395" i="89"/>
  <c r="AT395" i="89"/>
  <c r="DZ395" i="89" s="1"/>
  <c r="EA395" i="89" s="1"/>
  <c r="AR395" i="89"/>
  <c r="AP395" i="89"/>
  <c r="AN395" i="89"/>
  <c r="AL395" i="89"/>
  <c r="AJ395" i="89"/>
  <c r="AH395" i="89"/>
  <c r="AF395" i="89"/>
  <c r="DV395" i="89" s="1"/>
  <c r="AD395" i="89"/>
  <c r="AB395" i="89"/>
  <c r="Z395" i="89"/>
  <c r="X395" i="89"/>
  <c r="V395" i="89"/>
  <c r="T395" i="89"/>
  <c r="R395" i="89"/>
  <c r="N395" i="89"/>
  <c r="CH395" i="89"/>
  <c r="AZ394" i="89"/>
  <c r="AX394" i="89"/>
  <c r="AV394" i="89"/>
  <c r="AT394" i="89"/>
  <c r="DZ394" i="89" s="1"/>
  <c r="EA394" i="89" s="1"/>
  <c r="AR394" i="89"/>
  <c r="AP394" i="89"/>
  <c r="AN394" i="89"/>
  <c r="AL394" i="89"/>
  <c r="AJ394" i="89"/>
  <c r="AH394" i="89"/>
  <c r="AF394" i="89"/>
  <c r="DV394" i="89" s="1"/>
  <c r="AD394" i="89"/>
  <c r="AB394" i="89"/>
  <c r="Z394" i="89"/>
  <c r="X394" i="89"/>
  <c r="V394" i="89"/>
  <c r="T394" i="89"/>
  <c r="R394" i="89"/>
  <c r="N394" i="89"/>
  <c r="CH394" i="89"/>
  <c r="AZ393" i="89"/>
  <c r="AX393" i="89"/>
  <c r="AV393" i="89"/>
  <c r="AT393" i="89"/>
  <c r="DZ393" i="89" s="1"/>
  <c r="EA393" i="89" s="1"/>
  <c r="AR393" i="89"/>
  <c r="AP393" i="89"/>
  <c r="AN393" i="89"/>
  <c r="AL393" i="89"/>
  <c r="AJ393" i="89"/>
  <c r="AH393" i="89"/>
  <c r="AF393" i="89"/>
  <c r="DV393" i="89" s="1"/>
  <c r="AD393" i="89"/>
  <c r="AB393" i="89"/>
  <c r="Z393" i="89"/>
  <c r="X393" i="89"/>
  <c r="V393" i="89"/>
  <c r="T393" i="89"/>
  <c r="R393" i="89"/>
  <c r="N393" i="89"/>
  <c r="CH393" i="89"/>
  <c r="AZ392" i="89"/>
  <c r="AX392" i="89"/>
  <c r="AV392" i="89"/>
  <c r="AT392" i="89"/>
  <c r="DZ392" i="89" s="1"/>
  <c r="EA392" i="89" s="1"/>
  <c r="AR392" i="89"/>
  <c r="AP392" i="89"/>
  <c r="AN392" i="89"/>
  <c r="AL392" i="89"/>
  <c r="AJ392" i="89"/>
  <c r="AH392" i="89"/>
  <c r="AF392" i="89"/>
  <c r="DV392" i="89" s="1"/>
  <c r="AD392" i="89"/>
  <c r="AB392" i="89"/>
  <c r="Z392" i="89"/>
  <c r="X392" i="89"/>
  <c r="V392" i="89"/>
  <c r="T392" i="89"/>
  <c r="R392" i="89"/>
  <c r="N392" i="89"/>
  <c r="CH392" i="89"/>
  <c r="AZ391" i="89"/>
  <c r="AX391" i="89"/>
  <c r="AV391" i="89"/>
  <c r="AT391" i="89"/>
  <c r="DZ391" i="89" s="1"/>
  <c r="EA391" i="89" s="1"/>
  <c r="AR391" i="89"/>
  <c r="AP391" i="89"/>
  <c r="AN391" i="89"/>
  <c r="AL391" i="89"/>
  <c r="AJ391" i="89"/>
  <c r="AH391" i="89"/>
  <c r="AF391" i="89"/>
  <c r="DV391" i="89" s="1"/>
  <c r="AD391" i="89"/>
  <c r="AB391" i="89"/>
  <c r="Z391" i="89"/>
  <c r="X391" i="89"/>
  <c r="V391" i="89"/>
  <c r="T391" i="89"/>
  <c r="R391" i="89"/>
  <c r="N391" i="89"/>
  <c r="CH391" i="89"/>
  <c r="AZ390" i="89"/>
  <c r="AX390" i="89"/>
  <c r="AV390" i="89"/>
  <c r="AT390" i="89"/>
  <c r="DZ390" i="89" s="1"/>
  <c r="EA390" i="89" s="1"/>
  <c r="AR390" i="89"/>
  <c r="AP390" i="89"/>
  <c r="AN390" i="89"/>
  <c r="AL390" i="89"/>
  <c r="AJ390" i="89"/>
  <c r="AH390" i="89"/>
  <c r="AF390" i="89"/>
  <c r="DV390" i="89" s="1"/>
  <c r="AD390" i="89"/>
  <c r="AB390" i="89"/>
  <c r="Z390" i="89"/>
  <c r="X390" i="89"/>
  <c r="V390" i="89"/>
  <c r="T390" i="89"/>
  <c r="R390" i="89"/>
  <c r="N390" i="89"/>
  <c r="CH390" i="89"/>
  <c r="AZ389" i="89"/>
  <c r="AX389" i="89"/>
  <c r="AV389" i="89"/>
  <c r="AT389" i="89"/>
  <c r="DZ389" i="89" s="1"/>
  <c r="EA389" i="89" s="1"/>
  <c r="AR389" i="89"/>
  <c r="AP389" i="89"/>
  <c r="AN389" i="89"/>
  <c r="AL389" i="89"/>
  <c r="AJ389" i="89"/>
  <c r="AH389" i="89"/>
  <c r="AF389" i="89"/>
  <c r="DV389" i="89" s="1"/>
  <c r="AD389" i="89"/>
  <c r="AB389" i="89"/>
  <c r="Z389" i="89"/>
  <c r="X389" i="89"/>
  <c r="V389" i="89"/>
  <c r="T389" i="89"/>
  <c r="R389" i="89"/>
  <c r="N389" i="89"/>
  <c r="CH389" i="89"/>
  <c r="AZ388" i="89"/>
  <c r="AX388" i="89"/>
  <c r="AV388" i="89"/>
  <c r="AT388" i="89"/>
  <c r="DZ388" i="89" s="1"/>
  <c r="EA388" i="89" s="1"/>
  <c r="AR388" i="89"/>
  <c r="AP388" i="89"/>
  <c r="AN388" i="89"/>
  <c r="AL388" i="89"/>
  <c r="AJ388" i="89"/>
  <c r="AH388" i="89"/>
  <c r="AF388" i="89"/>
  <c r="DV388" i="89" s="1"/>
  <c r="AD388" i="89"/>
  <c r="AB388" i="89"/>
  <c r="Z388" i="89"/>
  <c r="X388" i="89"/>
  <c r="V388" i="89"/>
  <c r="T388" i="89"/>
  <c r="R388" i="89"/>
  <c r="N388" i="89"/>
  <c r="CH388" i="89"/>
  <c r="AZ387" i="89"/>
  <c r="AX387" i="89"/>
  <c r="AV387" i="89"/>
  <c r="AT387" i="89"/>
  <c r="DZ387" i="89" s="1"/>
  <c r="EA387" i="89" s="1"/>
  <c r="AR387" i="89"/>
  <c r="AP387" i="89"/>
  <c r="AN387" i="89"/>
  <c r="AL387" i="89"/>
  <c r="AJ387" i="89"/>
  <c r="AH387" i="89"/>
  <c r="AF387" i="89"/>
  <c r="DV387" i="89" s="1"/>
  <c r="AD387" i="89"/>
  <c r="AB387" i="89"/>
  <c r="Z387" i="89"/>
  <c r="X387" i="89"/>
  <c r="V387" i="89"/>
  <c r="T387" i="89"/>
  <c r="R387" i="89"/>
  <c r="N387" i="89"/>
  <c r="CH387" i="89"/>
  <c r="AZ386" i="89"/>
  <c r="AX386" i="89"/>
  <c r="AV386" i="89"/>
  <c r="AT386" i="89"/>
  <c r="DZ386" i="89" s="1"/>
  <c r="EA386" i="89" s="1"/>
  <c r="AR386" i="89"/>
  <c r="AP386" i="89"/>
  <c r="AN386" i="89"/>
  <c r="AL386" i="89"/>
  <c r="AJ386" i="89"/>
  <c r="AH386" i="89"/>
  <c r="AF386" i="89"/>
  <c r="DV386" i="89" s="1"/>
  <c r="AD386" i="89"/>
  <c r="AB386" i="89"/>
  <c r="Z386" i="89"/>
  <c r="X386" i="89"/>
  <c r="V386" i="89"/>
  <c r="T386" i="89"/>
  <c r="R386" i="89"/>
  <c r="N386" i="89"/>
  <c r="CH386" i="89"/>
  <c r="AZ385" i="89"/>
  <c r="AX385" i="89"/>
  <c r="AV385" i="89"/>
  <c r="AT385" i="89"/>
  <c r="DZ385" i="89" s="1"/>
  <c r="EA385" i="89" s="1"/>
  <c r="AR385" i="89"/>
  <c r="AP385" i="89"/>
  <c r="AN385" i="89"/>
  <c r="AL385" i="89"/>
  <c r="AJ385" i="89"/>
  <c r="AH385" i="89"/>
  <c r="AF385" i="89"/>
  <c r="DV385" i="89" s="1"/>
  <c r="AD385" i="89"/>
  <c r="AB385" i="89"/>
  <c r="Z385" i="89"/>
  <c r="X385" i="89"/>
  <c r="V385" i="89"/>
  <c r="T385" i="89"/>
  <c r="R385" i="89"/>
  <c r="N385" i="89"/>
  <c r="CH385" i="89"/>
  <c r="AZ384" i="89"/>
  <c r="AX384" i="89"/>
  <c r="AV384" i="89"/>
  <c r="AT384" i="89"/>
  <c r="DZ384" i="89" s="1"/>
  <c r="EA384" i="89" s="1"/>
  <c r="AR384" i="89"/>
  <c r="AP384" i="89"/>
  <c r="AN384" i="89"/>
  <c r="AL384" i="89"/>
  <c r="AJ384" i="89"/>
  <c r="AH384" i="89"/>
  <c r="AF384" i="89"/>
  <c r="DV384" i="89" s="1"/>
  <c r="AD384" i="89"/>
  <c r="AB384" i="89"/>
  <c r="Z384" i="89"/>
  <c r="X384" i="89"/>
  <c r="V384" i="89"/>
  <c r="T384" i="89"/>
  <c r="R384" i="89"/>
  <c r="N384" i="89"/>
  <c r="CH384" i="89"/>
  <c r="AZ383" i="89"/>
  <c r="AX383" i="89"/>
  <c r="AV383" i="89"/>
  <c r="AT383" i="89"/>
  <c r="DZ383" i="89" s="1"/>
  <c r="EA383" i="89" s="1"/>
  <c r="AR383" i="89"/>
  <c r="AP383" i="89"/>
  <c r="AN383" i="89"/>
  <c r="AL383" i="89"/>
  <c r="AJ383" i="89"/>
  <c r="AH383" i="89"/>
  <c r="AF383" i="89"/>
  <c r="DV383" i="89" s="1"/>
  <c r="AD383" i="89"/>
  <c r="AB383" i="89"/>
  <c r="Z383" i="89"/>
  <c r="X383" i="89"/>
  <c r="V383" i="89"/>
  <c r="T383" i="89"/>
  <c r="R383" i="89"/>
  <c r="N383" i="89"/>
  <c r="CH383" i="89"/>
  <c r="AZ382" i="89"/>
  <c r="AX382" i="89"/>
  <c r="AV382" i="89"/>
  <c r="AT382" i="89"/>
  <c r="DZ382" i="89" s="1"/>
  <c r="AR382" i="89"/>
  <c r="AP382" i="89"/>
  <c r="AN382" i="89"/>
  <c r="AL382" i="89"/>
  <c r="AJ382" i="89"/>
  <c r="AH382" i="89"/>
  <c r="AF382" i="89"/>
  <c r="DV382" i="89" s="1"/>
  <c r="AD382" i="89"/>
  <c r="AB382" i="89"/>
  <c r="Z382" i="89"/>
  <c r="X382" i="89"/>
  <c r="V382" i="89"/>
  <c r="T382" i="89"/>
  <c r="R382" i="89"/>
  <c r="N382" i="89"/>
  <c r="L382" i="89"/>
  <c r="AZ381" i="89"/>
  <c r="AX381" i="89"/>
  <c r="AV381" i="89"/>
  <c r="AT381" i="89"/>
  <c r="DZ381" i="89" s="1"/>
  <c r="EA381" i="89" s="1"/>
  <c r="AR381" i="89"/>
  <c r="AP381" i="89"/>
  <c r="AN381" i="89"/>
  <c r="AL381" i="89"/>
  <c r="AJ381" i="89"/>
  <c r="AH381" i="89"/>
  <c r="AF381" i="89"/>
  <c r="DV381" i="89" s="1"/>
  <c r="AD381" i="89"/>
  <c r="AB381" i="89"/>
  <c r="Z381" i="89"/>
  <c r="X381" i="89"/>
  <c r="V381" i="89"/>
  <c r="T381" i="89"/>
  <c r="R381" i="89"/>
  <c r="N381" i="89"/>
  <c r="L381" i="89"/>
  <c r="J381" i="89"/>
  <c r="H381" i="89"/>
  <c r="F381" i="89"/>
  <c r="AY374" i="89"/>
  <c r="AW374" i="89"/>
  <c r="AU374" i="89"/>
  <c r="AS374" i="89"/>
  <c r="AQ374" i="89"/>
  <c r="AO374" i="89"/>
  <c r="AM374" i="89"/>
  <c r="AK374" i="89"/>
  <c r="AI374" i="89"/>
  <c r="AG374" i="89"/>
  <c r="AE374" i="89"/>
  <c r="AC374" i="89"/>
  <c r="AA374" i="89"/>
  <c r="Y374" i="89"/>
  <c r="W374" i="89"/>
  <c r="U374" i="89"/>
  <c r="S374" i="89"/>
  <c r="Q374" i="89"/>
  <c r="O374" i="89"/>
  <c r="M374" i="89"/>
  <c r="K374" i="89"/>
  <c r="I374" i="89"/>
  <c r="G374" i="89"/>
  <c r="E374" i="89"/>
  <c r="CC371" i="89"/>
  <c r="AZ371" i="89"/>
  <c r="AX371" i="89"/>
  <c r="AV371" i="89"/>
  <c r="DZ371" i="89" s="1"/>
  <c r="EA371" i="89" s="1"/>
  <c r="AT371" i="89"/>
  <c r="AR371" i="89"/>
  <c r="DT371" i="89" s="1"/>
  <c r="AP371" i="89"/>
  <c r="AN371" i="89"/>
  <c r="DP371" i="89" s="1"/>
  <c r="AL371" i="89"/>
  <c r="AJ371" i="89"/>
  <c r="AH371" i="89"/>
  <c r="AF371" i="89"/>
  <c r="AD371" i="89"/>
  <c r="AB371" i="89"/>
  <c r="Z371" i="89"/>
  <c r="X371" i="89"/>
  <c r="V371" i="89"/>
  <c r="T371" i="89"/>
  <c r="R371" i="89"/>
  <c r="P371" i="89"/>
  <c r="N371" i="89"/>
  <c r="L371" i="89"/>
  <c r="F371" i="89"/>
  <c r="AZ366" i="89"/>
  <c r="AX366" i="89"/>
  <c r="AV366" i="89"/>
  <c r="DZ366" i="89" s="1"/>
  <c r="EA366" i="89" s="1"/>
  <c r="AT366" i="89"/>
  <c r="AR366" i="89"/>
  <c r="DT366" i="89" s="1"/>
  <c r="AP366" i="89"/>
  <c r="AN366" i="89"/>
  <c r="DP366" i="89" s="1"/>
  <c r="AL366" i="89"/>
  <c r="AJ366" i="89"/>
  <c r="AH366" i="89"/>
  <c r="AF366" i="89"/>
  <c r="AD366" i="89"/>
  <c r="AB366" i="89"/>
  <c r="Z366" i="89"/>
  <c r="X366" i="89"/>
  <c r="FV367" i="89" s="1"/>
  <c r="V366" i="89"/>
  <c r="T366" i="89"/>
  <c r="R366" i="89"/>
  <c r="P366" i="89"/>
  <c r="N366" i="89"/>
  <c r="L366" i="89"/>
  <c r="F366" i="89"/>
  <c r="AZ367" i="89"/>
  <c r="AX367" i="89"/>
  <c r="AV367" i="89"/>
  <c r="DZ367" i="89" s="1"/>
  <c r="EA367" i="89" s="1"/>
  <c r="AT367" i="89"/>
  <c r="AR367" i="89"/>
  <c r="DT367" i="89" s="1"/>
  <c r="AP367" i="89"/>
  <c r="AN367" i="89"/>
  <c r="DP367" i="89" s="1"/>
  <c r="AL367" i="89"/>
  <c r="AJ367" i="89"/>
  <c r="AH367" i="89"/>
  <c r="AF367" i="89"/>
  <c r="AD367" i="89"/>
  <c r="AB367" i="89"/>
  <c r="Z367" i="89"/>
  <c r="X367" i="89"/>
  <c r="FV370" i="89" s="1"/>
  <c r="V367" i="89"/>
  <c r="T367" i="89"/>
  <c r="R367" i="89"/>
  <c r="P367" i="89"/>
  <c r="N367" i="89"/>
  <c r="L367" i="89"/>
  <c r="F367" i="89"/>
  <c r="AZ370" i="89"/>
  <c r="AX370" i="89"/>
  <c r="AV370" i="89"/>
  <c r="DZ370" i="89" s="1"/>
  <c r="EA370" i="89" s="1"/>
  <c r="AT370" i="89"/>
  <c r="AR370" i="89"/>
  <c r="DT370" i="89" s="1"/>
  <c r="AP370" i="89"/>
  <c r="AN370" i="89"/>
  <c r="DP370" i="89" s="1"/>
  <c r="AL370" i="89"/>
  <c r="AJ370" i="89"/>
  <c r="AH370" i="89"/>
  <c r="AF370" i="89"/>
  <c r="AD370" i="89"/>
  <c r="AB370" i="89"/>
  <c r="FZ369" i="89" s="1"/>
  <c r="Z370" i="89"/>
  <c r="X370" i="89"/>
  <c r="V370" i="89"/>
  <c r="T370" i="89"/>
  <c r="FN369" i="89" s="1"/>
  <c r="R370" i="89"/>
  <c r="P370" i="89"/>
  <c r="FJ369" i="89" s="1"/>
  <c r="N370" i="89"/>
  <c r="L370" i="89"/>
  <c r="FF369" i="89" s="1"/>
  <c r="F370" i="89"/>
  <c r="AZ363" i="89"/>
  <c r="AX363" i="89"/>
  <c r="AV363" i="89"/>
  <c r="DZ363" i="89" s="1"/>
  <c r="EA363" i="89" s="1"/>
  <c r="AT363" i="89"/>
  <c r="AR363" i="89"/>
  <c r="DT363" i="89" s="1"/>
  <c r="AP363" i="89"/>
  <c r="AN363" i="89"/>
  <c r="DP363" i="89" s="1"/>
  <c r="AL363" i="89"/>
  <c r="AJ363" i="89"/>
  <c r="AH363" i="89"/>
  <c r="AF363" i="89"/>
  <c r="AD363" i="89"/>
  <c r="AB363" i="89"/>
  <c r="Z363" i="89"/>
  <c r="X363" i="89"/>
  <c r="FV362" i="89" s="1"/>
  <c r="V363" i="89"/>
  <c r="T363" i="89"/>
  <c r="R363" i="89"/>
  <c r="P363" i="89"/>
  <c r="N363" i="89"/>
  <c r="L363" i="89"/>
  <c r="F363" i="89"/>
  <c r="AZ362" i="89"/>
  <c r="AX362" i="89"/>
  <c r="AV362" i="89"/>
  <c r="DZ362" i="89" s="1"/>
  <c r="EA362" i="89" s="1"/>
  <c r="AT362" i="89"/>
  <c r="AR362" i="89"/>
  <c r="DT362" i="89" s="1"/>
  <c r="AP362" i="89"/>
  <c r="AN362" i="89"/>
  <c r="DP362" i="89" s="1"/>
  <c r="AL362" i="89"/>
  <c r="AJ362" i="89"/>
  <c r="AH362" i="89"/>
  <c r="AF362" i="89"/>
  <c r="AD362" i="89"/>
  <c r="AB362" i="89"/>
  <c r="Z362" i="89"/>
  <c r="X362" i="89"/>
  <c r="FV364" i="89" s="1"/>
  <c r="V362" i="89"/>
  <c r="T362" i="89"/>
  <c r="R362" i="89"/>
  <c r="P362" i="89"/>
  <c r="N362" i="89"/>
  <c r="L362" i="89"/>
  <c r="F362" i="89"/>
  <c r="AZ364" i="89"/>
  <c r="AX364" i="89"/>
  <c r="AV364" i="89"/>
  <c r="DZ364" i="89" s="1"/>
  <c r="EA364" i="89" s="1"/>
  <c r="AT364" i="89"/>
  <c r="AR364" i="89"/>
  <c r="DT364" i="89" s="1"/>
  <c r="AP364" i="89"/>
  <c r="AN364" i="89"/>
  <c r="DP364" i="89" s="1"/>
  <c r="AL364" i="89"/>
  <c r="AJ364" i="89"/>
  <c r="AH364" i="89"/>
  <c r="AF364" i="89"/>
  <c r="AD364" i="89"/>
  <c r="AB364" i="89"/>
  <c r="GB364" i="89" s="1"/>
  <c r="Z364" i="89"/>
  <c r="X364" i="89"/>
  <c r="V364" i="89"/>
  <c r="T364" i="89"/>
  <c r="R364" i="89"/>
  <c r="P364" i="89"/>
  <c r="N364" i="89"/>
  <c r="L364" i="89"/>
  <c r="FH364" i="89" s="1"/>
  <c r="F364" i="89"/>
  <c r="AZ361" i="89"/>
  <c r="AX361" i="89"/>
  <c r="AV361" i="89"/>
  <c r="DZ361" i="89" s="1"/>
  <c r="EA361" i="89" s="1"/>
  <c r="AT361" i="89"/>
  <c r="AR361" i="89"/>
  <c r="DT361" i="89" s="1"/>
  <c r="AP361" i="89"/>
  <c r="AN361" i="89"/>
  <c r="DP361" i="89" s="1"/>
  <c r="AL361" i="89"/>
  <c r="AJ361" i="89"/>
  <c r="AH361" i="89"/>
  <c r="AF361" i="89"/>
  <c r="AD361" i="89"/>
  <c r="AB361" i="89"/>
  <c r="Z361" i="89"/>
  <c r="X361" i="89"/>
  <c r="FV361" i="89" s="1"/>
  <c r="V361" i="89"/>
  <c r="T361" i="89"/>
  <c r="R361" i="89"/>
  <c r="P361" i="89"/>
  <c r="N361" i="89"/>
  <c r="L361" i="89"/>
  <c r="F361" i="89"/>
  <c r="AZ360" i="89"/>
  <c r="AX360" i="89"/>
  <c r="AV360" i="89"/>
  <c r="DZ360" i="89" s="1"/>
  <c r="EA360" i="89" s="1"/>
  <c r="AT360" i="89"/>
  <c r="AR360" i="89"/>
  <c r="DT360" i="89" s="1"/>
  <c r="AP360" i="89"/>
  <c r="AN360" i="89"/>
  <c r="DP360" i="89" s="1"/>
  <c r="AL360" i="89"/>
  <c r="AJ360" i="89"/>
  <c r="AH360" i="89"/>
  <c r="AF360" i="89"/>
  <c r="AD360" i="89"/>
  <c r="AB360" i="89"/>
  <c r="Z360" i="89"/>
  <c r="X360" i="89"/>
  <c r="FV360" i="89" s="1"/>
  <c r="V360" i="89"/>
  <c r="T360" i="89"/>
  <c r="R360" i="89"/>
  <c r="P360" i="89"/>
  <c r="N360" i="89"/>
  <c r="L360" i="89"/>
  <c r="F360" i="89"/>
  <c r="AZ359" i="89"/>
  <c r="AX359" i="89"/>
  <c r="AV359" i="89"/>
  <c r="DZ359" i="89" s="1"/>
  <c r="EA359" i="89" s="1"/>
  <c r="AT359" i="89"/>
  <c r="AR359" i="89"/>
  <c r="DT359" i="89" s="1"/>
  <c r="AP359" i="89"/>
  <c r="AN359" i="89"/>
  <c r="DP359" i="89" s="1"/>
  <c r="AL359" i="89"/>
  <c r="AJ359" i="89"/>
  <c r="AH359" i="89"/>
  <c r="AF359" i="89"/>
  <c r="AD359" i="89"/>
  <c r="AB359" i="89"/>
  <c r="Z359" i="89"/>
  <c r="X359" i="89"/>
  <c r="FV359" i="89" s="1"/>
  <c r="V359" i="89"/>
  <c r="T359" i="89"/>
  <c r="R359" i="89"/>
  <c r="P359" i="89"/>
  <c r="N359" i="89"/>
  <c r="L359" i="89"/>
  <c r="F359" i="89"/>
  <c r="AZ358" i="89"/>
  <c r="AX358" i="89"/>
  <c r="AV358" i="89"/>
  <c r="DZ358" i="89" s="1"/>
  <c r="EA358" i="89" s="1"/>
  <c r="AT358" i="89"/>
  <c r="AR358" i="89"/>
  <c r="DT358" i="89" s="1"/>
  <c r="AP358" i="89"/>
  <c r="AN358" i="89"/>
  <c r="DP358" i="89" s="1"/>
  <c r="AL358" i="89"/>
  <c r="AJ358" i="89"/>
  <c r="AH358" i="89"/>
  <c r="AF358" i="89"/>
  <c r="AD358" i="89"/>
  <c r="AB358" i="89"/>
  <c r="Z358" i="89"/>
  <c r="X358" i="89"/>
  <c r="FV358" i="89" s="1"/>
  <c r="V358" i="89"/>
  <c r="T358" i="89"/>
  <c r="R358" i="89"/>
  <c r="P358" i="89"/>
  <c r="N358" i="89"/>
  <c r="L358" i="89"/>
  <c r="F358" i="89"/>
  <c r="AZ357" i="89"/>
  <c r="AX357" i="89"/>
  <c r="AV357" i="89"/>
  <c r="DZ357" i="89" s="1"/>
  <c r="EA357" i="89" s="1"/>
  <c r="AT357" i="89"/>
  <c r="AR357" i="89"/>
  <c r="DT357" i="89" s="1"/>
  <c r="AP357" i="89"/>
  <c r="AN357" i="89"/>
  <c r="DP357" i="89" s="1"/>
  <c r="AL357" i="89"/>
  <c r="AJ357" i="89"/>
  <c r="AH357" i="89"/>
  <c r="AF357" i="89"/>
  <c r="AD357" i="89"/>
  <c r="AB357" i="89"/>
  <c r="Z357" i="89"/>
  <c r="X357" i="89"/>
  <c r="FV357" i="89" s="1"/>
  <c r="V357" i="89"/>
  <c r="T357" i="89"/>
  <c r="R357" i="89"/>
  <c r="P357" i="89"/>
  <c r="N357" i="89"/>
  <c r="L357" i="89"/>
  <c r="F357" i="89"/>
  <c r="AZ356" i="89"/>
  <c r="AX356" i="89"/>
  <c r="AV356" i="89"/>
  <c r="DZ356" i="89" s="1"/>
  <c r="EA356" i="89" s="1"/>
  <c r="AT356" i="89"/>
  <c r="AR356" i="89"/>
  <c r="DT356" i="89" s="1"/>
  <c r="AP356" i="89"/>
  <c r="AN356" i="89"/>
  <c r="DP356" i="89" s="1"/>
  <c r="AL356" i="89"/>
  <c r="AJ356" i="89"/>
  <c r="AH356" i="89"/>
  <c r="AF356" i="89"/>
  <c r="AD356" i="89"/>
  <c r="AB356" i="89"/>
  <c r="Z356" i="89"/>
  <c r="X356" i="89"/>
  <c r="FV356" i="89" s="1"/>
  <c r="V356" i="89"/>
  <c r="T356" i="89"/>
  <c r="R356" i="89"/>
  <c r="P356" i="89"/>
  <c r="N356" i="89"/>
  <c r="L356" i="89"/>
  <c r="F356" i="89"/>
  <c r="AZ355" i="89"/>
  <c r="AX355" i="89"/>
  <c r="AV355" i="89"/>
  <c r="DZ355" i="89" s="1"/>
  <c r="EA355" i="89" s="1"/>
  <c r="AT355" i="89"/>
  <c r="AR355" i="89"/>
  <c r="DT355" i="89" s="1"/>
  <c r="AP355" i="89"/>
  <c r="AN355" i="89"/>
  <c r="DP355" i="89" s="1"/>
  <c r="AL355" i="89"/>
  <c r="AJ355" i="89"/>
  <c r="AH355" i="89"/>
  <c r="AF355" i="89"/>
  <c r="AD355" i="89"/>
  <c r="AB355" i="89"/>
  <c r="Z355" i="89"/>
  <c r="X355" i="89"/>
  <c r="FV355" i="89" s="1"/>
  <c r="V355" i="89"/>
  <c r="T355" i="89"/>
  <c r="R355" i="89"/>
  <c r="P355" i="89"/>
  <c r="N355" i="89"/>
  <c r="L355" i="89"/>
  <c r="F355" i="89"/>
  <c r="AZ354" i="89"/>
  <c r="AX354" i="89"/>
  <c r="AV354" i="89"/>
  <c r="DZ354" i="89" s="1"/>
  <c r="EA354" i="89" s="1"/>
  <c r="AT354" i="89"/>
  <c r="AR354" i="89"/>
  <c r="DT354" i="89" s="1"/>
  <c r="AP354" i="89"/>
  <c r="AN354" i="89"/>
  <c r="DP354" i="89" s="1"/>
  <c r="AL354" i="89"/>
  <c r="AJ354" i="89"/>
  <c r="AH354" i="89"/>
  <c r="AF354" i="89"/>
  <c r="AD354" i="89"/>
  <c r="AB354" i="89"/>
  <c r="Z354" i="89"/>
  <c r="X354" i="89"/>
  <c r="FV354" i="89" s="1"/>
  <c r="V354" i="89"/>
  <c r="T354" i="89"/>
  <c r="R354" i="89"/>
  <c r="P354" i="89"/>
  <c r="N354" i="89"/>
  <c r="L354" i="89"/>
  <c r="F354" i="89"/>
  <c r="AZ353" i="89"/>
  <c r="AX353" i="89"/>
  <c r="AV353" i="89"/>
  <c r="DZ353" i="89" s="1"/>
  <c r="EA353" i="89" s="1"/>
  <c r="AT353" i="89"/>
  <c r="AR353" i="89"/>
  <c r="DT353" i="89" s="1"/>
  <c r="AP353" i="89"/>
  <c r="AN353" i="89"/>
  <c r="DP353" i="89" s="1"/>
  <c r="AL353" i="89"/>
  <c r="AJ353" i="89"/>
  <c r="AH353" i="89"/>
  <c r="AF353" i="89"/>
  <c r="AD353" i="89"/>
  <c r="AB353" i="89"/>
  <c r="Z353" i="89"/>
  <c r="X353" i="89"/>
  <c r="FV353" i="89" s="1"/>
  <c r="V353" i="89"/>
  <c r="T353" i="89"/>
  <c r="R353" i="89"/>
  <c r="P353" i="89"/>
  <c r="N353" i="89"/>
  <c r="L353" i="89"/>
  <c r="F353" i="89"/>
  <c r="AZ352" i="89"/>
  <c r="AX352" i="89"/>
  <c r="AV352" i="89"/>
  <c r="DZ352" i="89" s="1"/>
  <c r="EA352" i="89" s="1"/>
  <c r="AT352" i="89"/>
  <c r="AR352" i="89"/>
  <c r="DT352" i="89" s="1"/>
  <c r="AP352" i="89"/>
  <c r="AN352" i="89"/>
  <c r="DP352" i="89" s="1"/>
  <c r="AL352" i="89"/>
  <c r="AJ352" i="89"/>
  <c r="AH352" i="89"/>
  <c r="AF352" i="89"/>
  <c r="AD352" i="89"/>
  <c r="AB352" i="89"/>
  <c r="Z352" i="89"/>
  <c r="X352" i="89"/>
  <c r="FV352" i="89" s="1"/>
  <c r="V352" i="89"/>
  <c r="T352" i="89"/>
  <c r="R352" i="89"/>
  <c r="P352" i="89"/>
  <c r="N352" i="89"/>
  <c r="L352" i="89"/>
  <c r="F352" i="89"/>
  <c r="AZ350" i="89"/>
  <c r="AX350" i="89"/>
  <c r="AV350" i="89"/>
  <c r="DZ350" i="89" s="1"/>
  <c r="EA350" i="89" s="1"/>
  <c r="AT350" i="89"/>
  <c r="AR350" i="89"/>
  <c r="DT350" i="89" s="1"/>
  <c r="AP350" i="89"/>
  <c r="AN350" i="89"/>
  <c r="DP350" i="89" s="1"/>
  <c r="AL350" i="89"/>
  <c r="AJ350" i="89"/>
  <c r="AH350" i="89"/>
  <c r="AF350" i="89"/>
  <c r="AD350" i="89"/>
  <c r="AB350" i="89"/>
  <c r="Z350" i="89"/>
  <c r="X350" i="89"/>
  <c r="V350" i="89"/>
  <c r="T350" i="89"/>
  <c r="R350" i="89"/>
  <c r="P350" i="89"/>
  <c r="N350" i="89"/>
  <c r="L350" i="89"/>
  <c r="F350" i="89"/>
  <c r="AZ349" i="89"/>
  <c r="AX349" i="89"/>
  <c r="AV349" i="89"/>
  <c r="DZ349" i="89" s="1"/>
  <c r="EA349" i="89" s="1"/>
  <c r="AT349" i="89"/>
  <c r="AR349" i="89"/>
  <c r="DT349" i="89" s="1"/>
  <c r="AP349" i="89"/>
  <c r="AN349" i="89"/>
  <c r="DP349" i="89" s="1"/>
  <c r="AL349" i="89"/>
  <c r="AJ349" i="89"/>
  <c r="AH349" i="89"/>
  <c r="AF349" i="89"/>
  <c r="AD349" i="89"/>
  <c r="AB349" i="89"/>
  <c r="Z349" i="89"/>
  <c r="X349" i="89"/>
  <c r="V349" i="89"/>
  <c r="T349" i="89"/>
  <c r="R349" i="89"/>
  <c r="P349" i="89"/>
  <c r="N349" i="89"/>
  <c r="L349" i="89"/>
  <c r="F349" i="89"/>
  <c r="AZ347" i="89"/>
  <c r="AX347" i="89"/>
  <c r="AV347" i="89"/>
  <c r="DZ347" i="89" s="1"/>
  <c r="EA347" i="89" s="1"/>
  <c r="AT347" i="89"/>
  <c r="AR347" i="89"/>
  <c r="DT347" i="89" s="1"/>
  <c r="AP347" i="89"/>
  <c r="AN347" i="89"/>
  <c r="DP347" i="89" s="1"/>
  <c r="AL347" i="89"/>
  <c r="AJ347" i="89"/>
  <c r="AH347" i="89"/>
  <c r="AF347" i="89"/>
  <c r="AD347" i="89"/>
  <c r="AB347" i="89"/>
  <c r="Z347" i="89"/>
  <c r="X347" i="89"/>
  <c r="FV347" i="89" s="1"/>
  <c r="V347" i="89"/>
  <c r="T347" i="89"/>
  <c r="R347" i="89"/>
  <c r="P347" i="89"/>
  <c r="N347" i="89"/>
  <c r="L347" i="89"/>
  <c r="F347" i="89"/>
  <c r="AZ348" i="89"/>
  <c r="AX348" i="89"/>
  <c r="AV348" i="89"/>
  <c r="DZ348" i="89" s="1"/>
  <c r="EA348" i="89" s="1"/>
  <c r="AT348" i="89"/>
  <c r="AR348" i="89"/>
  <c r="DT348" i="89" s="1"/>
  <c r="AP348" i="89"/>
  <c r="AN348" i="89"/>
  <c r="DP348" i="89" s="1"/>
  <c r="AL348" i="89"/>
  <c r="AJ348" i="89"/>
  <c r="AH348" i="89"/>
  <c r="AF348" i="89"/>
  <c r="AD348" i="89"/>
  <c r="AB348" i="89"/>
  <c r="Z348" i="89"/>
  <c r="X348" i="89"/>
  <c r="FV348" i="89" s="1"/>
  <c r="V348" i="89"/>
  <c r="T348" i="89"/>
  <c r="R348" i="89"/>
  <c r="P348" i="89"/>
  <c r="N348" i="89"/>
  <c r="L348" i="89"/>
  <c r="F348" i="89"/>
  <c r="AZ343" i="89"/>
  <c r="AX343" i="89"/>
  <c r="AV343" i="89"/>
  <c r="DZ343" i="89" s="1"/>
  <c r="EA343" i="89" s="1"/>
  <c r="AT343" i="89"/>
  <c r="AR343" i="89"/>
  <c r="DT343" i="89" s="1"/>
  <c r="AP343" i="89"/>
  <c r="AN343" i="89"/>
  <c r="DP343" i="89" s="1"/>
  <c r="AL343" i="89"/>
  <c r="AJ343" i="89"/>
  <c r="AH343" i="89"/>
  <c r="AF343" i="89"/>
  <c r="AD343" i="89"/>
  <c r="AB343" i="89"/>
  <c r="Z343" i="89"/>
  <c r="X343" i="89"/>
  <c r="FV343" i="89" s="1"/>
  <c r="V343" i="89"/>
  <c r="T343" i="89"/>
  <c r="R343" i="89"/>
  <c r="P343" i="89"/>
  <c r="N343" i="89"/>
  <c r="L343" i="89"/>
  <c r="F343" i="89"/>
  <c r="AZ340" i="89"/>
  <c r="AX340" i="89"/>
  <c r="AV340" i="89"/>
  <c r="DZ340" i="89" s="1"/>
  <c r="EA340" i="89" s="1"/>
  <c r="AT340" i="89"/>
  <c r="AR340" i="89"/>
  <c r="DT340" i="89" s="1"/>
  <c r="AP340" i="89"/>
  <c r="AN340" i="89"/>
  <c r="DP340" i="89" s="1"/>
  <c r="AL340" i="89"/>
  <c r="AJ340" i="89"/>
  <c r="AH340" i="89"/>
  <c r="AF340" i="89"/>
  <c r="AD340" i="89"/>
  <c r="AB340" i="89"/>
  <c r="Z340" i="89"/>
  <c r="X340" i="89"/>
  <c r="V340" i="89"/>
  <c r="T340" i="89"/>
  <c r="R340" i="89"/>
  <c r="P340" i="89"/>
  <c r="N340" i="89"/>
  <c r="L340" i="89"/>
  <c r="F340" i="89"/>
  <c r="AZ339" i="89"/>
  <c r="AX339" i="89"/>
  <c r="AV339" i="89"/>
  <c r="DZ339" i="89" s="1"/>
  <c r="EA339" i="89" s="1"/>
  <c r="AT339" i="89"/>
  <c r="AR339" i="89"/>
  <c r="DT339" i="89" s="1"/>
  <c r="AP339" i="89"/>
  <c r="AN339" i="89"/>
  <c r="DP339" i="89" s="1"/>
  <c r="AL339" i="89"/>
  <c r="AJ339" i="89"/>
  <c r="AH339" i="89"/>
  <c r="AF339" i="89"/>
  <c r="AD339" i="89"/>
  <c r="AB339" i="89"/>
  <c r="Z339" i="89"/>
  <c r="X339" i="89"/>
  <c r="V339" i="89"/>
  <c r="T339" i="89"/>
  <c r="R339" i="89"/>
  <c r="P339" i="89"/>
  <c r="N339" i="89"/>
  <c r="L339" i="89"/>
  <c r="F339" i="89"/>
  <c r="AZ338" i="89"/>
  <c r="AX338" i="89"/>
  <c r="AV338" i="89"/>
  <c r="DZ338" i="89" s="1"/>
  <c r="EA338" i="89" s="1"/>
  <c r="AT338" i="89"/>
  <c r="AR338" i="89"/>
  <c r="DT338" i="89" s="1"/>
  <c r="AP338" i="89"/>
  <c r="AN338" i="89"/>
  <c r="DP338" i="89" s="1"/>
  <c r="AL338" i="89"/>
  <c r="AJ338" i="89"/>
  <c r="AH338" i="89"/>
  <c r="AF338" i="89"/>
  <c r="AD338" i="89"/>
  <c r="AB338" i="89"/>
  <c r="V338" i="89"/>
  <c r="T338" i="89"/>
  <c r="R338" i="89"/>
  <c r="P338" i="89"/>
  <c r="N338" i="89"/>
  <c r="L338" i="89"/>
  <c r="F338" i="89"/>
  <c r="AZ336" i="89"/>
  <c r="AX336" i="89"/>
  <c r="AV336" i="89"/>
  <c r="DZ336" i="89" s="1"/>
  <c r="EA336" i="89" s="1"/>
  <c r="AT336" i="89"/>
  <c r="AR336" i="89"/>
  <c r="DT336" i="89" s="1"/>
  <c r="AP336" i="89"/>
  <c r="AN336" i="89"/>
  <c r="DP336" i="89" s="1"/>
  <c r="AL336" i="89"/>
  <c r="AJ336" i="89"/>
  <c r="AH336" i="89"/>
  <c r="AF336" i="89"/>
  <c r="AD336" i="89"/>
  <c r="AB336" i="89"/>
  <c r="Z336" i="89"/>
  <c r="X336" i="89"/>
  <c r="V336" i="89"/>
  <c r="T336" i="89"/>
  <c r="R336" i="89"/>
  <c r="P336" i="89"/>
  <c r="N336" i="89"/>
  <c r="L336" i="89"/>
  <c r="F336" i="89"/>
  <c r="AZ334" i="89"/>
  <c r="AX334" i="89"/>
  <c r="AV334" i="89"/>
  <c r="DZ334" i="89" s="1"/>
  <c r="EA334" i="89" s="1"/>
  <c r="AT334" i="89"/>
  <c r="AR334" i="89"/>
  <c r="DT334" i="89" s="1"/>
  <c r="AP334" i="89"/>
  <c r="AN334" i="89"/>
  <c r="DP334" i="89" s="1"/>
  <c r="AL334" i="89"/>
  <c r="AJ334" i="89"/>
  <c r="AH334" i="89"/>
  <c r="AF334" i="89"/>
  <c r="AD334" i="89"/>
  <c r="AB334" i="89"/>
  <c r="Z334" i="89"/>
  <c r="X334" i="89"/>
  <c r="V334" i="89"/>
  <c r="T334" i="89"/>
  <c r="R334" i="89"/>
  <c r="P334" i="89"/>
  <c r="N334" i="89"/>
  <c r="L334" i="89"/>
  <c r="F334" i="89"/>
  <c r="AZ333" i="89"/>
  <c r="AX333" i="89"/>
  <c r="AV333" i="89"/>
  <c r="DZ333" i="89" s="1"/>
  <c r="EA333" i="89" s="1"/>
  <c r="AT333" i="89"/>
  <c r="AR333" i="89"/>
  <c r="DT333" i="89" s="1"/>
  <c r="AP333" i="89"/>
  <c r="AN333" i="89"/>
  <c r="DP333" i="89" s="1"/>
  <c r="AL333" i="89"/>
  <c r="AJ333" i="89"/>
  <c r="AH333" i="89"/>
  <c r="AF333" i="89"/>
  <c r="AD333" i="89"/>
  <c r="AB333" i="89"/>
  <c r="Z333" i="89"/>
  <c r="X333" i="89"/>
  <c r="V333" i="89"/>
  <c r="T333" i="89"/>
  <c r="R333" i="89"/>
  <c r="P333" i="89"/>
  <c r="N333" i="89"/>
  <c r="L333" i="89"/>
  <c r="F333" i="89"/>
  <c r="AZ332" i="89"/>
  <c r="AX332" i="89"/>
  <c r="AV332" i="89"/>
  <c r="DZ332" i="89" s="1"/>
  <c r="EA332" i="89" s="1"/>
  <c r="AT332" i="89"/>
  <c r="AR332" i="89"/>
  <c r="DT332" i="89" s="1"/>
  <c r="AP332" i="89"/>
  <c r="AN332" i="89"/>
  <c r="DP332" i="89" s="1"/>
  <c r="AL332" i="89"/>
  <c r="AJ332" i="89"/>
  <c r="AH332" i="89"/>
  <c r="AF332" i="89"/>
  <c r="AD332" i="89"/>
  <c r="AB332" i="89"/>
  <c r="Z332" i="89"/>
  <c r="X332" i="89"/>
  <c r="V332" i="89"/>
  <c r="T332" i="89"/>
  <c r="R332" i="89"/>
  <c r="P332" i="89"/>
  <c r="N332" i="89"/>
  <c r="L332" i="89"/>
  <c r="F332" i="89"/>
  <c r="AZ331" i="89"/>
  <c r="AX331" i="89"/>
  <c r="AV331" i="89"/>
  <c r="AT331" i="89"/>
  <c r="AR331" i="89"/>
  <c r="DT331" i="89" s="1"/>
  <c r="AP331" i="89"/>
  <c r="AN331" i="89"/>
  <c r="DP331" i="89" s="1"/>
  <c r="AL331" i="89"/>
  <c r="AJ331" i="89"/>
  <c r="AH331" i="89"/>
  <c r="AF331" i="89"/>
  <c r="AD331" i="89"/>
  <c r="AB331" i="89"/>
  <c r="Z331" i="89"/>
  <c r="X331" i="89"/>
  <c r="V331" i="89"/>
  <c r="T331" i="89"/>
  <c r="R331" i="89"/>
  <c r="P331" i="89"/>
  <c r="N331" i="89"/>
  <c r="L331" i="89"/>
  <c r="F331" i="89"/>
  <c r="AZ330" i="89"/>
  <c r="AX330" i="89"/>
  <c r="AV330" i="89"/>
  <c r="DZ330" i="89" s="1"/>
  <c r="AT330" i="89"/>
  <c r="AR330" i="89"/>
  <c r="DT330" i="89" s="1"/>
  <c r="AP330" i="89"/>
  <c r="AN330" i="89"/>
  <c r="DP330" i="89" s="1"/>
  <c r="AL330" i="89"/>
  <c r="AJ330" i="89"/>
  <c r="AH330" i="89"/>
  <c r="AF330" i="89"/>
  <c r="AD330" i="89"/>
  <c r="AB330" i="89"/>
  <c r="Z330" i="89"/>
  <c r="X330" i="89"/>
  <c r="FV330" i="89" s="1"/>
  <c r="V330" i="89"/>
  <c r="T330" i="89"/>
  <c r="R330" i="89"/>
  <c r="P330" i="89"/>
  <c r="N330" i="89"/>
  <c r="L330" i="89"/>
  <c r="J330" i="89"/>
  <c r="H330" i="89"/>
  <c r="F330" i="89"/>
  <c r="AY323" i="89"/>
  <c r="AW323" i="89"/>
  <c r="AU323" i="89"/>
  <c r="AS323" i="89"/>
  <c r="AQ323" i="89"/>
  <c r="AO323" i="89"/>
  <c r="AM323" i="89"/>
  <c r="AK323" i="89"/>
  <c r="AI323" i="89"/>
  <c r="AG323" i="89"/>
  <c r="AE323" i="89"/>
  <c r="AC323" i="89"/>
  <c r="AA323" i="89"/>
  <c r="Y323" i="89"/>
  <c r="W323" i="89"/>
  <c r="U323" i="89"/>
  <c r="S323" i="89"/>
  <c r="Q323" i="89"/>
  <c r="O323" i="89"/>
  <c r="M323" i="89"/>
  <c r="K323" i="89"/>
  <c r="I323" i="89"/>
  <c r="G323" i="89"/>
  <c r="E323" i="89"/>
  <c r="AZ320" i="89"/>
  <c r="AX320" i="89"/>
  <c r="AV320" i="89"/>
  <c r="DZ320" i="89" s="1"/>
  <c r="EA320" i="89" s="1"/>
  <c r="AT320" i="89"/>
  <c r="AR320" i="89"/>
  <c r="DT320" i="89" s="1"/>
  <c r="AP320" i="89"/>
  <c r="AN320" i="89"/>
  <c r="DP320" i="89" s="1"/>
  <c r="AL320" i="89"/>
  <c r="AJ320" i="89"/>
  <c r="AH320" i="89"/>
  <c r="AF320" i="89"/>
  <c r="AD320" i="89"/>
  <c r="AB320" i="89"/>
  <c r="Z320" i="89"/>
  <c r="X320" i="89"/>
  <c r="V320" i="89"/>
  <c r="T320" i="89"/>
  <c r="R320" i="89"/>
  <c r="P320" i="89"/>
  <c r="N320" i="89"/>
  <c r="L320" i="89"/>
  <c r="J320" i="89"/>
  <c r="H320" i="89"/>
  <c r="F320" i="89"/>
  <c r="AZ316" i="89"/>
  <c r="AX316" i="89"/>
  <c r="AV316" i="89"/>
  <c r="DZ316" i="89" s="1"/>
  <c r="EA316" i="89" s="1"/>
  <c r="AT316" i="89"/>
  <c r="AR316" i="89"/>
  <c r="DT316" i="89" s="1"/>
  <c r="AP316" i="89"/>
  <c r="AN316" i="89"/>
  <c r="DP316" i="89" s="1"/>
  <c r="AL316" i="89"/>
  <c r="AJ316" i="89"/>
  <c r="AH316" i="89"/>
  <c r="AF316" i="89"/>
  <c r="AD316" i="89"/>
  <c r="AB316" i="89"/>
  <c r="Z316" i="89"/>
  <c r="X316" i="89"/>
  <c r="V316" i="89"/>
  <c r="T316" i="89"/>
  <c r="R316" i="89"/>
  <c r="P316" i="89"/>
  <c r="N316" i="89"/>
  <c r="L316" i="89"/>
  <c r="J316" i="89"/>
  <c r="H316" i="89"/>
  <c r="F316" i="89"/>
  <c r="AZ315" i="89"/>
  <c r="AX315" i="89"/>
  <c r="AV315" i="89"/>
  <c r="DZ315" i="89" s="1"/>
  <c r="EA315" i="89" s="1"/>
  <c r="AT315" i="89"/>
  <c r="AR315" i="89"/>
  <c r="DT315" i="89" s="1"/>
  <c r="AP315" i="89"/>
  <c r="AN315" i="89"/>
  <c r="DP315" i="89" s="1"/>
  <c r="AL315" i="89"/>
  <c r="AJ315" i="89"/>
  <c r="AH315" i="89"/>
  <c r="AF315" i="89"/>
  <c r="AD315" i="89"/>
  <c r="AB315" i="89"/>
  <c r="Z315" i="89"/>
  <c r="X315" i="89"/>
  <c r="V315" i="89"/>
  <c r="T315" i="89"/>
  <c r="R315" i="89"/>
  <c r="P315" i="89"/>
  <c r="N315" i="89"/>
  <c r="L315" i="89"/>
  <c r="J315" i="89"/>
  <c r="H315" i="89"/>
  <c r="F315" i="89"/>
  <c r="AZ313" i="89"/>
  <c r="AX313" i="89"/>
  <c r="AV313" i="89"/>
  <c r="DZ313" i="89" s="1"/>
  <c r="EA313" i="89" s="1"/>
  <c r="AT313" i="89"/>
  <c r="AR313" i="89"/>
  <c r="DT313" i="89" s="1"/>
  <c r="AP313" i="89"/>
  <c r="AN313" i="89"/>
  <c r="DP313" i="89" s="1"/>
  <c r="AL313" i="89"/>
  <c r="AJ313" i="89"/>
  <c r="AH313" i="89"/>
  <c r="AF313" i="89"/>
  <c r="AD313" i="89"/>
  <c r="AB313" i="89"/>
  <c r="Z313" i="89"/>
  <c r="X313" i="89"/>
  <c r="V313" i="89"/>
  <c r="T313" i="89"/>
  <c r="R313" i="89"/>
  <c r="P313" i="89"/>
  <c r="N313" i="89"/>
  <c r="L313" i="89"/>
  <c r="J313" i="89"/>
  <c r="H313" i="89"/>
  <c r="F313" i="89"/>
  <c r="AZ312" i="89"/>
  <c r="AX312" i="89"/>
  <c r="AV312" i="89"/>
  <c r="DZ312" i="89" s="1"/>
  <c r="EA312" i="89" s="1"/>
  <c r="AT312" i="89"/>
  <c r="AR312" i="89"/>
  <c r="DT312" i="89" s="1"/>
  <c r="AP312" i="89"/>
  <c r="AN312" i="89"/>
  <c r="DP312" i="89" s="1"/>
  <c r="AL312" i="89"/>
  <c r="AJ312" i="89"/>
  <c r="AH312" i="89"/>
  <c r="AF312" i="89"/>
  <c r="AD312" i="89"/>
  <c r="AB312" i="89"/>
  <c r="Z312" i="89"/>
  <c r="X312" i="89"/>
  <c r="V312" i="89"/>
  <c r="T312" i="89"/>
  <c r="R312" i="89"/>
  <c r="P312" i="89"/>
  <c r="N312" i="89"/>
  <c r="L312" i="89"/>
  <c r="J312" i="89"/>
  <c r="H312" i="89"/>
  <c r="F312" i="89"/>
  <c r="AZ311" i="89"/>
  <c r="AX311" i="89"/>
  <c r="AV311" i="89"/>
  <c r="DZ311" i="89" s="1"/>
  <c r="EA311" i="89" s="1"/>
  <c r="AT311" i="89"/>
  <c r="AR311" i="89"/>
  <c r="DT311" i="89" s="1"/>
  <c r="AP311" i="89"/>
  <c r="AN311" i="89"/>
  <c r="DP311" i="89" s="1"/>
  <c r="AL311" i="89"/>
  <c r="AJ311" i="89"/>
  <c r="AH311" i="89"/>
  <c r="AF311" i="89"/>
  <c r="AD311" i="89"/>
  <c r="AB311" i="89"/>
  <c r="Z311" i="89"/>
  <c r="X311" i="89"/>
  <c r="V311" i="89"/>
  <c r="T311" i="89"/>
  <c r="R311" i="89"/>
  <c r="P311" i="89"/>
  <c r="N311" i="89"/>
  <c r="L311" i="89"/>
  <c r="J311" i="89"/>
  <c r="H311" i="89"/>
  <c r="F311" i="89"/>
  <c r="AZ310" i="89"/>
  <c r="AX310" i="89"/>
  <c r="AV310" i="89"/>
  <c r="DZ310" i="89" s="1"/>
  <c r="EA310" i="89" s="1"/>
  <c r="AT310" i="89"/>
  <c r="AR310" i="89"/>
  <c r="DT310" i="89" s="1"/>
  <c r="AP310" i="89"/>
  <c r="AN310" i="89"/>
  <c r="DP310" i="89" s="1"/>
  <c r="AL310" i="89"/>
  <c r="AJ310" i="89"/>
  <c r="AH310" i="89"/>
  <c r="AF310" i="89"/>
  <c r="AD310" i="89"/>
  <c r="AB310" i="89"/>
  <c r="Z310" i="89"/>
  <c r="X310" i="89"/>
  <c r="V310" i="89"/>
  <c r="T310" i="89"/>
  <c r="R310" i="89"/>
  <c r="P310" i="89"/>
  <c r="N310" i="89"/>
  <c r="L310" i="89"/>
  <c r="J310" i="89"/>
  <c r="H310" i="89"/>
  <c r="F310" i="89"/>
  <c r="AZ309" i="89"/>
  <c r="AX309" i="89"/>
  <c r="AV309" i="89"/>
  <c r="DZ309" i="89" s="1"/>
  <c r="EA309" i="89" s="1"/>
  <c r="AT309" i="89"/>
  <c r="AR309" i="89"/>
  <c r="DT309" i="89" s="1"/>
  <c r="AP309" i="89"/>
  <c r="AN309" i="89"/>
  <c r="DP309" i="89" s="1"/>
  <c r="AL309" i="89"/>
  <c r="AJ309" i="89"/>
  <c r="AH309" i="89"/>
  <c r="AF309" i="89"/>
  <c r="AD309" i="89"/>
  <c r="AB309" i="89"/>
  <c r="Z309" i="89"/>
  <c r="X309" i="89"/>
  <c r="V309" i="89"/>
  <c r="T309" i="89"/>
  <c r="R309" i="89"/>
  <c r="P309" i="89"/>
  <c r="N309" i="89"/>
  <c r="L309" i="89"/>
  <c r="J309" i="89"/>
  <c r="H309" i="89"/>
  <c r="F309" i="89"/>
  <c r="AZ308" i="89"/>
  <c r="AX308" i="89"/>
  <c r="AV308" i="89"/>
  <c r="DZ308" i="89" s="1"/>
  <c r="EA308" i="89" s="1"/>
  <c r="AT308" i="89"/>
  <c r="AR308" i="89"/>
  <c r="DT308" i="89" s="1"/>
  <c r="AP308" i="89"/>
  <c r="AN308" i="89"/>
  <c r="DP308" i="89" s="1"/>
  <c r="AL308" i="89"/>
  <c r="AJ308" i="89"/>
  <c r="AH308" i="89"/>
  <c r="AF308" i="89"/>
  <c r="AD308" i="89"/>
  <c r="AB308" i="89"/>
  <c r="Z308" i="89"/>
  <c r="X308" i="89"/>
  <c r="V308" i="89"/>
  <c r="T308" i="89"/>
  <c r="R308" i="89"/>
  <c r="P308" i="89"/>
  <c r="N308" i="89"/>
  <c r="L308" i="89"/>
  <c r="J308" i="89"/>
  <c r="H308" i="89"/>
  <c r="F308" i="89"/>
  <c r="AZ307" i="89"/>
  <c r="AX307" i="89"/>
  <c r="AV307" i="89"/>
  <c r="DZ307" i="89" s="1"/>
  <c r="EA307" i="89" s="1"/>
  <c r="AT307" i="89"/>
  <c r="AR307" i="89"/>
  <c r="DT307" i="89" s="1"/>
  <c r="AP307" i="89"/>
  <c r="AN307" i="89"/>
  <c r="DP307" i="89" s="1"/>
  <c r="AL307" i="89"/>
  <c r="AJ307" i="89"/>
  <c r="AH307" i="89"/>
  <c r="AF307" i="89"/>
  <c r="AD307" i="89"/>
  <c r="AB307" i="89"/>
  <c r="Z307" i="89"/>
  <c r="X307" i="89"/>
  <c r="V307" i="89"/>
  <c r="T307" i="89"/>
  <c r="R307" i="89"/>
  <c r="P307" i="89"/>
  <c r="N307" i="89"/>
  <c r="L307" i="89"/>
  <c r="J307" i="89"/>
  <c r="H307" i="89"/>
  <c r="F307" i="89"/>
  <c r="AZ306" i="89"/>
  <c r="AX306" i="89"/>
  <c r="AV306" i="89"/>
  <c r="DZ306" i="89" s="1"/>
  <c r="EA306" i="89" s="1"/>
  <c r="AT306" i="89"/>
  <c r="AR306" i="89"/>
  <c r="DT306" i="89" s="1"/>
  <c r="AP306" i="89"/>
  <c r="AN306" i="89"/>
  <c r="DP306" i="89" s="1"/>
  <c r="AL306" i="89"/>
  <c r="AJ306" i="89"/>
  <c r="AH306" i="89"/>
  <c r="AF306" i="89"/>
  <c r="AD306" i="89"/>
  <c r="AB306" i="89"/>
  <c r="Z306" i="89"/>
  <c r="X306" i="89"/>
  <c r="V306" i="89"/>
  <c r="T306" i="89"/>
  <c r="R306" i="89"/>
  <c r="P306" i="89"/>
  <c r="N306" i="89"/>
  <c r="L306" i="89"/>
  <c r="J306" i="89"/>
  <c r="H306" i="89"/>
  <c r="F306" i="89"/>
  <c r="AZ305" i="89"/>
  <c r="AX305" i="89"/>
  <c r="AV305" i="89"/>
  <c r="DZ305" i="89" s="1"/>
  <c r="EA305" i="89" s="1"/>
  <c r="AT305" i="89"/>
  <c r="AR305" i="89"/>
  <c r="DT305" i="89" s="1"/>
  <c r="AP305" i="89"/>
  <c r="AN305" i="89"/>
  <c r="DP305" i="89" s="1"/>
  <c r="AL305" i="89"/>
  <c r="AJ305" i="89"/>
  <c r="AH305" i="89"/>
  <c r="AF305" i="89"/>
  <c r="AD305" i="89"/>
  <c r="AB305" i="89"/>
  <c r="Z305" i="89"/>
  <c r="X305" i="89"/>
  <c r="V305" i="89"/>
  <c r="T305" i="89"/>
  <c r="R305" i="89"/>
  <c r="P305" i="89"/>
  <c r="N305" i="89"/>
  <c r="L305" i="89"/>
  <c r="J305" i="89"/>
  <c r="H305" i="89"/>
  <c r="F305" i="89"/>
  <c r="AZ304" i="89"/>
  <c r="AX304" i="89"/>
  <c r="AV304" i="89"/>
  <c r="DZ304" i="89" s="1"/>
  <c r="EA304" i="89" s="1"/>
  <c r="AT304" i="89"/>
  <c r="AR304" i="89"/>
  <c r="DT304" i="89" s="1"/>
  <c r="AP304" i="89"/>
  <c r="AN304" i="89"/>
  <c r="DP304" i="89" s="1"/>
  <c r="AL304" i="89"/>
  <c r="AJ304" i="89"/>
  <c r="AH304" i="89"/>
  <c r="AF304" i="89"/>
  <c r="AD304" i="89"/>
  <c r="AB304" i="89"/>
  <c r="Z304" i="89"/>
  <c r="X304" i="89"/>
  <c r="V304" i="89"/>
  <c r="T304" i="89"/>
  <c r="R304" i="89"/>
  <c r="P304" i="89"/>
  <c r="N304" i="89"/>
  <c r="L304" i="89"/>
  <c r="J304" i="89"/>
  <c r="H304" i="89"/>
  <c r="F304" i="89"/>
  <c r="AZ303" i="89"/>
  <c r="AX303" i="89"/>
  <c r="AV303" i="89"/>
  <c r="DZ303" i="89" s="1"/>
  <c r="EA303" i="89" s="1"/>
  <c r="AT303" i="89"/>
  <c r="AR303" i="89"/>
  <c r="DT303" i="89" s="1"/>
  <c r="AP303" i="89"/>
  <c r="AN303" i="89"/>
  <c r="DP303" i="89" s="1"/>
  <c r="AL303" i="89"/>
  <c r="AJ303" i="89"/>
  <c r="AH303" i="89"/>
  <c r="AF303" i="89"/>
  <c r="AD303" i="89"/>
  <c r="AB303" i="89"/>
  <c r="Z303" i="89"/>
  <c r="X303" i="89"/>
  <c r="V303" i="89"/>
  <c r="T303" i="89"/>
  <c r="R303" i="89"/>
  <c r="P303" i="89"/>
  <c r="N303" i="89"/>
  <c r="L303" i="89"/>
  <c r="J303" i="89"/>
  <c r="H303" i="89"/>
  <c r="F303" i="89"/>
  <c r="AZ302" i="89"/>
  <c r="AX302" i="89"/>
  <c r="AV302" i="89"/>
  <c r="DZ302" i="89" s="1"/>
  <c r="EA302" i="89" s="1"/>
  <c r="AT302" i="89"/>
  <c r="AR302" i="89"/>
  <c r="DT302" i="89" s="1"/>
  <c r="AP302" i="89"/>
  <c r="AN302" i="89"/>
  <c r="DP302" i="89" s="1"/>
  <c r="AL302" i="89"/>
  <c r="AJ302" i="89"/>
  <c r="AH302" i="89"/>
  <c r="AF302" i="89"/>
  <c r="AD302" i="89"/>
  <c r="AB302" i="89"/>
  <c r="Z302" i="89"/>
  <c r="X302" i="89"/>
  <c r="V302" i="89"/>
  <c r="T302" i="89"/>
  <c r="R302" i="89"/>
  <c r="P302" i="89"/>
  <c r="N302" i="89"/>
  <c r="L302" i="89"/>
  <c r="J302" i="89"/>
  <c r="H302" i="89"/>
  <c r="F302" i="89"/>
  <c r="AZ301" i="89"/>
  <c r="AX301" i="89"/>
  <c r="AV301" i="89"/>
  <c r="DZ301" i="89" s="1"/>
  <c r="EA301" i="89" s="1"/>
  <c r="AT301" i="89"/>
  <c r="AR301" i="89"/>
  <c r="DT301" i="89" s="1"/>
  <c r="AP301" i="89"/>
  <c r="AN301" i="89"/>
  <c r="DP301" i="89" s="1"/>
  <c r="AL301" i="89"/>
  <c r="AJ301" i="89"/>
  <c r="AH301" i="89"/>
  <c r="AF301" i="89"/>
  <c r="AD301" i="89"/>
  <c r="AB301" i="89"/>
  <c r="Z301" i="89"/>
  <c r="X301" i="89"/>
  <c r="V301" i="89"/>
  <c r="T301" i="89"/>
  <c r="R301" i="89"/>
  <c r="P301" i="89"/>
  <c r="N301" i="89"/>
  <c r="L301" i="89"/>
  <c r="J301" i="89"/>
  <c r="H301" i="89"/>
  <c r="F301" i="89"/>
  <c r="AZ293" i="89"/>
  <c r="AX293" i="89"/>
  <c r="AV293" i="89"/>
  <c r="DZ293" i="89" s="1"/>
  <c r="EA293" i="89" s="1"/>
  <c r="AT293" i="89"/>
  <c r="AR293" i="89"/>
  <c r="DT293" i="89" s="1"/>
  <c r="AP293" i="89"/>
  <c r="AN293" i="89"/>
  <c r="DP293" i="89" s="1"/>
  <c r="AL293" i="89"/>
  <c r="AJ293" i="89"/>
  <c r="AH293" i="89"/>
  <c r="AF293" i="89"/>
  <c r="AD293" i="89"/>
  <c r="AB293" i="89"/>
  <c r="Z293" i="89"/>
  <c r="X293" i="89"/>
  <c r="V293" i="89"/>
  <c r="T293" i="89"/>
  <c r="R293" i="89"/>
  <c r="P293" i="89"/>
  <c r="N293" i="89"/>
  <c r="L293" i="89"/>
  <c r="J293" i="89"/>
  <c r="H293" i="89"/>
  <c r="F293" i="89"/>
  <c r="AZ300" i="89"/>
  <c r="AX300" i="89"/>
  <c r="AV300" i="89"/>
  <c r="DZ300" i="89" s="1"/>
  <c r="EA300" i="89" s="1"/>
  <c r="AT300" i="89"/>
  <c r="AR300" i="89"/>
  <c r="DT300" i="89" s="1"/>
  <c r="AP300" i="89"/>
  <c r="AN300" i="89"/>
  <c r="DP300" i="89" s="1"/>
  <c r="AL300" i="89"/>
  <c r="AJ300" i="89"/>
  <c r="AH300" i="89"/>
  <c r="AF300" i="89"/>
  <c r="AD300" i="89"/>
  <c r="AB300" i="89"/>
  <c r="Z300" i="89"/>
  <c r="X300" i="89"/>
  <c r="V300" i="89"/>
  <c r="T300" i="89"/>
  <c r="R300" i="89"/>
  <c r="P300" i="89"/>
  <c r="N300" i="89"/>
  <c r="L300" i="89"/>
  <c r="J300" i="89"/>
  <c r="H300" i="89"/>
  <c r="F300" i="89"/>
  <c r="AZ299" i="89"/>
  <c r="AX299" i="89"/>
  <c r="AV299" i="89"/>
  <c r="DZ299" i="89" s="1"/>
  <c r="EA299" i="89" s="1"/>
  <c r="AT299" i="89"/>
  <c r="AR299" i="89"/>
  <c r="DT299" i="89" s="1"/>
  <c r="AP299" i="89"/>
  <c r="AN299" i="89"/>
  <c r="DP299" i="89" s="1"/>
  <c r="AL299" i="89"/>
  <c r="AJ299" i="89"/>
  <c r="AH299" i="89"/>
  <c r="AF299" i="89"/>
  <c r="AD299" i="89"/>
  <c r="AB299" i="89"/>
  <c r="Z299" i="89"/>
  <c r="X299" i="89"/>
  <c r="V299" i="89"/>
  <c r="T299" i="89"/>
  <c r="R299" i="89"/>
  <c r="P299" i="89"/>
  <c r="N299" i="89"/>
  <c r="L299" i="89"/>
  <c r="J299" i="89"/>
  <c r="H299" i="89"/>
  <c r="F299" i="89"/>
  <c r="AZ298" i="89"/>
  <c r="AX298" i="89"/>
  <c r="AV298" i="89"/>
  <c r="DZ298" i="89" s="1"/>
  <c r="EA298" i="89" s="1"/>
  <c r="AT298" i="89"/>
  <c r="AR298" i="89"/>
  <c r="DT298" i="89" s="1"/>
  <c r="AP298" i="89"/>
  <c r="AN298" i="89"/>
  <c r="DP298" i="89" s="1"/>
  <c r="AL298" i="89"/>
  <c r="AJ298" i="89"/>
  <c r="AH298" i="89"/>
  <c r="AF298" i="89"/>
  <c r="AD298" i="89"/>
  <c r="AB298" i="89"/>
  <c r="Z298" i="89"/>
  <c r="X298" i="89"/>
  <c r="V298" i="89"/>
  <c r="T298" i="89"/>
  <c r="R298" i="89"/>
  <c r="P298" i="89"/>
  <c r="N298" i="89"/>
  <c r="L298" i="89"/>
  <c r="J298" i="89"/>
  <c r="H298" i="89"/>
  <c r="F298" i="89"/>
  <c r="AZ297" i="89"/>
  <c r="AX297" i="89"/>
  <c r="AV297" i="89"/>
  <c r="DZ297" i="89" s="1"/>
  <c r="EA297" i="89" s="1"/>
  <c r="AT297" i="89"/>
  <c r="AR297" i="89"/>
  <c r="DT297" i="89" s="1"/>
  <c r="AP297" i="89"/>
  <c r="AN297" i="89"/>
  <c r="DP297" i="89" s="1"/>
  <c r="AL297" i="89"/>
  <c r="AJ297" i="89"/>
  <c r="AH297" i="89"/>
  <c r="AF297" i="89"/>
  <c r="AD297" i="89"/>
  <c r="AB297" i="89"/>
  <c r="Z297" i="89"/>
  <c r="X297" i="89"/>
  <c r="V297" i="89"/>
  <c r="T297" i="89"/>
  <c r="R297" i="89"/>
  <c r="P297" i="89"/>
  <c r="N297" i="89"/>
  <c r="L297" i="89"/>
  <c r="J297" i="89"/>
  <c r="H297" i="89"/>
  <c r="F297" i="89"/>
  <c r="AZ296" i="89"/>
  <c r="AX296" i="89"/>
  <c r="AV296" i="89"/>
  <c r="DZ296" i="89" s="1"/>
  <c r="EA296" i="89" s="1"/>
  <c r="AT296" i="89"/>
  <c r="AR296" i="89"/>
  <c r="DT296" i="89" s="1"/>
  <c r="AP296" i="89"/>
  <c r="AN296" i="89"/>
  <c r="DP296" i="89" s="1"/>
  <c r="AL296" i="89"/>
  <c r="AJ296" i="89"/>
  <c r="AH296" i="89"/>
  <c r="AF296" i="89"/>
  <c r="AD296" i="89"/>
  <c r="AB296" i="89"/>
  <c r="Z296" i="89"/>
  <c r="X296" i="89"/>
  <c r="V296" i="89"/>
  <c r="T296" i="89"/>
  <c r="R296" i="89"/>
  <c r="P296" i="89"/>
  <c r="N296" i="89"/>
  <c r="L296" i="89"/>
  <c r="J296" i="89"/>
  <c r="H296" i="89"/>
  <c r="F296" i="89"/>
  <c r="AZ290" i="89"/>
  <c r="AX290" i="89"/>
  <c r="AV290" i="89"/>
  <c r="DZ290" i="89" s="1"/>
  <c r="EA290" i="89" s="1"/>
  <c r="AT290" i="89"/>
  <c r="AR290" i="89"/>
  <c r="DT290" i="89" s="1"/>
  <c r="AP290" i="89"/>
  <c r="AN290" i="89"/>
  <c r="DP290" i="89" s="1"/>
  <c r="AL290" i="89"/>
  <c r="AJ290" i="89"/>
  <c r="AH290" i="89"/>
  <c r="AF290" i="89"/>
  <c r="AD290" i="89"/>
  <c r="AB290" i="89"/>
  <c r="Z290" i="89"/>
  <c r="X290" i="89"/>
  <c r="V290" i="89"/>
  <c r="T290" i="89"/>
  <c r="R290" i="89"/>
  <c r="P290" i="89"/>
  <c r="N290" i="89"/>
  <c r="L290" i="89"/>
  <c r="J290" i="89"/>
  <c r="H290" i="89"/>
  <c r="F290" i="89"/>
  <c r="AZ289" i="89"/>
  <c r="AX289" i="89"/>
  <c r="AV289" i="89"/>
  <c r="DZ289" i="89" s="1"/>
  <c r="EA289" i="89" s="1"/>
  <c r="AT289" i="89"/>
  <c r="AR289" i="89"/>
  <c r="DT289" i="89" s="1"/>
  <c r="AP289" i="89"/>
  <c r="AN289" i="89"/>
  <c r="DP289" i="89" s="1"/>
  <c r="AL289" i="89"/>
  <c r="AJ289" i="89"/>
  <c r="AH289" i="89"/>
  <c r="AF289" i="89"/>
  <c r="AD289" i="89"/>
  <c r="AB289" i="89"/>
  <c r="Z289" i="89"/>
  <c r="X289" i="89"/>
  <c r="V289" i="89"/>
  <c r="T289" i="89"/>
  <c r="R289" i="89"/>
  <c r="P289" i="89"/>
  <c r="N289" i="89"/>
  <c r="L289" i="89"/>
  <c r="J289" i="89"/>
  <c r="H289" i="89"/>
  <c r="F289" i="89"/>
  <c r="AZ288" i="89"/>
  <c r="AX288" i="89"/>
  <c r="AV288" i="89"/>
  <c r="DZ288" i="89" s="1"/>
  <c r="EA288" i="89" s="1"/>
  <c r="AT288" i="89"/>
  <c r="AR288" i="89"/>
  <c r="DT288" i="89" s="1"/>
  <c r="AP288" i="89"/>
  <c r="AN288" i="89"/>
  <c r="DP288" i="89" s="1"/>
  <c r="AL288" i="89"/>
  <c r="AJ288" i="89"/>
  <c r="AH288" i="89"/>
  <c r="AF288" i="89"/>
  <c r="AD288" i="89"/>
  <c r="AB288" i="89"/>
  <c r="Z288" i="89"/>
  <c r="X288" i="89"/>
  <c r="V288" i="89"/>
  <c r="T288" i="89"/>
  <c r="R288" i="89"/>
  <c r="P288" i="89"/>
  <c r="N288" i="89"/>
  <c r="L288" i="89"/>
  <c r="J288" i="89"/>
  <c r="H288" i="89"/>
  <c r="F288" i="89"/>
  <c r="AZ286" i="89"/>
  <c r="AX286" i="89"/>
  <c r="AV286" i="89"/>
  <c r="DZ286" i="89" s="1"/>
  <c r="EA286" i="89" s="1"/>
  <c r="AT286" i="89"/>
  <c r="AR286" i="89"/>
  <c r="DT286" i="89" s="1"/>
  <c r="AP286" i="89"/>
  <c r="AN286" i="89"/>
  <c r="DP286" i="89" s="1"/>
  <c r="AL286" i="89"/>
  <c r="AJ286" i="89"/>
  <c r="AH286" i="89"/>
  <c r="AF286" i="89"/>
  <c r="AD286" i="89"/>
  <c r="AB286" i="89"/>
  <c r="Z286" i="89"/>
  <c r="X286" i="89"/>
  <c r="V286" i="89"/>
  <c r="T286" i="89"/>
  <c r="R286" i="89"/>
  <c r="P286" i="89"/>
  <c r="N286" i="89"/>
  <c r="L286" i="89"/>
  <c r="J286" i="89"/>
  <c r="H286" i="89"/>
  <c r="F286" i="89"/>
  <c r="AZ285" i="89"/>
  <c r="AX285" i="89"/>
  <c r="AV285" i="89"/>
  <c r="DZ285" i="89" s="1"/>
  <c r="EA285" i="89" s="1"/>
  <c r="AT285" i="89"/>
  <c r="AR285" i="89"/>
  <c r="DT285" i="89" s="1"/>
  <c r="AP285" i="89"/>
  <c r="AN285" i="89"/>
  <c r="DP285" i="89" s="1"/>
  <c r="AL285" i="89"/>
  <c r="AJ285" i="89"/>
  <c r="AH285" i="89"/>
  <c r="AF285" i="89"/>
  <c r="AD285" i="89"/>
  <c r="AB285" i="89"/>
  <c r="Z285" i="89"/>
  <c r="X285" i="89"/>
  <c r="V285" i="89"/>
  <c r="T285" i="89"/>
  <c r="R285" i="89"/>
  <c r="P285" i="89"/>
  <c r="N285" i="89"/>
  <c r="L285" i="89"/>
  <c r="J285" i="89"/>
  <c r="H285" i="89"/>
  <c r="F285" i="89"/>
  <c r="AZ284" i="89"/>
  <c r="AX284" i="89"/>
  <c r="AV284" i="89"/>
  <c r="DZ284" i="89" s="1"/>
  <c r="EA284" i="89" s="1"/>
  <c r="AT284" i="89"/>
  <c r="AR284" i="89"/>
  <c r="DT284" i="89" s="1"/>
  <c r="AP284" i="89"/>
  <c r="AN284" i="89"/>
  <c r="DP284" i="89" s="1"/>
  <c r="AL284" i="89"/>
  <c r="AJ284" i="89"/>
  <c r="AH284" i="89"/>
  <c r="AF284" i="89"/>
  <c r="AD284" i="89"/>
  <c r="AB284" i="89"/>
  <c r="Z284" i="89"/>
  <c r="X284" i="89"/>
  <c r="V284" i="89"/>
  <c r="T284" i="89"/>
  <c r="R284" i="89"/>
  <c r="P284" i="89"/>
  <c r="N284" i="89"/>
  <c r="L284" i="89"/>
  <c r="J284" i="89"/>
  <c r="H284" i="89"/>
  <c r="F284" i="89"/>
  <c r="AZ283" i="89"/>
  <c r="AX283" i="89"/>
  <c r="AV283" i="89"/>
  <c r="DZ283" i="89" s="1"/>
  <c r="EA283" i="89" s="1"/>
  <c r="AT283" i="89"/>
  <c r="AR283" i="89"/>
  <c r="DT283" i="89" s="1"/>
  <c r="AP283" i="89"/>
  <c r="AN283" i="89"/>
  <c r="DP283" i="89" s="1"/>
  <c r="AL283" i="89"/>
  <c r="AJ283" i="89"/>
  <c r="AH283" i="89"/>
  <c r="AF283" i="89"/>
  <c r="AD283" i="89"/>
  <c r="AB283" i="89"/>
  <c r="Z283" i="89"/>
  <c r="X283" i="89"/>
  <c r="V283" i="89"/>
  <c r="T283" i="89"/>
  <c r="R283" i="89"/>
  <c r="P283" i="89"/>
  <c r="N283" i="89"/>
  <c r="L283" i="89"/>
  <c r="J283" i="89"/>
  <c r="H283" i="89"/>
  <c r="F283" i="89"/>
  <c r="AZ282" i="89"/>
  <c r="AX282" i="89"/>
  <c r="AV282" i="89"/>
  <c r="DZ282" i="89" s="1"/>
  <c r="EA282" i="89" s="1"/>
  <c r="AT282" i="89"/>
  <c r="AR282" i="89"/>
  <c r="DT282" i="89" s="1"/>
  <c r="AP282" i="89"/>
  <c r="AN282" i="89"/>
  <c r="DP282" i="89" s="1"/>
  <c r="AL282" i="89"/>
  <c r="AJ282" i="89"/>
  <c r="AH282" i="89"/>
  <c r="AF282" i="89"/>
  <c r="AD282" i="89"/>
  <c r="AB282" i="89"/>
  <c r="Z282" i="89"/>
  <c r="X282" i="89"/>
  <c r="V282" i="89"/>
  <c r="T282" i="89"/>
  <c r="R282" i="89"/>
  <c r="P282" i="89"/>
  <c r="N282" i="89"/>
  <c r="L282" i="89"/>
  <c r="J282" i="89"/>
  <c r="H282" i="89"/>
  <c r="F282" i="89"/>
  <c r="AZ280" i="89"/>
  <c r="AX280" i="89"/>
  <c r="AV280" i="89"/>
  <c r="DZ280" i="89" s="1"/>
  <c r="AT280" i="89"/>
  <c r="AR280" i="89"/>
  <c r="DT280" i="89" s="1"/>
  <c r="AP280" i="89"/>
  <c r="AN280" i="89"/>
  <c r="DP280" i="89" s="1"/>
  <c r="AL280" i="89"/>
  <c r="AJ280" i="89"/>
  <c r="AH280" i="89"/>
  <c r="AF280" i="89"/>
  <c r="AD280" i="89"/>
  <c r="AB280" i="89"/>
  <c r="Z280" i="89"/>
  <c r="X280" i="89"/>
  <c r="V280" i="89"/>
  <c r="T280" i="89"/>
  <c r="R280" i="89"/>
  <c r="P280" i="89"/>
  <c r="N280" i="89"/>
  <c r="L280" i="89"/>
  <c r="J280" i="89"/>
  <c r="H280" i="89"/>
  <c r="F280" i="89"/>
  <c r="AY273" i="89"/>
  <c r="AW273" i="89"/>
  <c r="AU273" i="89"/>
  <c r="AS273" i="89"/>
  <c r="AQ273" i="89"/>
  <c r="AO273" i="89"/>
  <c r="AM273" i="89"/>
  <c r="AK273" i="89"/>
  <c r="AI273" i="89"/>
  <c r="AG273" i="89"/>
  <c r="AE273" i="89"/>
  <c r="AC273" i="89"/>
  <c r="AA273" i="89"/>
  <c r="Y273" i="89"/>
  <c r="W273" i="89"/>
  <c r="U273" i="89"/>
  <c r="S273" i="89"/>
  <c r="Q273" i="89"/>
  <c r="O273" i="89"/>
  <c r="M273" i="89"/>
  <c r="K273" i="89"/>
  <c r="I273" i="89"/>
  <c r="G273" i="89"/>
  <c r="E273" i="89"/>
  <c r="AZ270" i="89"/>
  <c r="AX270" i="89"/>
  <c r="AV270" i="89"/>
  <c r="DZ270" i="89" s="1"/>
  <c r="EA270" i="89" s="1"/>
  <c r="AT270" i="89"/>
  <c r="AR270" i="89"/>
  <c r="DT270" i="89" s="1"/>
  <c r="AP270" i="89"/>
  <c r="AN270" i="89"/>
  <c r="DP270" i="89" s="1"/>
  <c r="AL270" i="89"/>
  <c r="AJ270" i="89"/>
  <c r="AH270" i="89"/>
  <c r="AF270" i="89"/>
  <c r="AD270" i="89"/>
  <c r="AB270" i="89"/>
  <c r="GB270" i="89" s="1"/>
  <c r="Z270" i="89"/>
  <c r="X270" i="89"/>
  <c r="V270" i="89"/>
  <c r="T270" i="89"/>
  <c r="FP270" i="89" s="1"/>
  <c r="R270" i="89"/>
  <c r="P270" i="89"/>
  <c r="FL270" i="89" s="1"/>
  <c r="N270" i="89"/>
  <c r="L270" i="89"/>
  <c r="J270" i="89"/>
  <c r="H270" i="89"/>
  <c r="F270" i="89"/>
  <c r="AZ268" i="89"/>
  <c r="AX268" i="89"/>
  <c r="AV268" i="89"/>
  <c r="DZ268" i="89" s="1"/>
  <c r="EA268" i="89" s="1"/>
  <c r="AT268" i="89"/>
  <c r="AR268" i="89"/>
  <c r="DT268" i="89" s="1"/>
  <c r="AP268" i="89"/>
  <c r="AN268" i="89"/>
  <c r="DP268" i="89" s="1"/>
  <c r="AL268" i="89"/>
  <c r="AJ268" i="89"/>
  <c r="AH268" i="89"/>
  <c r="AF268" i="89"/>
  <c r="AD268" i="89"/>
  <c r="AB268" i="89"/>
  <c r="Z268" i="89"/>
  <c r="X268" i="89"/>
  <c r="V268" i="89"/>
  <c r="T268" i="89"/>
  <c r="R268" i="89"/>
  <c r="P268" i="89"/>
  <c r="N268" i="89"/>
  <c r="L268" i="89"/>
  <c r="J268" i="89"/>
  <c r="H268" i="89"/>
  <c r="F268" i="89"/>
  <c r="AZ269" i="89"/>
  <c r="AX269" i="89"/>
  <c r="AV269" i="89"/>
  <c r="DZ269" i="89" s="1"/>
  <c r="EA269" i="89" s="1"/>
  <c r="AT269" i="89"/>
  <c r="AR269" i="89"/>
  <c r="DT269" i="89" s="1"/>
  <c r="AP269" i="89"/>
  <c r="AN269" i="89"/>
  <c r="DP269" i="89" s="1"/>
  <c r="AL269" i="89"/>
  <c r="AJ269" i="89"/>
  <c r="AH269" i="89"/>
  <c r="AF269" i="89"/>
  <c r="AD269" i="89"/>
  <c r="AB269" i="89"/>
  <c r="Z269" i="89"/>
  <c r="X269" i="89"/>
  <c r="V269" i="89"/>
  <c r="T269" i="89"/>
  <c r="R269" i="89"/>
  <c r="P269" i="89"/>
  <c r="N269" i="89"/>
  <c r="L269" i="89"/>
  <c r="J269" i="89"/>
  <c r="H269" i="89"/>
  <c r="F269" i="89"/>
  <c r="CC266" i="89"/>
  <c r="AZ266" i="89"/>
  <c r="AX266" i="89"/>
  <c r="AV266" i="89"/>
  <c r="DZ266" i="89" s="1"/>
  <c r="EA266" i="89" s="1"/>
  <c r="AT266" i="89"/>
  <c r="AR266" i="89"/>
  <c r="DT266" i="89" s="1"/>
  <c r="AP266" i="89"/>
  <c r="AN266" i="89"/>
  <c r="DP266" i="89" s="1"/>
  <c r="AL266" i="89"/>
  <c r="AJ266" i="89"/>
  <c r="AH266" i="89"/>
  <c r="AF266" i="89"/>
  <c r="AD266" i="89"/>
  <c r="AB266" i="89"/>
  <c r="Z266" i="89"/>
  <c r="X266" i="89"/>
  <c r="V266" i="89"/>
  <c r="T266" i="89"/>
  <c r="R266" i="89"/>
  <c r="P266" i="89"/>
  <c r="N266" i="89"/>
  <c r="L266" i="89"/>
  <c r="J266" i="89"/>
  <c r="H266" i="89"/>
  <c r="F266" i="89"/>
  <c r="AZ265" i="89"/>
  <c r="AX265" i="89"/>
  <c r="AV265" i="89"/>
  <c r="DZ265" i="89" s="1"/>
  <c r="EA265" i="89" s="1"/>
  <c r="AT265" i="89"/>
  <c r="AR265" i="89"/>
  <c r="DT265" i="89" s="1"/>
  <c r="AP265" i="89"/>
  <c r="AN265" i="89"/>
  <c r="DP265" i="89" s="1"/>
  <c r="AL265" i="89"/>
  <c r="AJ265" i="89"/>
  <c r="AH265" i="89"/>
  <c r="AF265" i="89"/>
  <c r="AD265" i="89"/>
  <c r="AB265" i="89"/>
  <c r="Z265" i="89"/>
  <c r="X265" i="89"/>
  <c r="V265" i="89"/>
  <c r="T265" i="89"/>
  <c r="R265" i="89"/>
  <c r="P265" i="89"/>
  <c r="N265" i="89"/>
  <c r="L265" i="89"/>
  <c r="J265" i="89"/>
  <c r="H265" i="89"/>
  <c r="F265" i="89"/>
  <c r="AZ264" i="89"/>
  <c r="AX264" i="89"/>
  <c r="AV264" i="89"/>
  <c r="DZ264" i="89" s="1"/>
  <c r="EA264" i="89" s="1"/>
  <c r="AT264" i="89"/>
  <c r="AR264" i="89"/>
  <c r="DT264" i="89" s="1"/>
  <c r="AP264" i="89"/>
  <c r="AN264" i="89"/>
  <c r="DP264" i="89" s="1"/>
  <c r="AL264" i="89"/>
  <c r="AJ264" i="89"/>
  <c r="AH264" i="89"/>
  <c r="AF264" i="89"/>
  <c r="AD264" i="89"/>
  <c r="AB264" i="89"/>
  <c r="Z264" i="89"/>
  <c r="X264" i="89"/>
  <c r="V264" i="89"/>
  <c r="T264" i="89"/>
  <c r="R264" i="89"/>
  <c r="P264" i="89"/>
  <c r="N264" i="89"/>
  <c r="L264" i="89"/>
  <c r="J264" i="89"/>
  <c r="H264" i="89"/>
  <c r="F264" i="89"/>
  <c r="AZ263" i="89"/>
  <c r="AX263" i="89"/>
  <c r="AV263" i="89"/>
  <c r="DZ263" i="89" s="1"/>
  <c r="EA263" i="89" s="1"/>
  <c r="AT263" i="89"/>
  <c r="AR263" i="89"/>
  <c r="DT263" i="89" s="1"/>
  <c r="AP263" i="89"/>
  <c r="AN263" i="89"/>
  <c r="DP263" i="89" s="1"/>
  <c r="AL263" i="89"/>
  <c r="AJ263" i="89"/>
  <c r="AH263" i="89"/>
  <c r="AF263" i="89"/>
  <c r="AD263" i="89"/>
  <c r="AB263" i="89"/>
  <c r="Z263" i="89"/>
  <c r="X263" i="89"/>
  <c r="V263" i="89"/>
  <c r="T263" i="89"/>
  <c r="R263" i="89"/>
  <c r="P263" i="89"/>
  <c r="N263" i="89"/>
  <c r="L263" i="89"/>
  <c r="J263" i="89"/>
  <c r="H263" i="89"/>
  <c r="F263" i="89"/>
  <c r="AZ262" i="89"/>
  <c r="AX262" i="89"/>
  <c r="AV262" i="89"/>
  <c r="DZ262" i="89" s="1"/>
  <c r="EA262" i="89" s="1"/>
  <c r="AT262" i="89"/>
  <c r="AR262" i="89"/>
  <c r="DT262" i="89" s="1"/>
  <c r="AP262" i="89"/>
  <c r="AN262" i="89"/>
  <c r="DP262" i="89" s="1"/>
  <c r="AL262" i="89"/>
  <c r="AJ262" i="89"/>
  <c r="AH262" i="89"/>
  <c r="AF262" i="89"/>
  <c r="AD262" i="89"/>
  <c r="AB262" i="89"/>
  <c r="Z262" i="89"/>
  <c r="X262" i="89"/>
  <c r="V262" i="89"/>
  <c r="T262" i="89"/>
  <c r="R262" i="89"/>
  <c r="P262" i="89"/>
  <c r="N262" i="89"/>
  <c r="L262" i="89"/>
  <c r="J262" i="89"/>
  <c r="H262" i="89"/>
  <c r="F262" i="89"/>
  <c r="AZ261" i="89"/>
  <c r="AX261" i="89"/>
  <c r="AV261" i="89"/>
  <c r="DZ261" i="89" s="1"/>
  <c r="EA261" i="89" s="1"/>
  <c r="AT261" i="89"/>
  <c r="AR261" i="89"/>
  <c r="DT261" i="89" s="1"/>
  <c r="AP261" i="89"/>
  <c r="AN261" i="89"/>
  <c r="DP261" i="89" s="1"/>
  <c r="AL261" i="89"/>
  <c r="AJ261" i="89"/>
  <c r="AH261" i="89"/>
  <c r="AF261" i="89"/>
  <c r="AD261" i="89"/>
  <c r="AB261" i="89"/>
  <c r="Z261" i="89"/>
  <c r="X261" i="89"/>
  <c r="V261" i="89"/>
  <c r="T261" i="89"/>
  <c r="R261" i="89"/>
  <c r="P261" i="89"/>
  <c r="N261" i="89"/>
  <c r="L261" i="89"/>
  <c r="J261" i="89"/>
  <c r="H261" i="89"/>
  <c r="F261" i="89"/>
  <c r="AZ260" i="89"/>
  <c r="AX260" i="89"/>
  <c r="AV260" i="89"/>
  <c r="DZ260" i="89" s="1"/>
  <c r="EA260" i="89" s="1"/>
  <c r="AT260" i="89"/>
  <c r="AR260" i="89"/>
  <c r="DT260" i="89" s="1"/>
  <c r="AP260" i="89"/>
  <c r="AN260" i="89"/>
  <c r="DP260" i="89" s="1"/>
  <c r="AL260" i="89"/>
  <c r="AJ260" i="89"/>
  <c r="AH260" i="89"/>
  <c r="AF260" i="89"/>
  <c r="AD260" i="89"/>
  <c r="AB260" i="89"/>
  <c r="Z260" i="89"/>
  <c r="X260" i="89"/>
  <c r="V260" i="89"/>
  <c r="T260" i="89"/>
  <c r="R260" i="89"/>
  <c r="P260" i="89"/>
  <c r="N260" i="89"/>
  <c r="L260" i="89"/>
  <c r="J260" i="89"/>
  <c r="H260" i="89"/>
  <c r="F260" i="89"/>
  <c r="AZ259" i="89"/>
  <c r="AX259" i="89"/>
  <c r="AV259" i="89"/>
  <c r="DZ259" i="89" s="1"/>
  <c r="EA259" i="89" s="1"/>
  <c r="AT259" i="89"/>
  <c r="AR259" i="89"/>
  <c r="DT259" i="89" s="1"/>
  <c r="AP259" i="89"/>
  <c r="AN259" i="89"/>
  <c r="DP259" i="89" s="1"/>
  <c r="AL259" i="89"/>
  <c r="AJ259" i="89"/>
  <c r="AH259" i="89"/>
  <c r="AF259" i="89"/>
  <c r="AD259" i="89"/>
  <c r="AB259" i="89"/>
  <c r="Z259" i="89"/>
  <c r="X259" i="89"/>
  <c r="V259" i="89"/>
  <c r="T259" i="89"/>
  <c r="R259" i="89"/>
  <c r="P259" i="89"/>
  <c r="N259" i="89"/>
  <c r="L259" i="89"/>
  <c r="J259" i="89"/>
  <c r="H259" i="89"/>
  <c r="F259" i="89"/>
  <c r="AZ258" i="89"/>
  <c r="AX258" i="89"/>
  <c r="AV258" i="89"/>
  <c r="DZ258" i="89" s="1"/>
  <c r="EA258" i="89" s="1"/>
  <c r="AT258" i="89"/>
  <c r="AR258" i="89"/>
  <c r="DT258" i="89" s="1"/>
  <c r="AP258" i="89"/>
  <c r="AN258" i="89"/>
  <c r="DP258" i="89" s="1"/>
  <c r="AL258" i="89"/>
  <c r="AJ258" i="89"/>
  <c r="AH258" i="89"/>
  <c r="AF258" i="89"/>
  <c r="AD258" i="89"/>
  <c r="AB258" i="89"/>
  <c r="Z258" i="89"/>
  <c r="X258" i="89"/>
  <c r="V258" i="89"/>
  <c r="T258" i="89"/>
  <c r="R258" i="89"/>
  <c r="P258" i="89"/>
  <c r="N258" i="89"/>
  <c r="L258" i="89"/>
  <c r="J258" i="89"/>
  <c r="H258" i="89"/>
  <c r="F258" i="89"/>
  <c r="AZ257" i="89"/>
  <c r="AX257" i="89"/>
  <c r="AV257" i="89"/>
  <c r="DZ257" i="89" s="1"/>
  <c r="EA257" i="89" s="1"/>
  <c r="AT257" i="89"/>
  <c r="AR257" i="89"/>
  <c r="DT257" i="89" s="1"/>
  <c r="AP257" i="89"/>
  <c r="AN257" i="89"/>
  <c r="DP257" i="89" s="1"/>
  <c r="AL257" i="89"/>
  <c r="AJ257" i="89"/>
  <c r="AH257" i="89"/>
  <c r="AF257" i="89"/>
  <c r="AD257" i="89"/>
  <c r="AB257" i="89"/>
  <c r="Z257" i="89"/>
  <c r="X257" i="89"/>
  <c r="V257" i="89"/>
  <c r="T257" i="89"/>
  <c r="R257" i="89"/>
  <c r="P257" i="89"/>
  <c r="N257" i="89"/>
  <c r="L257" i="89"/>
  <c r="J257" i="89"/>
  <c r="H257" i="89"/>
  <c r="F257" i="89"/>
  <c r="AZ256" i="89"/>
  <c r="AX256" i="89"/>
  <c r="AV256" i="89"/>
  <c r="DZ256" i="89" s="1"/>
  <c r="EA256" i="89" s="1"/>
  <c r="AT256" i="89"/>
  <c r="AR256" i="89"/>
  <c r="DT256" i="89" s="1"/>
  <c r="AP256" i="89"/>
  <c r="AN256" i="89"/>
  <c r="DP256" i="89" s="1"/>
  <c r="AL256" i="89"/>
  <c r="AJ256" i="89"/>
  <c r="AH256" i="89"/>
  <c r="AF256" i="89"/>
  <c r="AD256" i="89"/>
  <c r="AB256" i="89"/>
  <c r="Z256" i="89"/>
  <c r="X256" i="89"/>
  <c r="V256" i="89"/>
  <c r="T256" i="89"/>
  <c r="R256" i="89"/>
  <c r="P256" i="89"/>
  <c r="N256" i="89"/>
  <c r="L256" i="89"/>
  <c r="J256" i="89"/>
  <c r="H256" i="89"/>
  <c r="F256" i="89"/>
  <c r="AZ255" i="89"/>
  <c r="AX255" i="89"/>
  <c r="AV255" i="89"/>
  <c r="DZ255" i="89" s="1"/>
  <c r="EA255" i="89" s="1"/>
  <c r="AT255" i="89"/>
  <c r="AR255" i="89"/>
  <c r="DT255" i="89" s="1"/>
  <c r="AP255" i="89"/>
  <c r="AN255" i="89"/>
  <c r="DP255" i="89" s="1"/>
  <c r="AL255" i="89"/>
  <c r="AJ255" i="89"/>
  <c r="AH255" i="89"/>
  <c r="AF255" i="89"/>
  <c r="AD255" i="89"/>
  <c r="AB255" i="89"/>
  <c r="Z255" i="89"/>
  <c r="X255" i="89"/>
  <c r="V255" i="89"/>
  <c r="T255" i="89"/>
  <c r="R255" i="89"/>
  <c r="P255" i="89"/>
  <c r="N255" i="89"/>
  <c r="L255" i="89"/>
  <c r="J255" i="89"/>
  <c r="H255" i="89"/>
  <c r="F255" i="89"/>
  <c r="AZ249" i="89"/>
  <c r="AX249" i="89"/>
  <c r="AV249" i="89"/>
  <c r="DZ249" i="89" s="1"/>
  <c r="EA249" i="89" s="1"/>
  <c r="AT249" i="89"/>
  <c r="AR249" i="89"/>
  <c r="DT249" i="89" s="1"/>
  <c r="AP249" i="89"/>
  <c r="AN249" i="89"/>
  <c r="DP249" i="89" s="1"/>
  <c r="AL249" i="89"/>
  <c r="AJ249" i="89"/>
  <c r="AH249" i="89"/>
  <c r="AF249" i="89"/>
  <c r="AD249" i="89"/>
  <c r="AB249" i="89"/>
  <c r="Z249" i="89"/>
  <c r="X249" i="89"/>
  <c r="V249" i="89"/>
  <c r="T249" i="89"/>
  <c r="R249" i="89"/>
  <c r="P249" i="89"/>
  <c r="N249" i="89"/>
  <c r="L249" i="89"/>
  <c r="J249" i="89"/>
  <c r="H249" i="89"/>
  <c r="F249" i="89"/>
  <c r="AZ254" i="89"/>
  <c r="AX254" i="89"/>
  <c r="AV254" i="89"/>
  <c r="DZ254" i="89" s="1"/>
  <c r="EA254" i="89" s="1"/>
  <c r="AT254" i="89"/>
  <c r="AR254" i="89"/>
  <c r="DT254" i="89" s="1"/>
  <c r="AP254" i="89"/>
  <c r="AN254" i="89"/>
  <c r="DP254" i="89" s="1"/>
  <c r="AL254" i="89"/>
  <c r="AJ254" i="89"/>
  <c r="AH254" i="89"/>
  <c r="AF254" i="89"/>
  <c r="AD254" i="89"/>
  <c r="AB254" i="89"/>
  <c r="Z254" i="89"/>
  <c r="X254" i="89"/>
  <c r="V254" i="89"/>
  <c r="T254" i="89"/>
  <c r="R254" i="89"/>
  <c r="P254" i="89"/>
  <c r="N254" i="89"/>
  <c r="L254" i="89"/>
  <c r="J254" i="89"/>
  <c r="H254" i="89"/>
  <c r="F254" i="89"/>
  <c r="AZ253" i="89"/>
  <c r="AX253" i="89"/>
  <c r="AV253" i="89"/>
  <c r="DZ253" i="89" s="1"/>
  <c r="EA253" i="89" s="1"/>
  <c r="AT253" i="89"/>
  <c r="AR253" i="89"/>
  <c r="DT253" i="89" s="1"/>
  <c r="AP253" i="89"/>
  <c r="AN253" i="89"/>
  <c r="DP253" i="89" s="1"/>
  <c r="AL253" i="89"/>
  <c r="AJ253" i="89"/>
  <c r="AH253" i="89"/>
  <c r="AF253" i="89"/>
  <c r="AD253" i="89"/>
  <c r="AB253" i="89"/>
  <c r="Z253" i="89"/>
  <c r="X253" i="89"/>
  <c r="V253" i="89"/>
  <c r="T253" i="89"/>
  <c r="R253" i="89"/>
  <c r="P253" i="89"/>
  <c r="N253" i="89"/>
  <c r="L253" i="89"/>
  <c r="J253" i="89"/>
  <c r="H253" i="89"/>
  <c r="F253" i="89"/>
  <c r="AZ252" i="89"/>
  <c r="AX252" i="89"/>
  <c r="AV252" i="89"/>
  <c r="DZ252" i="89" s="1"/>
  <c r="EA252" i="89" s="1"/>
  <c r="AT252" i="89"/>
  <c r="AR252" i="89"/>
  <c r="DT252" i="89" s="1"/>
  <c r="AP252" i="89"/>
  <c r="AN252" i="89"/>
  <c r="DP252" i="89" s="1"/>
  <c r="AL252" i="89"/>
  <c r="AJ252" i="89"/>
  <c r="AH252" i="89"/>
  <c r="AF252" i="89"/>
  <c r="AD252" i="89"/>
  <c r="AB252" i="89"/>
  <c r="Z252" i="89"/>
  <c r="X252" i="89"/>
  <c r="V252" i="89"/>
  <c r="T252" i="89"/>
  <c r="R252" i="89"/>
  <c r="P252" i="89"/>
  <c r="N252" i="89"/>
  <c r="L252" i="89"/>
  <c r="J252" i="89"/>
  <c r="H252" i="89"/>
  <c r="F252" i="89"/>
  <c r="AZ251" i="89"/>
  <c r="AX251" i="89"/>
  <c r="AV251" i="89"/>
  <c r="DZ251" i="89" s="1"/>
  <c r="EA251" i="89" s="1"/>
  <c r="AT251" i="89"/>
  <c r="AR251" i="89"/>
  <c r="DT251" i="89" s="1"/>
  <c r="AP251" i="89"/>
  <c r="AN251" i="89"/>
  <c r="DP251" i="89" s="1"/>
  <c r="AL251" i="89"/>
  <c r="AJ251" i="89"/>
  <c r="AH251" i="89"/>
  <c r="AF251" i="89"/>
  <c r="AD251" i="89"/>
  <c r="AB251" i="89"/>
  <c r="Z251" i="89"/>
  <c r="X251" i="89"/>
  <c r="V251" i="89"/>
  <c r="T251" i="89"/>
  <c r="R251" i="89"/>
  <c r="P251" i="89"/>
  <c r="N251" i="89"/>
  <c r="L251" i="89"/>
  <c r="J251" i="89"/>
  <c r="H251" i="89"/>
  <c r="F251" i="89"/>
  <c r="AZ248" i="89"/>
  <c r="AX248" i="89"/>
  <c r="AV248" i="89"/>
  <c r="DZ248" i="89" s="1"/>
  <c r="EA248" i="89" s="1"/>
  <c r="AT248" i="89"/>
  <c r="AR248" i="89"/>
  <c r="DT248" i="89" s="1"/>
  <c r="AP248" i="89"/>
  <c r="AN248" i="89"/>
  <c r="DP248" i="89" s="1"/>
  <c r="AL248" i="89"/>
  <c r="AJ248" i="89"/>
  <c r="AH248" i="89"/>
  <c r="AF248" i="89"/>
  <c r="AD248" i="89"/>
  <c r="AB248" i="89"/>
  <c r="Z248" i="89"/>
  <c r="X248" i="89"/>
  <c r="V248" i="89"/>
  <c r="T248" i="89"/>
  <c r="R248" i="89"/>
  <c r="P248" i="89"/>
  <c r="N248" i="89"/>
  <c r="L248" i="89"/>
  <c r="J248" i="89"/>
  <c r="H248" i="89"/>
  <c r="F248" i="89"/>
  <c r="AZ247" i="89"/>
  <c r="AX247" i="89"/>
  <c r="AV247" i="89"/>
  <c r="DZ247" i="89" s="1"/>
  <c r="EA247" i="89" s="1"/>
  <c r="AT247" i="89"/>
  <c r="AR247" i="89"/>
  <c r="DT247" i="89" s="1"/>
  <c r="AP247" i="89"/>
  <c r="AN247" i="89"/>
  <c r="DP247" i="89" s="1"/>
  <c r="AL247" i="89"/>
  <c r="AJ247" i="89"/>
  <c r="AH247" i="89"/>
  <c r="AF247" i="89"/>
  <c r="AD247" i="89"/>
  <c r="AB247" i="89"/>
  <c r="Z247" i="89"/>
  <c r="X247" i="89"/>
  <c r="V247" i="89"/>
  <c r="T247" i="89"/>
  <c r="R247" i="89"/>
  <c r="P247" i="89"/>
  <c r="N247" i="89"/>
  <c r="L247" i="89"/>
  <c r="J247" i="89"/>
  <c r="H247" i="89"/>
  <c r="F247" i="89"/>
  <c r="AZ244" i="89"/>
  <c r="AX244" i="89"/>
  <c r="AV244" i="89"/>
  <c r="DZ244" i="89" s="1"/>
  <c r="EA244" i="89" s="1"/>
  <c r="AT244" i="89"/>
  <c r="AR244" i="89"/>
  <c r="DT244" i="89" s="1"/>
  <c r="AP244" i="89"/>
  <c r="AN244" i="89"/>
  <c r="DP244" i="89" s="1"/>
  <c r="AL244" i="89"/>
  <c r="AJ244" i="89"/>
  <c r="AH244" i="89"/>
  <c r="AF244" i="89"/>
  <c r="AD244" i="89"/>
  <c r="AB244" i="89"/>
  <c r="Z244" i="89"/>
  <c r="X244" i="89"/>
  <c r="V244" i="89"/>
  <c r="T244" i="89"/>
  <c r="R244" i="89"/>
  <c r="P244" i="89"/>
  <c r="N244" i="89"/>
  <c r="L244" i="89"/>
  <c r="J244" i="89"/>
  <c r="H244" i="89"/>
  <c r="F244" i="89"/>
  <c r="AZ246" i="89"/>
  <c r="AX246" i="89"/>
  <c r="AV246" i="89"/>
  <c r="DZ246" i="89" s="1"/>
  <c r="EA246" i="89" s="1"/>
  <c r="AT246" i="89"/>
  <c r="AR246" i="89"/>
  <c r="DT246" i="89" s="1"/>
  <c r="AP246" i="89"/>
  <c r="AN246" i="89"/>
  <c r="DP246" i="89" s="1"/>
  <c r="AL246" i="89"/>
  <c r="AJ246" i="89"/>
  <c r="AH246" i="89"/>
  <c r="AF246" i="89"/>
  <c r="AD246" i="89"/>
  <c r="AB246" i="89"/>
  <c r="Z246" i="89"/>
  <c r="X246" i="89"/>
  <c r="V246" i="89"/>
  <c r="T246" i="89"/>
  <c r="R246" i="89"/>
  <c r="P246" i="89"/>
  <c r="N246" i="89"/>
  <c r="L246" i="89"/>
  <c r="J246" i="89"/>
  <c r="H246" i="89"/>
  <c r="F246" i="89"/>
  <c r="AZ245" i="89"/>
  <c r="AX245" i="89"/>
  <c r="AV245" i="89"/>
  <c r="DZ245" i="89" s="1"/>
  <c r="EA245" i="89" s="1"/>
  <c r="AT245" i="89"/>
  <c r="AR245" i="89"/>
  <c r="DT245" i="89" s="1"/>
  <c r="AP245" i="89"/>
  <c r="AN245" i="89"/>
  <c r="DP245" i="89" s="1"/>
  <c r="AL245" i="89"/>
  <c r="AJ245" i="89"/>
  <c r="AH245" i="89"/>
  <c r="AF245" i="89"/>
  <c r="AD245" i="89"/>
  <c r="AB245" i="89"/>
  <c r="Z245" i="89"/>
  <c r="X245" i="89"/>
  <c r="V245" i="89"/>
  <c r="T245" i="89"/>
  <c r="R245" i="89"/>
  <c r="P245" i="89"/>
  <c r="N245" i="89"/>
  <c r="L245" i="89"/>
  <c r="J245" i="89"/>
  <c r="H245" i="89"/>
  <c r="F245" i="89"/>
  <c r="AZ243" i="89"/>
  <c r="AX243" i="89"/>
  <c r="AV243" i="89"/>
  <c r="DZ243" i="89" s="1"/>
  <c r="EA243" i="89" s="1"/>
  <c r="AT243" i="89"/>
  <c r="AR243" i="89"/>
  <c r="DT243" i="89" s="1"/>
  <c r="AP243" i="89"/>
  <c r="AN243" i="89"/>
  <c r="DP243" i="89" s="1"/>
  <c r="AL243" i="89"/>
  <c r="AJ243" i="89"/>
  <c r="AH243" i="89"/>
  <c r="AF243" i="89"/>
  <c r="AD243" i="89"/>
  <c r="AB243" i="89"/>
  <c r="Z243" i="89"/>
  <c r="X243" i="89"/>
  <c r="V243" i="89"/>
  <c r="T243" i="89"/>
  <c r="R243" i="89"/>
  <c r="P243" i="89"/>
  <c r="N243" i="89"/>
  <c r="L243" i="89"/>
  <c r="J243" i="89"/>
  <c r="H243" i="89"/>
  <c r="F243" i="89"/>
  <c r="AZ242" i="89"/>
  <c r="AX242" i="89"/>
  <c r="AV242" i="89"/>
  <c r="DZ242" i="89" s="1"/>
  <c r="EA242" i="89" s="1"/>
  <c r="AT242" i="89"/>
  <c r="AR242" i="89"/>
  <c r="DT242" i="89" s="1"/>
  <c r="AP242" i="89"/>
  <c r="AN242" i="89"/>
  <c r="DP242" i="89" s="1"/>
  <c r="AL242" i="89"/>
  <c r="AJ242" i="89"/>
  <c r="AH242" i="89"/>
  <c r="AF242" i="89"/>
  <c r="AD242" i="89"/>
  <c r="AB242" i="89"/>
  <c r="Z242" i="89"/>
  <c r="X242" i="89"/>
  <c r="V242" i="89"/>
  <c r="T242" i="89"/>
  <c r="R242" i="89"/>
  <c r="P242" i="89"/>
  <c r="N242" i="89"/>
  <c r="L242" i="89"/>
  <c r="J242" i="89"/>
  <c r="H242" i="89"/>
  <c r="F242" i="89"/>
  <c r="CC241" i="89"/>
  <c r="AZ241" i="89"/>
  <c r="AX241" i="89"/>
  <c r="AV241" i="89"/>
  <c r="DZ241" i="89" s="1"/>
  <c r="EA241" i="89" s="1"/>
  <c r="AT241" i="89"/>
  <c r="AR241" i="89"/>
  <c r="DT241" i="89" s="1"/>
  <c r="AP241" i="89"/>
  <c r="AN241" i="89"/>
  <c r="DP241" i="89" s="1"/>
  <c r="AL241" i="89"/>
  <c r="AJ241" i="89"/>
  <c r="AH241" i="89"/>
  <c r="AF241" i="89"/>
  <c r="AD241" i="89"/>
  <c r="AB241" i="89"/>
  <c r="Z241" i="89"/>
  <c r="X241" i="89"/>
  <c r="V241" i="89"/>
  <c r="T241" i="89"/>
  <c r="R241" i="89"/>
  <c r="P241" i="89"/>
  <c r="N241" i="89"/>
  <c r="L241" i="89"/>
  <c r="J241" i="89"/>
  <c r="H241" i="89"/>
  <c r="F241" i="89"/>
  <c r="CC240" i="89"/>
  <c r="AZ240" i="89"/>
  <c r="AX240" i="89"/>
  <c r="AV240" i="89"/>
  <c r="DZ240" i="89" s="1"/>
  <c r="EA240" i="89" s="1"/>
  <c r="AT240" i="89"/>
  <c r="AR240" i="89"/>
  <c r="DT240" i="89" s="1"/>
  <c r="AP240" i="89"/>
  <c r="AN240" i="89"/>
  <c r="DP240" i="89" s="1"/>
  <c r="AL240" i="89"/>
  <c r="AJ240" i="89"/>
  <c r="AH240" i="89"/>
  <c r="AF240" i="89"/>
  <c r="AD240" i="89"/>
  <c r="AB240" i="89"/>
  <c r="Z240" i="89"/>
  <c r="X240" i="89"/>
  <c r="V240" i="89"/>
  <c r="T240" i="89"/>
  <c r="R240" i="89"/>
  <c r="P240" i="89"/>
  <c r="N240" i="89"/>
  <c r="L240" i="89"/>
  <c r="J240" i="89"/>
  <c r="H240" i="89"/>
  <c r="F240" i="89"/>
  <c r="CB273" i="89"/>
  <c r="O49" i="86" s="1"/>
  <c r="AZ239" i="89"/>
  <c r="AX239" i="89"/>
  <c r="AV239" i="89"/>
  <c r="DZ239" i="89" s="1"/>
  <c r="AT239" i="89"/>
  <c r="AR239" i="89"/>
  <c r="DT239" i="89" s="1"/>
  <c r="AP239" i="89"/>
  <c r="AN239" i="89"/>
  <c r="DP239" i="89" s="1"/>
  <c r="AL239" i="89"/>
  <c r="AJ239" i="89"/>
  <c r="AH239" i="89"/>
  <c r="AF239" i="89"/>
  <c r="AD239" i="89"/>
  <c r="AB239" i="89"/>
  <c r="Z239" i="89"/>
  <c r="X239" i="89"/>
  <c r="V239" i="89"/>
  <c r="T239" i="89"/>
  <c r="R239" i="89"/>
  <c r="P239" i="89"/>
  <c r="N239" i="89"/>
  <c r="L239" i="89"/>
  <c r="J239" i="89"/>
  <c r="H239" i="89"/>
  <c r="F239" i="89"/>
  <c r="AY232" i="89"/>
  <c r="AW232" i="89"/>
  <c r="AU232" i="89"/>
  <c r="AS232" i="89"/>
  <c r="AQ232" i="89"/>
  <c r="AO232" i="89"/>
  <c r="AM232" i="89"/>
  <c r="AK232" i="89"/>
  <c r="AI232" i="89"/>
  <c r="AG232" i="89"/>
  <c r="AE232" i="89"/>
  <c r="AC232" i="89"/>
  <c r="ER232" i="89" s="1"/>
  <c r="ER462" i="89" s="1"/>
  <c r="AA232" i="89"/>
  <c r="Y232" i="89"/>
  <c r="W232" i="89"/>
  <c r="U232" i="89"/>
  <c r="S232" i="89"/>
  <c r="Q232" i="89"/>
  <c r="O232" i="89"/>
  <c r="M232" i="89"/>
  <c r="K232" i="89"/>
  <c r="I232" i="89"/>
  <c r="G232" i="89"/>
  <c r="E232" i="89"/>
  <c r="AZ229" i="89"/>
  <c r="AX229" i="89"/>
  <c r="AV229" i="89"/>
  <c r="AT229" i="89"/>
  <c r="AR229" i="89"/>
  <c r="AP229" i="89"/>
  <c r="AN229" i="89"/>
  <c r="DP229" i="89" s="1"/>
  <c r="AL229" i="89"/>
  <c r="AJ229" i="89"/>
  <c r="DL229" i="89" s="1"/>
  <c r="AH229" i="89"/>
  <c r="AF229" i="89"/>
  <c r="DH229" i="89" s="1"/>
  <c r="AD229" i="89"/>
  <c r="AB229" i="89"/>
  <c r="Z229" i="89"/>
  <c r="X229" i="89"/>
  <c r="V229" i="89"/>
  <c r="T229" i="89"/>
  <c r="R229" i="89"/>
  <c r="P229" i="89"/>
  <c r="N229" i="89"/>
  <c r="L229" i="89"/>
  <c r="F229" i="89"/>
  <c r="AZ227" i="89"/>
  <c r="AX227" i="89"/>
  <c r="AV227" i="89"/>
  <c r="AT227" i="89"/>
  <c r="AR227" i="89"/>
  <c r="AP227" i="89"/>
  <c r="AN227" i="89"/>
  <c r="DP227" i="89" s="1"/>
  <c r="AL227" i="89"/>
  <c r="AJ227" i="89"/>
  <c r="DL227" i="89" s="1"/>
  <c r="AH227" i="89"/>
  <c r="AF227" i="89"/>
  <c r="DH227" i="89" s="1"/>
  <c r="AD227" i="89"/>
  <c r="AB227" i="89"/>
  <c r="Z227" i="89"/>
  <c r="X227" i="89"/>
  <c r="V227" i="89"/>
  <c r="T227" i="89"/>
  <c r="R227" i="89"/>
  <c r="P227" i="89"/>
  <c r="N227" i="89"/>
  <c r="L227" i="89"/>
  <c r="F227" i="89"/>
  <c r="AZ226" i="89"/>
  <c r="AX226" i="89"/>
  <c r="AV226" i="89"/>
  <c r="AT226" i="89"/>
  <c r="AR226" i="89"/>
  <c r="AP226" i="89"/>
  <c r="AN226" i="89"/>
  <c r="DP226" i="89" s="1"/>
  <c r="AL226" i="89"/>
  <c r="AJ226" i="89"/>
  <c r="DL226" i="89" s="1"/>
  <c r="AH226" i="89"/>
  <c r="AF226" i="89"/>
  <c r="DH226" i="89" s="1"/>
  <c r="AD226" i="89"/>
  <c r="AB226" i="89"/>
  <c r="Z226" i="89"/>
  <c r="X226" i="89"/>
  <c r="V226" i="89"/>
  <c r="T226" i="89"/>
  <c r="R226" i="89"/>
  <c r="P226" i="89"/>
  <c r="N226" i="89"/>
  <c r="L226" i="89"/>
  <c r="F226" i="89"/>
  <c r="AZ225" i="89"/>
  <c r="AX225" i="89"/>
  <c r="AV225" i="89"/>
  <c r="AT225" i="89"/>
  <c r="AR225" i="89"/>
  <c r="AP225" i="89"/>
  <c r="AN225" i="89"/>
  <c r="DP225" i="89" s="1"/>
  <c r="AL225" i="89"/>
  <c r="AJ225" i="89"/>
  <c r="DL225" i="89" s="1"/>
  <c r="AH225" i="89"/>
  <c r="AF225" i="89"/>
  <c r="DH225" i="89" s="1"/>
  <c r="AD225" i="89"/>
  <c r="AB225" i="89"/>
  <c r="Z225" i="89"/>
  <c r="X225" i="89"/>
  <c r="V225" i="89"/>
  <c r="T225" i="89"/>
  <c r="R225" i="89"/>
  <c r="P225" i="89"/>
  <c r="N225" i="89"/>
  <c r="L225" i="89"/>
  <c r="F225" i="89"/>
  <c r="AZ224" i="89"/>
  <c r="AX224" i="89"/>
  <c r="AV224" i="89"/>
  <c r="AT224" i="89"/>
  <c r="AR224" i="89"/>
  <c r="AP224" i="89"/>
  <c r="AN224" i="89"/>
  <c r="DP224" i="89" s="1"/>
  <c r="AL224" i="89"/>
  <c r="AJ224" i="89"/>
  <c r="DL224" i="89" s="1"/>
  <c r="AH224" i="89"/>
  <c r="AF224" i="89"/>
  <c r="DH224" i="89" s="1"/>
  <c r="AD224" i="89"/>
  <c r="AB224" i="89"/>
  <c r="GB224" i="89" s="1"/>
  <c r="Z224" i="89"/>
  <c r="X224" i="89"/>
  <c r="V224" i="89"/>
  <c r="T224" i="89"/>
  <c r="R224" i="89"/>
  <c r="P224" i="89"/>
  <c r="N224" i="89"/>
  <c r="L224" i="89"/>
  <c r="F224" i="89"/>
  <c r="AZ223" i="89"/>
  <c r="AX223" i="89"/>
  <c r="AV223" i="89"/>
  <c r="AT223" i="89"/>
  <c r="AR223" i="89"/>
  <c r="AP223" i="89"/>
  <c r="AN223" i="89"/>
  <c r="DP223" i="89" s="1"/>
  <c r="AL223" i="89"/>
  <c r="AJ223" i="89"/>
  <c r="DL223" i="89" s="1"/>
  <c r="AH223" i="89"/>
  <c r="AF223" i="89"/>
  <c r="DH223" i="89" s="1"/>
  <c r="AD223" i="89"/>
  <c r="AB223" i="89"/>
  <c r="Z223" i="89"/>
  <c r="X223" i="89"/>
  <c r="V223" i="89"/>
  <c r="T223" i="89"/>
  <c r="R223" i="89"/>
  <c r="P223" i="89"/>
  <c r="N223" i="89"/>
  <c r="L223" i="89"/>
  <c r="F223" i="89"/>
  <c r="AZ222" i="89"/>
  <c r="AX222" i="89"/>
  <c r="AV222" i="89"/>
  <c r="AT222" i="89"/>
  <c r="AR222" i="89"/>
  <c r="AP222" i="89"/>
  <c r="AN222" i="89"/>
  <c r="DP222" i="89" s="1"/>
  <c r="AL222" i="89"/>
  <c r="AJ222" i="89"/>
  <c r="DL222" i="89" s="1"/>
  <c r="AH222" i="89"/>
  <c r="AF222" i="89"/>
  <c r="DH222" i="89" s="1"/>
  <c r="AD222" i="89"/>
  <c r="AB222" i="89"/>
  <c r="Z222" i="89"/>
  <c r="X222" i="89"/>
  <c r="V222" i="89"/>
  <c r="T222" i="89"/>
  <c r="R222" i="89"/>
  <c r="P222" i="89"/>
  <c r="N222" i="89"/>
  <c r="L222" i="89"/>
  <c r="F222" i="89"/>
  <c r="AZ221" i="89"/>
  <c r="AX221" i="89"/>
  <c r="AV221" i="89"/>
  <c r="AT221" i="89"/>
  <c r="AR221" i="89"/>
  <c r="AP221" i="89"/>
  <c r="AN221" i="89"/>
  <c r="DP221" i="89" s="1"/>
  <c r="AL221" i="89"/>
  <c r="AJ221" i="89"/>
  <c r="DL221" i="89" s="1"/>
  <c r="AH221" i="89"/>
  <c r="AF221" i="89"/>
  <c r="DH221" i="89" s="1"/>
  <c r="AD221" i="89"/>
  <c r="AB221" i="89"/>
  <c r="Z221" i="89"/>
  <c r="X221" i="89"/>
  <c r="V221" i="89"/>
  <c r="T221" i="89"/>
  <c r="R221" i="89"/>
  <c r="P221" i="89"/>
  <c r="N221" i="89"/>
  <c r="L221" i="89"/>
  <c r="F221" i="89"/>
  <c r="AZ220" i="89"/>
  <c r="AX220" i="89"/>
  <c r="AV220" i="89"/>
  <c r="AT220" i="89"/>
  <c r="AR220" i="89"/>
  <c r="AP220" i="89"/>
  <c r="AN220" i="89"/>
  <c r="DP220" i="89" s="1"/>
  <c r="AL220" i="89"/>
  <c r="AJ220" i="89"/>
  <c r="DL220" i="89" s="1"/>
  <c r="AH220" i="89"/>
  <c r="AF220" i="89"/>
  <c r="DH220" i="89" s="1"/>
  <c r="AD220" i="89"/>
  <c r="AB220" i="89"/>
  <c r="Z220" i="89"/>
  <c r="X220" i="89"/>
  <c r="V220" i="89"/>
  <c r="T220" i="89"/>
  <c r="R220" i="89"/>
  <c r="P220" i="89"/>
  <c r="N220" i="89"/>
  <c r="L220" i="89"/>
  <c r="F220" i="89"/>
  <c r="AZ219" i="89"/>
  <c r="AX219" i="89"/>
  <c r="AV219" i="89"/>
  <c r="AT219" i="89"/>
  <c r="AR219" i="89"/>
  <c r="AP219" i="89"/>
  <c r="AN219" i="89"/>
  <c r="DP219" i="89" s="1"/>
  <c r="AL219" i="89"/>
  <c r="AJ219" i="89"/>
  <c r="DL219" i="89" s="1"/>
  <c r="AH219" i="89"/>
  <c r="AF219" i="89"/>
  <c r="DH219" i="89" s="1"/>
  <c r="AD219" i="89"/>
  <c r="AB219" i="89"/>
  <c r="Z219" i="89"/>
  <c r="X219" i="89"/>
  <c r="V219" i="89"/>
  <c r="T219" i="89"/>
  <c r="R219" i="89"/>
  <c r="P219" i="89"/>
  <c r="N219" i="89"/>
  <c r="L219" i="89"/>
  <c r="F219" i="89"/>
  <c r="AZ218" i="89"/>
  <c r="AX218" i="89"/>
  <c r="AV218" i="89"/>
  <c r="AT218" i="89"/>
  <c r="AR218" i="89"/>
  <c r="AP218" i="89"/>
  <c r="AN218" i="89"/>
  <c r="DP218" i="89" s="1"/>
  <c r="AL218" i="89"/>
  <c r="AJ218" i="89"/>
  <c r="DL218" i="89" s="1"/>
  <c r="AH218" i="89"/>
  <c r="AF218" i="89"/>
  <c r="DH218" i="89" s="1"/>
  <c r="AD218" i="89"/>
  <c r="AB218" i="89"/>
  <c r="Z218" i="89"/>
  <c r="X218" i="89"/>
  <c r="V218" i="89"/>
  <c r="T218" i="89"/>
  <c r="R218" i="89"/>
  <c r="P218" i="89"/>
  <c r="N218" i="89"/>
  <c r="L218" i="89"/>
  <c r="F218" i="89"/>
  <c r="AZ217" i="89"/>
  <c r="AX217" i="89"/>
  <c r="AV217" i="89"/>
  <c r="AT217" i="89"/>
  <c r="AR217" i="89"/>
  <c r="AP217" i="89"/>
  <c r="AN217" i="89"/>
  <c r="DP217" i="89" s="1"/>
  <c r="AL217" i="89"/>
  <c r="AJ217" i="89"/>
  <c r="DL217" i="89" s="1"/>
  <c r="AH217" i="89"/>
  <c r="AF217" i="89"/>
  <c r="DH217" i="89" s="1"/>
  <c r="AD217" i="89"/>
  <c r="AB217" i="89"/>
  <c r="Z217" i="89"/>
  <c r="X217" i="89"/>
  <c r="V217" i="89"/>
  <c r="T217" i="89"/>
  <c r="R217" i="89"/>
  <c r="P217" i="89"/>
  <c r="N217" i="89"/>
  <c r="L217" i="89"/>
  <c r="F217" i="89"/>
  <c r="AZ204" i="89"/>
  <c r="AX204" i="89"/>
  <c r="AV204" i="89"/>
  <c r="AT204" i="89"/>
  <c r="AR204" i="89"/>
  <c r="AP204" i="89"/>
  <c r="AN204" i="89"/>
  <c r="DP204" i="89" s="1"/>
  <c r="AL204" i="89"/>
  <c r="AJ204" i="89"/>
  <c r="DL204" i="89" s="1"/>
  <c r="AH204" i="89"/>
  <c r="AF204" i="89"/>
  <c r="DH204" i="89" s="1"/>
  <c r="AD204" i="89"/>
  <c r="AB204" i="89"/>
  <c r="Z204" i="89"/>
  <c r="X204" i="89"/>
  <c r="V204" i="89"/>
  <c r="T204" i="89"/>
  <c r="R204" i="89"/>
  <c r="P204" i="89"/>
  <c r="N204" i="89"/>
  <c r="L204" i="89"/>
  <c r="F204" i="89"/>
  <c r="AZ213" i="89"/>
  <c r="AX213" i="89"/>
  <c r="AV213" i="89"/>
  <c r="AT213" i="89"/>
  <c r="AR213" i="89"/>
  <c r="AP213" i="89"/>
  <c r="AN213" i="89"/>
  <c r="DP213" i="89" s="1"/>
  <c r="AL213" i="89"/>
  <c r="AJ213" i="89"/>
  <c r="DL213" i="89" s="1"/>
  <c r="AH213" i="89"/>
  <c r="AF213" i="89"/>
  <c r="DH213" i="89" s="1"/>
  <c r="AD213" i="89"/>
  <c r="AB213" i="89"/>
  <c r="Z213" i="89"/>
  <c r="X213" i="89"/>
  <c r="V213" i="89"/>
  <c r="T213" i="89"/>
  <c r="R213" i="89"/>
  <c r="P213" i="89"/>
  <c r="N213" i="89"/>
  <c r="L213" i="89"/>
  <c r="F213" i="89"/>
  <c r="AZ216" i="89"/>
  <c r="AX216" i="89"/>
  <c r="AV216" i="89"/>
  <c r="AT216" i="89"/>
  <c r="AR216" i="89"/>
  <c r="AP216" i="89"/>
  <c r="AN216" i="89"/>
  <c r="DP216" i="89" s="1"/>
  <c r="AL216" i="89"/>
  <c r="AJ216" i="89"/>
  <c r="DL216" i="89" s="1"/>
  <c r="AH216" i="89"/>
  <c r="AF216" i="89"/>
  <c r="DH216" i="89" s="1"/>
  <c r="AD216" i="89"/>
  <c r="AB216" i="89"/>
  <c r="Z216" i="89"/>
  <c r="X216" i="89"/>
  <c r="V216" i="89"/>
  <c r="T216" i="89"/>
  <c r="R216" i="89"/>
  <c r="P216" i="89"/>
  <c r="N216" i="89"/>
  <c r="L216" i="89"/>
  <c r="F216" i="89"/>
  <c r="AZ209" i="89"/>
  <c r="AX209" i="89"/>
  <c r="AV209" i="89"/>
  <c r="AT209" i="89"/>
  <c r="AR209" i="89"/>
  <c r="AP209" i="89"/>
  <c r="AN209" i="89"/>
  <c r="DP209" i="89" s="1"/>
  <c r="AL209" i="89"/>
  <c r="AJ209" i="89"/>
  <c r="DL209" i="89" s="1"/>
  <c r="AH209" i="89"/>
  <c r="AF209" i="89"/>
  <c r="DH209" i="89" s="1"/>
  <c r="AD209" i="89"/>
  <c r="AB209" i="89"/>
  <c r="Z209" i="89"/>
  <c r="X209" i="89"/>
  <c r="V209" i="89"/>
  <c r="T209" i="89"/>
  <c r="R209" i="89"/>
  <c r="P209" i="89"/>
  <c r="N209" i="89"/>
  <c r="L209" i="89"/>
  <c r="F209" i="89"/>
  <c r="AZ201" i="89"/>
  <c r="AX201" i="89"/>
  <c r="AV201" i="89"/>
  <c r="AT201" i="89"/>
  <c r="AR201" i="89"/>
  <c r="AP201" i="89"/>
  <c r="AN201" i="89"/>
  <c r="DP201" i="89" s="1"/>
  <c r="AL201" i="89"/>
  <c r="AJ201" i="89"/>
  <c r="DL201" i="89" s="1"/>
  <c r="AH201" i="89"/>
  <c r="AF201" i="89"/>
  <c r="DH201" i="89" s="1"/>
  <c r="AD201" i="89"/>
  <c r="AB201" i="89"/>
  <c r="Z201" i="89"/>
  <c r="X201" i="89"/>
  <c r="V201" i="89"/>
  <c r="T201" i="89"/>
  <c r="R201" i="89"/>
  <c r="P201" i="89"/>
  <c r="N201" i="89"/>
  <c r="L201" i="89"/>
  <c r="F201" i="89"/>
  <c r="AZ206" i="89"/>
  <c r="AX206" i="89"/>
  <c r="AV206" i="89"/>
  <c r="AT206" i="89"/>
  <c r="AR206" i="89"/>
  <c r="AP206" i="89"/>
  <c r="AN206" i="89"/>
  <c r="DP206" i="89" s="1"/>
  <c r="AL206" i="89"/>
  <c r="AJ206" i="89"/>
  <c r="DL206" i="89" s="1"/>
  <c r="AH206" i="89"/>
  <c r="AF206" i="89"/>
  <c r="DH206" i="89" s="1"/>
  <c r="AD206" i="89"/>
  <c r="AB206" i="89"/>
  <c r="Z206" i="89"/>
  <c r="X206" i="89"/>
  <c r="V206" i="89"/>
  <c r="T206" i="89"/>
  <c r="R206" i="89"/>
  <c r="P206" i="89"/>
  <c r="N206" i="89"/>
  <c r="L206" i="89"/>
  <c r="F206" i="89"/>
  <c r="AZ205" i="89"/>
  <c r="AX205" i="89"/>
  <c r="AV205" i="89"/>
  <c r="AT205" i="89"/>
  <c r="AR205" i="89"/>
  <c r="AP205" i="89"/>
  <c r="AN205" i="89"/>
  <c r="DP205" i="89" s="1"/>
  <c r="AL205" i="89"/>
  <c r="AJ205" i="89"/>
  <c r="DL205" i="89" s="1"/>
  <c r="AH205" i="89"/>
  <c r="AF205" i="89"/>
  <c r="DH205" i="89" s="1"/>
  <c r="AD205" i="89"/>
  <c r="AB205" i="89"/>
  <c r="Z205" i="89"/>
  <c r="X205" i="89"/>
  <c r="V205" i="89"/>
  <c r="T205" i="89"/>
  <c r="R205" i="89"/>
  <c r="P205" i="89"/>
  <c r="N205" i="89"/>
  <c r="L205" i="89"/>
  <c r="F205" i="89"/>
  <c r="AZ203" i="89"/>
  <c r="AX203" i="89"/>
  <c r="AV203" i="89"/>
  <c r="AT203" i="89"/>
  <c r="AR203" i="89"/>
  <c r="AP203" i="89"/>
  <c r="AN203" i="89"/>
  <c r="DP203" i="89" s="1"/>
  <c r="AL203" i="89"/>
  <c r="AJ203" i="89"/>
  <c r="DL203" i="89" s="1"/>
  <c r="AH203" i="89"/>
  <c r="AF203" i="89"/>
  <c r="DH203" i="89" s="1"/>
  <c r="AD203" i="89"/>
  <c r="AB203" i="89"/>
  <c r="Z203" i="89"/>
  <c r="X203" i="89"/>
  <c r="V203" i="89"/>
  <c r="T203" i="89"/>
  <c r="R203" i="89"/>
  <c r="P203" i="89"/>
  <c r="N203" i="89"/>
  <c r="L203" i="89"/>
  <c r="F203" i="89"/>
  <c r="AZ215" i="89"/>
  <c r="AX215" i="89"/>
  <c r="AV215" i="89"/>
  <c r="AT215" i="89"/>
  <c r="AR215" i="89"/>
  <c r="AP215" i="89"/>
  <c r="AN215" i="89"/>
  <c r="DP215" i="89" s="1"/>
  <c r="AL215" i="89"/>
  <c r="AJ215" i="89"/>
  <c r="DL215" i="89" s="1"/>
  <c r="AH215" i="89"/>
  <c r="AF215" i="89"/>
  <c r="DH215" i="89" s="1"/>
  <c r="AD215" i="89"/>
  <c r="AB215" i="89"/>
  <c r="Z215" i="89"/>
  <c r="X215" i="89"/>
  <c r="V215" i="89"/>
  <c r="T215" i="89"/>
  <c r="R215" i="89"/>
  <c r="P215" i="89"/>
  <c r="N215" i="89"/>
  <c r="L215" i="89"/>
  <c r="F215" i="89"/>
  <c r="AZ202" i="89"/>
  <c r="AX202" i="89"/>
  <c r="AV202" i="89"/>
  <c r="AT202" i="89"/>
  <c r="AR202" i="89"/>
  <c r="AP202" i="89"/>
  <c r="AN202" i="89"/>
  <c r="DP202" i="89" s="1"/>
  <c r="AL202" i="89"/>
  <c r="AJ202" i="89"/>
  <c r="DL202" i="89" s="1"/>
  <c r="AH202" i="89"/>
  <c r="AF202" i="89"/>
  <c r="DH202" i="89" s="1"/>
  <c r="AD202" i="89"/>
  <c r="AB202" i="89"/>
  <c r="Z202" i="89"/>
  <c r="X202" i="89"/>
  <c r="V202" i="89"/>
  <c r="T202" i="89"/>
  <c r="R202" i="89"/>
  <c r="P202" i="89"/>
  <c r="N202" i="89"/>
  <c r="L202" i="89"/>
  <c r="F202" i="89"/>
  <c r="AZ200" i="89"/>
  <c r="AX200" i="89"/>
  <c r="AV200" i="89"/>
  <c r="AT200" i="89"/>
  <c r="AR200" i="89"/>
  <c r="AP200" i="89"/>
  <c r="AN200" i="89"/>
  <c r="DP200" i="89" s="1"/>
  <c r="AL200" i="89"/>
  <c r="AJ200" i="89"/>
  <c r="DL200" i="89" s="1"/>
  <c r="AH200" i="89"/>
  <c r="AF200" i="89"/>
  <c r="DH200" i="89" s="1"/>
  <c r="AD200" i="89"/>
  <c r="AB200" i="89"/>
  <c r="Z200" i="89"/>
  <c r="X200" i="89"/>
  <c r="V200" i="89"/>
  <c r="T200" i="89"/>
  <c r="R200" i="89"/>
  <c r="P200" i="89"/>
  <c r="N200" i="89"/>
  <c r="L200" i="89"/>
  <c r="F200" i="89"/>
  <c r="AZ197" i="89"/>
  <c r="AX197" i="89"/>
  <c r="AV197" i="89"/>
  <c r="AT197" i="89"/>
  <c r="AR197" i="89"/>
  <c r="AP197" i="89"/>
  <c r="AN197" i="89"/>
  <c r="DP197" i="89" s="1"/>
  <c r="AL197" i="89"/>
  <c r="AJ197" i="89"/>
  <c r="DL197" i="89" s="1"/>
  <c r="AH197" i="89"/>
  <c r="AF197" i="89"/>
  <c r="DH197" i="89" s="1"/>
  <c r="AD197" i="89"/>
  <c r="AB197" i="89"/>
  <c r="Z197" i="89"/>
  <c r="X197" i="89"/>
  <c r="V197" i="89"/>
  <c r="T197" i="89"/>
  <c r="R197" i="89"/>
  <c r="P197" i="89"/>
  <c r="N197" i="89"/>
  <c r="L197" i="89"/>
  <c r="F197" i="89"/>
  <c r="AZ195" i="89"/>
  <c r="AX195" i="89"/>
  <c r="AV195" i="89"/>
  <c r="AT195" i="89"/>
  <c r="AR195" i="89"/>
  <c r="AP195" i="89"/>
  <c r="AN195" i="89"/>
  <c r="DP195" i="89" s="1"/>
  <c r="AL195" i="89"/>
  <c r="AJ195" i="89"/>
  <c r="DL195" i="89" s="1"/>
  <c r="AH195" i="89"/>
  <c r="AF195" i="89"/>
  <c r="DH195" i="89" s="1"/>
  <c r="AD195" i="89"/>
  <c r="AB195" i="89"/>
  <c r="Z195" i="89"/>
  <c r="X195" i="89"/>
  <c r="V195" i="89"/>
  <c r="T195" i="89"/>
  <c r="R195" i="89"/>
  <c r="P195" i="89"/>
  <c r="N195" i="89"/>
  <c r="L195" i="89"/>
  <c r="F195" i="89"/>
  <c r="AZ194" i="89"/>
  <c r="AX194" i="89"/>
  <c r="AV194" i="89"/>
  <c r="AT194" i="89"/>
  <c r="AR194" i="89"/>
  <c r="AP194" i="89"/>
  <c r="AN194" i="89"/>
  <c r="DP194" i="89" s="1"/>
  <c r="AL194" i="89"/>
  <c r="AJ194" i="89"/>
  <c r="DL194" i="89" s="1"/>
  <c r="AH194" i="89"/>
  <c r="AF194" i="89"/>
  <c r="DH194" i="89" s="1"/>
  <c r="AD194" i="89"/>
  <c r="AB194" i="89"/>
  <c r="Z194" i="89"/>
  <c r="X194" i="89"/>
  <c r="V194" i="89"/>
  <c r="T194" i="89"/>
  <c r="R194" i="89"/>
  <c r="P194" i="89"/>
  <c r="N194" i="89"/>
  <c r="L194" i="89"/>
  <c r="F194" i="89"/>
  <c r="CC193" i="89"/>
  <c r="AZ193" i="89"/>
  <c r="AX193" i="89"/>
  <c r="AV193" i="89"/>
  <c r="AT193" i="89"/>
  <c r="AR193" i="89"/>
  <c r="AP193" i="89"/>
  <c r="AN193" i="89"/>
  <c r="DP193" i="89" s="1"/>
  <c r="AL193" i="89"/>
  <c r="AJ193" i="89"/>
  <c r="DL193" i="89" s="1"/>
  <c r="AH193" i="89"/>
  <c r="AF193" i="89"/>
  <c r="DH193" i="89" s="1"/>
  <c r="AD193" i="89"/>
  <c r="AB193" i="89"/>
  <c r="Z193" i="89"/>
  <c r="X193" i="89"/>
  <c r="V193" i="89"/>
  <c r="T193" i="89"/>
  <c r="R193" i="89"/>
  <c r="P193" i="89"/>
  <c r="N193" i="89"/>
  <c r="L193" i="89"/>
  <c r="F193" i="89"/>
  <c r="CC192" i="89"/>
  <c r="AZ192" i="89"/>
  <c r="AX192" i="89"/>
  <c r="AV192" i="89"/>
  <c r="AT192" i="89"/>
  <c r="AR192" i="89"/>
  <c r="AP192" i="89"/>
  <c r="AN192" i="89"/>
  <c r="DP192" i="89" s="1"/>
  <c r="AL192" i="89"/>
  <c r="AJ192" i="89"/>
  <c r="DL192" i="89" s="1"/>
  <c r="AH192" i="89"/>
  <c r="AF192" i="89"/>
  <c r="DH192" i="89" s="1"/>
  <c r="AD192" i="89"/>
  <c r="AB192" i="89"/>
  <c r="Z192" i="89"/>
  <c r="X192" i="89"/>
  <c r="V192" i="89"/>
  <c r="T192" i="89"/>
  <c r="R192" i="89"/>
  <c r="P192" i="89"/>
  <c r="N192" i="89"/>
  <c r="L192" i="89"/>
  <c r="F192" i="89"/>
  <c r="CC191" i="89"/>
  <c r="AZ191" i="89"/>
  <c r="AX191" i="89"/>
  <c r="AV191" i="89"/>
  <c r="AT191" i="89"/>
  <c r="AR191" i="89"/>
  <c r="AP191" i="89"/>
  <c r="AN191" i="89"/>
  <c r="DP191" i="89" s="1"/>
  <c r="AL191" i="89"/>
  <c r="AJ191" i="89"/>
  <c r="DL191" i="89" s="1"/>
  <c r="AH191" i="89"/>
  <c r="AF191" i="89"/>
  <c r="DH191" i="89" s="1"/>
  <c r="AD191" i="89"/>
  <c r="AB191" i="89"/>
  <c r="Z191" i="89"/>
  <c r="X191" i="89"/>
  <c r="V191" i="89"/>
  <c r="T191" i="89"/>
  <c r="R191" i="89"/>
  <c r="P191" i="89"/>
  <c r="N191" i="89"/>
  <c r="L191" i="89"/>
  <c r="F191" i="89"/>
  <c r="CC190" i="89"/>
  <c r="AZ190" i="89"/>
  <c r="AX190" i="89"/>
  <c r="AV190" i="89"/>
  <c r="AT190" i="89"/>
  <c r="AR190" i="89"/>
  <c r="AP190" i="89"/>
  <c r="AN190" i="89"/>
  <c r="DP190" i="89" s="1"/>
  <c r="AL190" i="89"/>
  <c r="AJ190" i="89"/>
  <c r="DL190" i="89" s="1"/>
  <c r="AH190" i="89"/>
  <c r="AF190" i="89"/>
  <c r="DH190" i="89" s="1"/>
  <c r="AD190" i="89"/>
  <c r="AB190" i="89"/>
  <c r="Z190" i="89"/>
  <c r="X190" i="89"/>
  <c r="V190" i="89"/>
  <c r="T190" i="89"/>
  <c r="R190" i="89"/>
  <c r="P190" i="89"/>
  <c r="N190" i="89"/>
  <c r="L190" i="89"/>
  <c r="F190" i="89"/>
  <c r="CC189" i="89"/>
  <c r="AZ189" i="89"/>
  <c r="AX189" i="89"/>
  <c r="AV189" i="89"/>
  <c r="AT189" i="89"/>
  <c r="AR189" i="89"/>
  <c r="AP189" i="89"/>
  <c r="AN189" i="89"/>
  <c r="DP189" i="89" s="1"/>
  <c r="AL189" i="89"/>
  <c r="AJ189" i="89"/>
  <c r="DL189" i="89" s="1"/>
  <c r="AH189" i="89"/>
  <c r="AF189" i="89"/>
  <c r="DH189" i="89" s="1"/>
  <c r="AD189" i="89"/>
  <c r="AB189" i="89"/>
  <c r="Z189" i="89"/>
  <c r="X189" i="89"/>
  <c r="V189" i="89"/>
  <c r="T189" i="89"/>
  <c r="R189" i="89"/>
  <c r="P189" i="89"/>
  <c r="N189" i="89"/>
  <c r="L189" i="89"/>
  <c r="J189" i="89"/>
  <c r="H189" i="89"/>
  <c r="F189" i="89"/>
  <c r="AY182" i="89"/>
  <c r="AW182" i="89"/>
  <c r="AU182" i="89"/>
  <c r="AS182" i="89"/>
  <c r="AQ182" i="89"/>
  <c r="AO182" i="89"/>
  <c r="AM182" i="89"/>
  <c r="AK182" i="89"/>
  <c r="AI182" i="89"/>
  <c r="AG182" i="89"/>
  <c r="AE182" i="89"/>
  <c r="AC182" i="89"/>
  <c r="AA182" i="89"/>
  <c r="Y182" i="89"/>
  <c r="W182" i="89"/>
  <c r="U182" i="89"/>
  <c r="Q182" i="89"/>
  <c r="O182" i="89"/>
  <c r="M182" i="89"/>
  <c r="K182" i="89"/>
  <c r="I182" i="89"/>
  <c r="G182" i="89"/>
  <c r="AZ177" i="89"/>
  <c r="AX177" i="89"/>
  <c r="AV177" i="89"/>
  <c r="AT177" i="89"/>
  <c r="AR177" i="89"/>
  <c r="AP177" i="89"/>
  <c r="AN177" i="89"/>
  <c r="DP177" i="89" s="1"/>
  <c r="AL177" i="89"/>
  <c r="AJ177" i="89"/>
  <c r="DL177" i="89" s="1"/>
  <c r="AH177" i="89"/>
  <c r="AF177" i="89"/>
  <c r="DH177" i="89" s="1"/>
  <c r="AD177" i="89"/>
  <c r="AB177" i="89"/>
  <c r="Z177" i="89"/>
  <c r="X177" i="89"/>
  <c r="V177" i="89"/>
  <c r="T177" i="89"/>
  <c r="R177" i="89"/>
  <c r="N177" i="89"/>
  <c r="L177" i="89"/>
  <c r="J177" i="89"/>
  <c r="H177" i="89"/>
  <c r="F177" i="89"/>
  <c r="AZ178" i="89"/>
  <c r="AX178" i="89"/>
  <c r="AV178" i="89"/>
  <c r="AT178" i="89"/>
  <c r="AR178" i="89"/>
  <c r="AP178" i="89"/>
  <c r="AN178" i="89"/>
  <c r="DP178" i="89" s="1"/>
  <c r="AL178" i="89"/>
  <c r="AJ178" i="89"/>
  <c r="DL178" i="89" s="1"/>
  <c r="AH178" i="89"/>
  <c r="AF178" i="89"/>
  <c r="DH178" i="89" s="1"/>
  <c r="AD178" i="89"/>
  <c r="AB178" i="89"/>
  <c r="Z178" i="89"/>
  <c r="X178" i="89"/>
  <c r="V178" i="89"/>
  <c r="T178" i="89"/>
  <c r="R178" i="89"/>
  <c r="N178" i="89"/>
  <c r="L178" i="89"/>
  <c r="J178" i="89"/>
  <c r="H178" i="89"/>
  <c r="F178" i="89"/>
  <c r="AZ179" i="89"/>
  <c r="AX179" i="89"/>
  <c r="AV179" i="89"/>
  <c r="AT179" i="89"/>
  <c r="AR179" i="89"/>
  <c r="AP179" i="89"/>
  <c r="AN179" i="89"/>
  <c r="DP179" i="89" s="1"/>
  <c r="AL179" i="89"/>
  <c r="AJ179" i="89"/>
  <c r="DL179" i="89" s="1"/>
  <c r="AH179" i="89"/>
  <c r="AF179" i="89"/>
  <c r="DH179" i="89" s="1"/>
  <c r="AD179" i="89"/>
  <c r="AB179" i="89"/>
  <c r="Z179" i="89"/>
  <c r="X179" i="89"/>
  <c r="V179" i="89"/>
  <c r="T179" i="89"/>
  <c r="R179" i="89"/>
  <c r="N179" i="89"/>
  <c r="L179" i="89"/>
  <c r="J179" i="89"/>
  <c r="H179" i="89"/>
  <c r="F179" i="89"/>
  <c r="AZ176" i="89"/>
  <c r="AX176" i="89"/>
  <c r="AV176" i="89"/>
  <c r="AT176" i="89"/>
  <c r="AR176" i="89"/>
  <c r="AP176" i="89"/>
  <c r="AN176" i="89"/>
  <c r="DP176" i="89" s="1"/>
  <c r="AL176" i="89"/>
  <c r="AJ176" i="89"/>
  <c r="DL176" i="89" s="1"/>
  <c r="AH176" i="89"/>
  <c r="AF176" i="89"/>
  <c r="DH176" i="89" s="1"/>
  <c r="AD176" i="89"/>
  <c r="AB176" i="89"/>
  <c r="Z176" i="89"/>
  <c r="X176" i="89"/>
  <c r="V176" i="89"/>
  <c r="T176" i="89"/>
  <c r="R176" i="89"/>
  <c r="N176" i="89"/>
  <c r="L176" i="89"/>
  <c r="J176" i="89"/>
  <c r="H176" i="89"/>
  <c r="F176" i="89"/>
  <c r="AZ175" i="89"/>
  <c r="AX175" i="89"/>
  <c r="AV175" i="89"/>
  <c r="AT175" i="89"/>
  <c r="AR175" i="89"/>
  <c r="AP175" i="89"/>
  <c r="AN175" i="89"/>
  <c r="DP175" i="89" s="1"/>
  <c r="AL175" i="89"/>
  <c r="AJ175" i="89"/>
  <c r="DL175" i="89" s="1"/>
  <c r="AH175" i="89"/>
  <c r="AF175" i="89"/>
  <c r="DH175" i="89" s="1"/>
  <c r="AD175" i="89"/>
  <c r="AB175" i="89"/>
  <c r="Z175" i="89"/>
  <c r="X175" i="89"/>
  <c r="V175" i="89"/>
  <c r="T175" i="89"/>
  <c r="R175" i="89"/>
  <c r="N175" i="89"/>
  <c r="L175" i="89"/>
  <c r="J175" i="89"/>
  <c r="H175" i="89"/>
  <c r="F175" i="89"/>
  <c r="AZ174" i="89"/>
  <c r="AX174" i="89"/>
  <c r="AV174" i="89"/>
  <c r="AT174" i="89"/>
  <c r="AR174" i="89"/>
  <c r="AP174" i="89"/>
  <c r="AN174" i="89"/>
  <c r="DP174" i="89" s="1"/>
  <c r="AL174" i="89"/>
  <c r="AJ174" i="89"/>
  <c r="DL174" i="89" s="1"/>
  <c r="AH174" i="89"/>
  <c r="AF174" i="89"/>
  <c r="DH174" i="89" s="1"/>
  <c r="AD174" i="89"/>
  <c r="AB174" i="89"/>
  <c r="Z174" i="89"/>
  <c r="X174" i="89"/>
  <c r="V174" i="89"/>
  <c r="T174" i="89"/>
  <c r="R174" i="89"/>
  <c r="N174" i="89"/>
  <c r="L174" i="89"/>
  <c r="J174" i="89"/>
  <c r="H174" i="89"/>
  <c r="F174" i="89"/>
  <c r="AZ173" i="89"/>
  <c r="AX173" i="89"/>
  <c r="AV173" i="89"/>
  <c r="AT173" i="89"/>
  <c r="AR173" i="89"/>
  <c r="AP173" i="89"/>
  <c r="AN173" i="89"/>
  <c r="DP173" i="89" s="1"/>
  <c r="AL173" i="89"/>
  <c r="AJ173" i="89"/>
  <c r="DL173" i="89" s="1"/>
  <c r="AH173" i="89"/>
  <c r="AF173" i="89"/>
  <c r="DH173" i="89" s="1"/>
  <c r="AD173" i="89"/>
  <c r="AB173" i="89"/>
  <c r="Z173" i="89"/>
  <c r="X173" i="89"/>
  <c r="V173" i="89"/>
  <c r="T173" i="89"/>
  <c r="R173" i="89"/>
  <c r="N173" i="89"/>
  <c r="L173" i="89"/>
  <c r="J173" i="89"/>
  <c r="H173" i="89"/>
  <c r="F173" i="89"/>
  <c r="AZ169" i="89"/>
  <c r="AX169" i="89"/>
  <c r="AV169" i="89"/>
  <c r="AT169" i="89"/>
  <c r="AR169" i="89"/>
  <c r="AP169" i="89"/>
  <c r="AN169" i="89"/>
  <c r="DP169" i="89" s="1"/>
  <c r="AL169" i="89"/>
  <c r="AJ169" i="89"/>
  <c r="DL169" i="89" s="1"/>
  <c r="AH169" i="89"/>
  <c r="AF169" i="89"/>
  <c r="DH169" i="89" s="1"/>
  <c r="AD169" i="89"/>
  <c r="AB169" i="89"/>
  <c r="Z169" i="89"/>
  <c r="X169" i="89"/>
  <c r="V169" i="89"/>
  <c r="T169" i="89"/>
  <c r="R169" i="89"/>
  <c r="N169" i="89"/>
  <c r="L169" i="89"/>
  <c r="J169" i="89"/>
  <c r="H169" i="89"/>
  <c r="F169" i="89"/>
  <c r="AZ172" i="89"/>
  <c r="AX172" i="89"/>
  <c r="AV172" i="89"/>
  <c r="AT172" i="89"/>
  <c r="AR172" i="89"/>
  <c r="AP172" i="89"/>
  <c r="AN172" i="89"/>
  <c r="DP172" i="89" s="1"/>
  <c r="AL172" i="89"/>
  <c r="AJ172" i="89"/>
  <c r="DL172" i="89" s="1"/>
  <c r="AH172" i="89"/>
  <c r="AF172" i="89"/>
  <c r="DH172" i="89" s="1"/>
  <c r="AD172" i="89"/>
  <c r="AB172" i="89"/>
  <c r="Z172" i="89"/>
  <c r="X172" i="89"/>
  <c r="V172" i="89"/>
  <c r="T172" i="89"/>
  <c r="R172" i="89"/>
  <c r="N172" i="89"/>
  <c r="L172" i="89"/>
  <c r="J172" i="89"/>
  <c r="H172" i="89"/>
  <c r="F172" i="89"/>
  <c r="AZ171" i="89"/>
  <c r="AX171" i="89"/>
  <c r="AV171" i="89"/>
  <c r="AT171" i="89"/>
  <c r="AR171" i="89"/>
  <c r="AP171" i="89"/>
  <c r="AN171" i="89"/>
  <c r="DP171" i="89" s="1"/>
  <c r="AL171" i="89"/>
  <c r="AJ171" i="89"/>
  <c r="DL171" i="89" s="1"/>
  <c r="AH171" i="89"/>
  <c r="AF171" i="89"/>
  <c r="DH171" i="89" s="1"/>
  <c r="AD171" i="89"/>
  <c r="AB171" i="89"/>
  <c r="Z171" i="89"/>
  <c r="X171" i="89"/>
  <c r="V171" i="89"/>
  <c r="T171" i="89"/>
  <c r="R171" i="89"/>
  <c r="N171" i="89"/>
  <c r="L171" i="89"/>
  <c r="J171" i="89"/>
  <c r="H171" i="89"/>
  <c r="F171" i="89"/>
  <c r="AZ170" i="89"/>
  <c r="AX170" i="89"/>
  <c r="AV170" i="89"/>
  <c r="AT170" i="89"/>
  <c r="AR170" i="89"/>
  <c r="AP170" i="89"/>
  <c r="AN170" i="89"/>
  <c r="DP170" i="89" s="1"/>
  <c r="AL170" i="89"/>
  <c r="AJ170" i="89"/>
  <c r="DL170" i="89" s="1"/>
  <c r="AH170" i="89"/>
  <c r="AF170" i="89"/>
  <c r="DH170" i="89" s="1"/>
  <c r="AD170" i="89"/>
  <c r="AB170" i="89"/>
  <c r="Z170" i="89"/>
  <c r="X170" i="89"/>
  <c r="V170" i="89"/>
  <c r="T170" i="89"/>
  <c r="R170" i="89"/>
  <c r="N170" i="89"/>
  <c r="L170" i="89"/>
  <c r="J170" i="89"/>
  <c r="H170" i="89"/>
  <c r="F170" i="89"/>
  <c r="AZ168" i="89"/>
  <c r="AX168" i="89"/>
  <c r="AV168" i="89"/>
  <c r="AT168" i="89"/>
  <c r="AR168" i="89"/>
  <c r="AP168" i="89"/>
  <c r="AN168" i="89"/>
  <c r="DP168" i="89" s="1"/>
  <c r="AL168" i="89"/>
  <c r="AJ168" i="89"/>
  <c r="DL168" i="89" s="1"/>
  <c r="AH168" i="89"/>
  <c r="AF168" i="89"/>
  <c r="DH168" i="89" s="1"/>
  <c r="AD168" i="89"/>
  <c r="AB168" i="89"/>
  <c r="Z168" i="89"/>
  <c r="X168" i="89"/>
  <c r="V168" i="89"/>
  <c r="T168" i="89"/>
  <c r="R168" i="89"/>
  <c r="N168" i="89"/>
  <c r="L168" i="89"/>
  <c r="J168" i="89"/>
  <c r="H168" i="89"/>
  <c r="F168" i="89"/>
  <c r="AZ167" i="89"/>
  <c r="AX167" i="89"/>
  <c r="AV167" i="89"/>
  <c r="AT167" i="89"/>
  <c r="AR167" i="89"/>
  <c r="AP167" i="89"/>
  <c r="AN167" i="89"/>
  <c r="DP167" i="89" s="1"/>
  <c r="AL167" i="89"/>
  <c r="AJ167" i="89"/>
  <c r="DL167" i="89" s="1"/>
  <c r="AH167" i="89"/>
  <c r="AF167" i="89"/>
  <c r="DH167" i="89" s="1"/>
  <c r="AD167" i="89"/>
  <c r="AB167" i="89"/>
  <c r="Z167" i="89"/>
  <c r="X167" i="89"/>
  <c r="V167" i="89"/>
  <c r="T167" i="89"/>
  <c r="R167" i="89"/>
  <c r="N167" i="89"/>
  <c r="L167" i="89"/>
  <c r="J167" i="89"/>
  <c r="H167" i="89"/>
  <c r="F167" i="89"/>
  <c r="AZ157" i="89"/>
  <c r="AX157" i="89"/>
  <c r="AV157" i="89"/>
  <c r="AT157" i="89"/>
  <c r="AR157" i="89"/>
  <c r="AP157" i="89"/>
  <c r="AN157" i="89"/>
  <c r="DP157" i="89" s="1"/>
  <c r="AL157" i="89"/>
  <c r="AJ157" i="89"/>
  <c r="DL157" i="89" s="1"/>
  <c r="AH157" i="89"/>
  <c r="AF157" i="89"/>
  <c r="DH157" i="89" s="1"/>
  <c r="AD157" i="89"/>
  <c r="AB157" i="89"/>
  <c r="Z157" i="89"/>
  <c r="X157" i="89"/>
  <c r="V157" i="89"/>
  <c r="T157" i="89"/>
  <c r="R157" i="89"/>
  <c r="N157" i="89"/>
  <c r="L157" i="89"/>
  <c r="J157" i="89"/>
  <c r="H157" i="89"/>
  <c r="F157" i="89"/>
  <c r="AZ162" i="89"/>
  <c r="AX162" i="89"/>
  <c r="AV162" i="89"/>
  <c r="AT162" i="89"/>
  <c r="AR162" i="89"/>
  <c r="AP162" i="89"/>
  <c r="AN162" i="89"/>
  <c r="DP162" i="89" s="1"/>
  <c r="AL162" i="89"/>
  <c r="AJ162" i="89"/>
  <c r="DL162" i="89" s="1"/>
  <c r="AH162" i="89"/>
  <c r="AF162" i="89"/>
  <c r="DH162" i="89" s="1"/>
  <c r="AD162" i="89"/>
  <c r="AB162" i="89"/>
  <c r="Z162" i="89"/>
  <c r="X162" i="89"/>
  <c r="V162" i="89"/>
  <c r="T162" i="89"/>
  <c r="R162" i="89"/>
  <c r="N162" i="89"/>
  <c r="L162" i="89"/>
  <c r="J162" i="89"/>
  <c r="H162" i="89"/>
  <c r="F162" i="89"/>
  <c r="AZ161" i="89"/>
  <c r="AX161" i="89"/>
  <c r="AV161" i="89"/>
  <c r="AT161" i="89"/>
  <c r="AR161" i="89"/>
  <c r="AP161" i="89"/>
  <c r="AN161" i="89"/>
  <c r="DP161" i="89" s="1"/>
  <c r="AL161" i="89"/>
  <c r="AJ161" i="89"/>
  <c r="DL161" i="89" s="1"/>
  <c r="AH161" i="89"/>
  <c r="AF161" i="89"/>
  <c r="DH161" i="89" s="1"/>
  <c r="AD161" i="89"/>
  <c r="AB161" i="89"/>
  <c r="Z161" i="89"/>
  <c r="X161" i="89"/>
  <c r="V161" i="89"/>
  <c r="T161" i="89"/>
  <c r="R161" i="89"/>
  <c r="N161" i="89"/>
  <c r="L161" i="89"/>
  <c r="J161" i="89"/>
  <c r="H161" i="89"/>
  <c r="F161" i="89"/>
  <c r="AZ165" i="89"/>
  <c r="AX165" i="89"/>
  <c r="AV165" i="89"/>
  <c r="AT165" i="89"/>
  <c r="AR165" i="89"/>
  <c r="AP165" i="89"/>
  <c r="AN165" i="89"/>
  <c r="DP165" i="89" s="1"/>
  <c r="AL165" i="89"/>
  <c r="AJ165" i="89"/>
  <c r="DL165" i="89" s="1"/>
  <c r="AH165" i="89"/>
  <c r="AF165" i="89"/>
  <c r="DH165" i="89" s="1"/>
  <c r="AD165" i="89"/>
  <c r="AB165" i="89"/>
  <c r="Z165" i="89"/>
  <c r="X165" i="89"/>
  <c r="V165" i="89"/>
  <c r="T165" i="89"/>
  <c r="R165" i="89"/>
  <c r="N165" i="89"/>
  <c r="L165" i="89"/>
  <c r="J165" i="89"/>
  <c r="H165" i="89"/>
  <c r="F165" i="89"/>
  <c r="AZ160" i="89"/>
  <c r="AX160" i="89"/>
  <c r="AV160" i="89"/>
  <c r="AT160" i="89"/>
  <c r="AR160" i="89"/>
  <c r="AP160" i="89"/>
  <c r="AN160" i="89"/>
  <c r="DP160" i="89" s="1"/>
  <c r="AL160" i="89"/>
  <c r="AJ160" i="89"/>
  <c r="DL160" i="89" s="1"/>
  <c r="AH160" i="89"/>
  <c r="AF160" i="89"/>
  <c r="DH160" i="89" s="1"/>
  <c r="AD160" i="89"/>
  <c r="AB160" i="89"/>
  <c r="Z160" i="89"/>
  <c r="X160" i="89"/>
  <c r="V160" i="89"/>
  <c r="T160" i="89"/>
  <c r="R160" i="89"/>
  <c r="N160" i="89"/>
  <c r="L160" i="89"/>
  <c r="J160" i="89"/>
  <c r="H160" i="89"/>
  <c r="F160" i="89"/>
  <c r="AZ166" i="89"/>
  <c r="AX166" i="89"/>
  <c r="AV166" i="89"/>
  <c r="AT166" i="89"/>
  <c r="AR166" i="89"/>
  <c r="AP166" i="89"/>
  <c r="AN166" i="89"/>
  <c r="DP166" i="89" s="1"/>
  <c r="AL166" i="89"/>
  <c r="AJ166" i="89"/>
  <c r="DL166" i="89" s="1"/>
  <c r="AH166" i="89"/>
  <c r="AF166" i="89"/>
  <c r="DH166" i="89" s="1"/>
  <c r="AD166" i="89"/>
  <c r="AB166" i="89"/>
  <c r="Z166" i="89"/>
  <c r="X166" i="89"/>
  <c r="V166" i="89"/>
  <c r="T166" i="89"/>
  <c r="R166" i="89"/>
  <c r="N166" i="89"/>
  <c r="L166" i="89"/>
  <c r="J166" i="89"/>
  <c r="H166" i="89"/>
  <c r="F166" i="89"/>
  <c r="AZ159" i="89"/>
  <c r="AX159" i="89"/>
  <c r="AV159" i="89"/>
  <c r="AT159" i="89"/>
  <c r="AR159" i="89"/>
  <c r="AP159" i="89"/>
  <c r="AN159" i="89"/>
  <c r="DP159" i="89" s="1"/>
  <c r="AL159" i="89"/>
  <c r="AJ159" i="89"/>
  <c r="DL159" i="89" s="1"/>
  <c r="AH159" i="89"/>
  <c r="AF159" i="89"/>
  <c r="DH159" i="89" s="1"/>
  <c r="AD159" i="89"/>
  <c r="AB159" i="89"/>
  <c r="Z159" i="89"/>
  <c r="X159" i="89"/>
  <c r="V159" i="89"/>
  <c r="T159" i="89"/>
  <c r="R159" i="89"/>
  <c r="N159" i="89"/>
  <c r="L159" i="89"/>
  <c r="J159" i="89"/>
  <c r="H159" i="89"/>
  <c r="F159" i="89"/>
  <c r="AZ156" i="89"/>
  <c r="AX156" i="89"/>
  <c r="AV156" i="89"/>
  <c r="AT156" i="89"/>
  <c r="AR156" i="89"/>
  <c r="AP156" i="89"/>
  <c r="AN156" i="89"/>
  <c r="DP156" i="89" s="1"/>
  <c r="AL156" i="89"/>
  <c r="AJ156" i="89"/>
  <c r="DL156" i="89" s="1"/>
  <c r="AH156" i="89"/>
  <c r="AF156" i="89"/>
  <c r="DH156" i="89" s="1"/>
  <c r="AD156" i="89"/>
  <c r="AB156" i="89"/>
  <c r="Z156" i="89"/>
  <c r="X156" i="89"/>
  <c r="V156" i="89"/>
  <c r="T156" i="89"/>
  <c r="R156" i="89"/>
  <c r="N156" i="89"/>
  <c r="L156" i="89"/>
  <c r="J156" i="89"/>
  <c r="H156" i="89"/>
  <c r="F156" i="89"/>
  <c r="AZ148" i="89"/>
  <c r="AX148" i="89"/>
  <c r="AV148" i="89"/>
  <c r="AT148" i="89"/>
  <c r="AR148" i="89"/>
  <c r="AP148" i="89"/>
  <c r="AN148" i="89"/>
  <c r="DP148" i="89" s="1"/>
  <c r="AL148" i="89"/>
  <c r="AJ148" i="89"/>
  <c r="DL148" i="89" s="1"/>
  <c r="AH148" i="89"/>
  <c r="AF148" i="89"/>
  <c r="DH148" i="89" s="1"/>
  <c r="AD148" i="89"/>
  <c r="AB148" i="89"/>
  <c r="Z148" i="89"/>
  <c r="X148" i="89"/>
  <c r="V148" i="89"/>
  <c r="T148" i="89"/>
  <c r="R148" i="89"/>
  <c r="N148" i="89"/>
  <c r="L148" i="89"/>
  <c r="J148" i="89"/>
  <c r="H148" i="89"/>
  <c r="F148" i="89"/>
  <c r="AZ154" i="89"/>
  <c r="AX154" i="89"/>
  <c r="AV154" i="89"/>
  <c r="AT154" i="89"/>
  <c r="AR154" i="89"/>
  <c r="AP154" i="89"/>
  <c r="AN154" i="89"/>
  <c r="DP154" i="89" s="1"/>
  <c r="AL154" i="89"/>
  <c r="AJ154" i="89"/>
  <c r="DL154" i="89" s="1"/>
  <c r="AH154" i="89"/>
  <c r="AF154" i="89"/>
  <c r="DH154" i="89" s="1"/>
  <c r="AD154" i="89"/>
  <c r="AB154" i="89"/>
  <c r="Z154" i="89"/>
  <c r="X154" i="89"/>
  <c r="V154" i="89"/>
  <c r="T154" i="89"/>
  <c r="R154" i="89"/>
  <c r="N154" i="89"/>
  <c r="L154" i="89"/>
  <c r="J154" i="89"/>
  <c r="H154" i="89"/>
  <c r="F154" i="89"/>
  <c r="AZ155" i="89"/>
  <c r="AX155" i="89"/>
  <c r="AV155" i="89"/>
  <c r="AT155" i="89"/>
  <c r="AR155" i="89"/>
  <c r="AP155" i="89"/>
  <c r="AN155" i="89"/>
  <c r="DP155" i="89" s="1"/>
  <c r="AL155" i="89"/>
  <c r="AJ155" i="89"/>
  <c r="DL155" i="89" s="1"/>
  <c r="AH155" i="89"/>
  <c r="AF155" i="89"/>
  <c r="DH155" i="89" s="1"/>
  <c r="AD155" i="89"/>
  <c r="AB155" i="89"/>
  <c r="Z155" i="89"/>
  <c r="X155" i="89"/>
  <c r="V155" i="89"/>
  <c r="T155" i="89"/>
  <c r="R155" i="89"/>
  <c r="N155" i="89"/>
  <c r="L155" i="89"/>
  <c r="J155" i="89"/>
  <c r="H155" i="89"/>
  <c r="F155" i="89"/>
  <c r="AZ152" i="89"/>
  <c r="AX152" i="89"/>
  <c r="AV152" i="89"/>
  <c r="AT152" i="89"/>
  <c r="AR152" i="89"/>
  <c r="AP152" i="89"/>
  <c r="AN152" i="89"/>
  <c r="DP152" i="89" s="1"/>
  <c r="AL152" i="89"/>
  <c r="AJ152" i="89"/>
  <c r="DL152" i="89" s="1"/>
  <c r="AH152" i="89"/>
  <c r="AF152" i="89"/>
  <c r="DH152" i="89" s="1"/>
  <c r="AD152" i="89"/>
  <c r="AB152" i="89"/>
  <c r="Z152" i="89"/>
  <c r="X152" i="89"/>
  <c r="V152" i="89"/>
  <c r="T152" i="89"/>
  <c r="R152" i="89"/>
  <c r="N152" i="89"/>
  <c r="L152" i="89"/>
  <c r="J152" i="89"/>
  <c r="H152" i="89"/>
  <c r="F152" i="89"/>
  <c r="AZ153" i="89"/>
  <c r="AX153" i="89"/>
  <c r="AV153" i="89"/>
  <c r="AT153" i="89"/>
  <c r="AR153" i="89"/>
  <c r="AP153" i="89"/>
  <c r="AN153" i="89"/>
  <c r="DP153" i="89" s="1"/>
  <c r="AL153" i="89"/>
  <c r="AJ153" i="89"/>
  <c r="DL153" i="89" s="1"/>
  <c r="AH153" i="89"/>
  <c r="AF153" i="89"/>
  <c r="DH153" i="89" s="1"/>
  <c r="AD153" i="89"/>
  <c r="AB153" i="89"/>
  <c r="Z153" i="89"/>
  <c r="X153" i="89"/>
  <c r="V153" i="89"/>
  <c r="T153" i="89"/>
  <c r="R153" i="89"/>
  <c r="N153" i="89"/>
  <c r="L153" i="89"/>
  <c r="J153" i="89"/>
  <c r="H153" i="89"/>
  <c r="F153" i="89"/>
  <c r="AZ147" i="89"/>
  <c r="AX147" i="89"/>
  <c r="AV147" i="89"/>
  <c r="AT147" i="89"/>
  <c r="AR147" i="89"/>
  <c r="AP147" i="89"/>
  <c r="AN147" i="89"/>
  <c r="DP147" i="89" s="1"/>
  <c r="AL147" i="89"/>
  <c r="AJ147" i="89"/>
  <c r="DL147" i="89" s="1"/>
  <c r="AH147" i="89"/>
  <c r="AF147" i="89"/>
  <c r="DH147" i="89" s="1"/>
  <c r="AD147" i="89"/>
  <c r="AB147" i="89"/>
  <c r="Z147" i="89"/>
  <c r="X147" i="89"/>
  <c r="V147" i="89"/>
  <c r="T147" i="89"/>
  <c r="R147" i="89"/>
  <c r="N147" i="89"/>
  <c r="L147" i="89"/>
  <c r="J147" i="89"/>
  <c r="H147" i="89"/>
  <c r="F147" i="89"/>
  <c r="CC146" i="89"/>
  <c r="AZ146" i="89"/>
  <c r="AX146" i="89"/>
  <c r="AV146" i="89"/>
  <c r="AT146" i="89"/>
  <c r="AR146" i="89"/>
  <c r="AP146" i="89"/>
  <c r="AN146" i="89"/>
  <c r="DP146" i="89" s="1"/>
  <c r="AL146" i="89"/>
  <c r="AJ146" i="89"/>
  <c r="DL146" i="89" s="1"/>
  <c r="AH146" i="89"/>
  <c r="AF146" i="89"/>
  <c r="DH146" i="89" s="1"/>
  <c r="AD146" i="89"/>
  <c r="AB146" i="89"/>
  <c r="Z146" i="89"/>
  <c r="X146" i="89"/>
  <c r="V146" i="89"/>
  <c r="T146" i="89"/>
  <c r="R146" i="89"/>
  <c r="N146" i="89"/>
  <c r="L146" i="89"/>
  <c r="J146" i="89"/>
  <c r="H146" i="89"/>
  <c r="F146" i="89"/>
  <c r="CC145" i="89"/>
  <c r="AZ145" i="89"/>
  <c r="AX145" i="89"/>
  <c r="AV145" i="89"/>
  <c r="AT145" i="89"/>
  <c r="AR145" i="89"/>
  <c r="AP145" i="89"/>
  <c r="AN145" i="89"/>
  <c r="DP145" i="89" s="1"/>
  <c r="AL145" i="89"/>
  <c r="AJ145" i="89"/>
  <c r="AH145" i="89"/>
  <c r="AF145" i="89"/>
  <c r="DH145" i="89" s="1"/>
  <c r="AD145" i="89"/>
  <c r="AB145" i="89"/>
  <c r="Z145" i="89"/>
  <c r="X145" i="89"/>
  <c r="V145" i="89"/>
  <c r="T145" i="89"/>
  <c r="R145" i="89"/>
  <c r="N145" i="89"/>
  <c r="L145" i="89"/>
  <c r="J145" i="89"/>
  <c r="H145" i="89"/>
  <c r="F145" i="89"/>
  <c r="S182" i="89"/>
  <c r="AZ144" i="89"/>
  <c r="AX144" i="89"/>
  <c r="AV144" i="89"/>
  <c r="AT144" i="89"/>
  <c r="AR144" i="89"/>
  <c r="AP144" i="89"/>
  <c r="AN144" i="89"/>
  <c r="AL144" i="89"/>
  <c r="AJ144" i="89"/>
  <c r="DL144" i="89" s="1"/>
  <c r="AH144" i="89"/>
  <c r="AF144" i="89"/>
  <c r="AD144" i="89"/>
  <c r="AB144" i="89"/>
  <c r="Z144" i="89"/>
  <c r="X144" i="89"/>
  <c r="V144" i="89"/>
  <c r="T144" i="89"/>
  <c r="R144" i="89"/>
  <c r="P144" i="89"/>
  <c r="N144" i="89"/>
  <c r="L144" i="89"/>
  <c r="J144" i="89"/>
  <c r="H144" i="89"/>
  <c r="F144" i="89"/>
  <c r="AY137" i="89"/>
  <c r="AW137" i="89"/>
  <c r="AU137" i="89"/>
  <c r="AS137" i="89"/>
  <c r="AQ137" i="89"/>
  <c r="AO137" i="89"/>
  <c r="AM137" i="89"/>
  <c r="AK137" i="89"/>
  <c r="AI137" i="89"/>
  <c r="AG137" i="89"/>
  <c r="AE137" i="89"/>
  <c r="AC137" i="89"/>
  <c r="AA137" i="89"/>
  <c r="Y137" i="89"/>
  <c r="W137" i="89"/>
  <c r="U137" i="89"/>
  <c r="S137" i="89"/>
  <c r="Q137" i="89"/>
  <c r="O137" i="89"/>
  <c r="M137" i="89"/>
  <c r="K137" i="89"/>
  <c r="I137" i="89"/>
  <c r="G137" i="89"/>
  <c r="AZ36" i="89"/>
  <c r="AZ35" i="89"/>
  <c r="AZ34" i="89"/>
  <c r="AZ33" i="89"/>
  <c r="AZ32" i="89"/>
  <c r="AZ31" i="89"/>
  <c r="AZ30" i="89"/>
  <c r="AZ29" i="89"/>
  <c r="AZ28" i="89"/>
  <c r="AZ27" i="89"/>
  <c r="AZ26" i="89"/>
  <c r="AZ25" i="89"/>
  <c r="AZ24" i="89"/>
  <c r="AZ23" i="89"/>
  <c r="AZ22" i="89"/>
  <c r="AZ18" i="89"/>
  <c r="AZ19" i="89"/>
  <c r="AZ21" i="89"/>
  <c r="AZ20" i="89"/>
  <c r="AZ17" i="89"/>
  <c r="AZ15" i="89"/>
  <c r="AZ14" i="89"/>
  <c r="AZ13" i="89"/>
  <c r="AZ12" i="89"/>
  <c r="AZ16" i="89"/>
  <c r="AZ11" i="89"/>
  <c r="AZ10" i="89"/>
  <c r="AZ9" i="89"/>
  <c r="AZ8" i="89"/>
  <c r="AZ7" i="89"/>
  <c r="AZ6" i="89"/>
  <c r="AX36" i="89"/>
  <c r="AX35" i="89"/>
  <c r="AX34" i="89"/>
  <c r="AX33" i="89"/>
  <c r="AX32" i="89"/>
  <c r="AX31" i="89"/>
  <c r="AX30" i="89"/>
  <c r="AX29" i="89"/>
  <c r="AX28" i="89"/>
  <c r="AX27" i="89"/>
  <c r="AX26" i="89"/>
  <c r="AX25" i="89"/>
  <c r="AX24" i="89"/>
  <c r="AX23" i="89"/>
  <c r="AX22" i="89"/>
  <c r="AX18" i="89"/>
  <c r="AX19" i="89"/>
  <c r="AX21" i="89"/>
  <c r="AX20" i="89"/>
  <c r="AX17" i="89"/>
  <c r="AX15" i="89"/>
  <c r="AX14" i="89"/>
  <c r="AX13" i="89"/>
  <c r="AX12" i="89"/>
  <c r="AX16" i="89"/>
  <c r="AX11" i="89"/>
  <c r="AX10" i="89"/>
  <c r="AX9" i="89"/>
  <c r="AX8" i="89"/>
  <c r="AX7" i="89"/>
  <c r="AX6" i="89"/>
  <c r="AV36" i="89"/>
  <c r="AV35" i="89"/>
  <c r="AV34" i="89"/>
  <c r="AV33" i="89"/>
  <c r="AV32" i="89"/>
  <c r="AV31" i="89"/>
  <c r="AV30" i="89"/>
  <c r="AV29" i="89"/>
  <c r="AV28" i="89"/>
  <c r="AV27" i="89"/>
  <c r="AV26" i="89"/>
  <c r="AV25" i="89"/>
  <c r="AV24" i="89"/>
  <c r="AV23" i="89"/>
  <c r="AV22" i="89"/>
  <c r="AV18" i="89"/>
  <c r="AV19" i="89"/>
  <c r="AV21" i="89"/>
  <c r="AV20" i="89"/>
  <c r="AV17" i="89"/>
  <c r="AV15" i="89"/>
  <c r="AV14" i="89"/>
  <c r="AV13" i="89"/>
  <c r="AV12" i="89"/>
  <c r="AV16" i="89"/>
  <c r="AV11" i="89"/>
  <c r="AV10" i="89"/>
  <c r="AV9" i="89"/>
  <c r="AV8" i="89"/>
  <c r="AV7" i="89"/>
  <c r="AV6" i="89"/>
  <c r="AT36" i="89"/>
  <c r="AT35" i="89"/>
  <c r="AT34" i="89"/>
  <c r="AT33" i="89"/>
  <c r="AT32" i="89"/>
  <c r="AT31" i="89"/>
  <c r="AT30" i="89"/>
  <c r="AT29" i="89"/>
  <c r="AT28" i="89"/>
  <c r="AT27" i="89"/>
  <c r="AT26" i="89"/>
  <c r="AT25" i="89"/>
  <c r="AT24" i="89"/>
  <c r="AT23" i="89"/>
  <c r="AT22" i="89"/>
  <c r="AT18" i="89"/>
  <c r="AT19" i="89"/>
  <c r="AT21" i="89"/>
  <c r="AT20" i="89"/>
  <c r="AT17" i="89"/>
  <c r="AT15" i="89"/>
  <c r="AT14" i="89"/>
  <c r="AT13" i="89"/>
  <c r="AT12" i="89"/>
  <c r="AT16" i="89"/>
  <c r="AT11" i="89"/>
  <c r="AT10" i="89"/>
  <c r="AT9" i="89"/>
  <c r="AT8" i="89"/>
  <c r="AT7" i="89"/>
  <c r="AT6" i="89"/>
  <c r="AR36" i="89"/>
  <c r="AR35" i="89"/>
  <c r="AR34" i="89"/>
  <c r="AR33" i="89"/>
  <c r="AR32" i="89"/>
  <c r="AR31" i="89"/>
  <c r="AR30" i="89"/>
  <c r="AR29" i="89"/>
  <c r="AR28" i="89"/>
  <c r="AR27" i="89"/>
  <c r="AR26" i="89"/>
  <c r="AR25" i="89"/>
  <c r="AR24" i="89"/>
  <c r="AR23" i="89"/>
  <c r="AR22" i="89"/>
  <c r="AR18" i="89"/>
  <c r="AR19" i="89"/>
  <c r="AR21" i="89"/>
  <c r="AR20" i="89"/>
  <c r="AR17" i="89"/>
  <c r="AR15" i="89"/>
  <c r="AR14" i="89"/>
  <c r="AR13" i="89"/>
  <c r="AR12" i="89"/>
  <c r="AR16" i="89"/>
  <c r="AR11" i="89"/>
  <c r="AR10" i="89"/>
  <c r="AR9" i="89"/>
  <c r="AR8" i="89"/>
  <c r="AR7" i="89"/>
  <c r="AR6" i="89"/>
  <c r="AP36" i="89"/>
  <c r="AP35" i="89"/>
  <c r="AP34" i="89"/>
  <c r="AP33" i="89"/>
  <c r="AP32" i="89"/>
  <c r="AP31" i="89"/>
  <c r="AP30" i="89"/>
  <c r="AP29" i="89"/>
  <c r="AP28" i="89"/>
  <c r="AP27" i="89"/>
  <c r="AP26" i="89"/>
  <c r="AP25" i="89"/>
  <c r="AP24" i="89"/>
  <c r="AP23" i="89"/>
  <c r="AP22" i="89"/>
  <c r="AP18" i="89"/>
  <c r="AP19" i="89"/>
  <c r="AP21" i="89"/>
  <c r="AP20" i="89"/>
  <c r="AP17" i="89"/>
  <c r="AP15" i="89"/>
  <c r="AP14" i="89"/>
  <c r="AP13" i="89"/>
  <c r="AP12" i="89"/>
  <c r="AP16" i="89"/>
  <c r="AP11" i="89"/>
  <c r="AP10" i="89"/>
  <c r="AP9" i="89"/>
  <c r="AP8" i="89"/>
  <c r="AP7" i="89"/>
  <c r="AP6" i="89"/>
  <c r="AN36" i="89"/>
  <c r="AN35" i="89"/>
  <c r="AN34" i="89"/>
  <c r="AN33" i="89"/>
  <c r="AN32" i="89"/>
  <c r="AN31" i="89"/>
  <c r="AN30" i="89"/>
  <c r="AN29" i="89"/>
  <c r="AN28" i="89"/>
  <c r="AN27" i="89"/>
  <c r="AN26" i="89"/>
  <c r="AN25" i="89"/>
  <c r="AN24" i="89"/>
  <c r="AN23" i="89"/>
  <c r="AN22" i="89"/>
  <c r="AN18" i="89"/>
  <c r="AN19" i="89"/>
  <c r="AN21" i="89"/>
  <c r="AN20" i="89"/>
  <c r="AN17" i="89"/>
  <c r="AN15" i="89"/>
  <c r="AN14" i="89"/>
  <c r="AN13" i="89"/>
  <c r="AN12" i="89"/>
  <c r="AN16" i="89"/>
  <c r="AN11" i="89"/>
  <c r="AN10" i="89"/>
  <c r="AN9" i="89"/>
  <c r="AN8" i="89"/>
  <c r="AN7" i="89"/>
  <c r="AN6" i="89"/>
  <c r="AL36" i="89"/>
  <c r="AL35" i="89"/>
  <c r="AL34" i="89"/>
  <c r="AL33" i="89"/>
  <c r="AL32" i="89"/>
  <c r="AL31" i="89"/>
  <c r="AL30" i="89"/>
  <c r="AL29" i="89"/>
  <c r="AL28" i="89"/>
  <c r="AL27" i="89"/>
  <c r="AL26" i="89"/>
  <c r="AL25" i="89"/>
  <c r="AL24" i="89"/>
  <c r="AL23" i="89"/>
  <c r="AL22" i="89"/>
  <c r="AL18" i="89"/>
  <c r="AL19" i="89"/>
  <c r="AL21" i="89"/>
  <c r="AL20" i="89"/>
  <c r="AL17" i="89"/>
  <c r="AL15" i="89"/>
  <c r="AL14" i="89"/>
  <c r="AL13" i="89"/>
  <c r="AL12" i="89"/>
  <c r="AL16" i="89"/>
  <c r="AL11" i="89"/>
  <c r="AL10" i="89"/>
  <c r="AL9" i="89"/>
  <c r="AL8" i="89"/>
  <c r="AL7" i="89"/>
  <c r="AL6" i="89"/>
  <c r="AJ36" i="89"/>
  <c r="AJ35" i="89"/>
  <c r="AJ34" i="89"/>
  <c r="AJ33" i="89"/>
  <c r="AJ32" i="89"/>
  <c r="AJ31" i="89"/>
  <c r="AJ30" i="89"/>
  <c r="AJ29" i="89"/>
  <c r="AJ28" i="89"/>
  <c r="AJ27" i="89"/>
  <c r="AJ26" i="89"/>
  <c r="AJ25" i="89"/>
  <c r="AJ24" i="89"/>
  <c r="AJ23" i="89"/>
  <c r="AJ22" i="89"/>
  <c r="AJ18" i="89"/>
  <c r="AJ19" i="89"/>
  <c r="AJ21" i="89"/>
  <c r="AJ20" i="89"/>
  <c r="AJ17" i="89"/>
  <c r="AJ15" i="89"/>
  <c r="AJ14" i="89"/>
  <c r="AJ13" i="89"/>
  <c r="AJ12" i="89"/>
  <c r="AJ16" i="89"/>
  <c r="AJ11" i="89"/>
  <c r="AJ10" i="89"/>
  <c r="AJ9" i="89"/>
  <c r="AJ8" i="89"/>
  <c r="AJ7" i="89"/>
  <c r="AJ6" i="89"/>
  <c r="AH36" i="89"/>
  <c r="AH35" i="89"/>
  <c r="AH34" i="89"/>
  <c r="AH33" i="89"/>
  <c r="AH32" i="89"/>
  <c r="AH31" i="89"/>
  <c r="AH30" i="89"/>
  <c r="AH29" i="89"/>
  <c r="AH28" i="89"/>
  <c r="AH27" i="89"/>
  <c r="AH26" i="89"/>
  <c r="AH25" i="89"/>
  <c r="AH24" i="89"/>
  <c r="AH23" i="89"/>
  <c r="AH22" i="89"/>
  <c r="AH18" i="89"/>
  <c r="AH19" i="89"/>
  <c r="AH21" i="89"/>
  <c r="AH20" i="89"/>
  <c r="AH17" i="89"/>
  <c r="AH15" i="89"/>
  <c r="AH14" i="89"/>
  <c r="AH13" i="89"/>
  <c r="AH12" i="89"/>
  <c r="AH16" i="89"/>
  <c r="AH11" i="89"/>
  <c r="AH10" i="89"/>
  <c r="AH9" i="89"/>
  <c r="AH8" i="89"/>
  <c r="AH7" i="89"/>
  <c r="AH6" i="89"/>
  <c r="AF36" i="89"/>
  <c r="AF35" i="89"/>
  <c r="AF34" i="89"/>
  <c r="AF33" i="89"/>
  <c r="AF32" i="89"/>
  <c r="AF31" i="89"/>
  <c r="AF30" i="89"/>
  <c r="AF29" i="89"/>
  <c r="AF28" i="89"/>
  <c r="AF27" i="89"/>
  <c r="AF26" i="89"/>
  <c r="AF25" i="89"/>
  <c r="AF24" i="89"/>
  <c r="AF23" i="89"/>
  <c r="AF22" i="89"/>
  <c r="AF18" i="89"/>
  <c r="AF19" i="89"/>
  <c r="AF21" i="89"/>
  <c r="AF20" i="89"/>
  <c r="AF17" i="89"/>
  <c r="AF15" i="89"/>
  <c r="AF14" i="89"/>
  <c r="AF13" i="89"/>
  <c r="AF12" i="89"/>
  <c r="AF16" i="89"/>
  <c r="AF11" i="89"/>
  <c r="AF10" i="89"/>
  <c r="AF9" i="89"/>
  <c r="AF8" i="89"/>
  <c r="AF7" i="89"/>
  <c r="AF6" i="89"/>
  <c r="AD36" i="89"/>
  <c r="AD35" i="89"/>
  <c r="AD34" i="89"/>
  <c r="AD33" i="89"/>
  <c r="AD32" i="89"/>
  <c r="AD31" i="89"/>
  <c r="AD30" i="89"/>
  <c r="AD29" i="89"/>
  <c r="AD28" i="89"/>
  <c r="AD27" i="89"/>
  <c r="AD26" i="89"/>
  <c r="AD25" i="89"/>
  <c r="AD24" i="89"/>
  <c r="AD23" i="89"/>
  <c r="AD22" i="89"/>
  <c r="AD18" i="89"/>
  <c r="AD19" i="89"/>
  <c r="AD21" i="89"/>
  <c r="AD20" i="89"/>
  <c r="AD17" i="89"/>
  <c r="AD15" i="89"/>
  <c r="AD14" i="89"/>
  <c r="AD13" i="89"/>
  <c r="AD12" i="89"/>
  <c r="AD16" i="89"/>
  <c r="AD11" i="89"/>
  <c r="AD10" i="89"/>
  <c r="AD9" i="89"/>
  <c r="AD8" i="89"/>
  <c r="AD7" i="89"/>
  <c r="AD6" i="89"/>
  <c r="AB36" i="89"/>
  <c r="AB35" i="89"/>
  <c r="AB34" i="89"/>
  <c r="AB33" i="89"/>
  <c r="AB32" i="89"/>
  <c r="AB31" i="89"/>
  <c r="AB30" i="89"/>
  <c r="AB29" i="89"/>
  <c r="AB28" i="89"/>
  <c r="AB27" i="89"/>
  <c r="AB26" i="89"/>
  <c r="AB25" i="89"/>
  <c r="AB24" i="89"/>
  <c r="AB23" i="89"/>
  <c r="AB22" i="89"/>
  <c r="AB18" i="89"/>
  <c r="AB19" i="89"/>
  <c r="AB21" i="89"/>
  <c r="AB20" i="89"/>
  <c r="AB17" i="89"/>
  <c r="AB15" i="89"/>
  <c r="AB14" i="89"/>
  <c r="AB13" i="89"/>
  <c r="AB12" i="89"/>
  <c r="AB16" i="89"/>
  <c r="AB11" i="89"/>
  <c r="AB10" i="89"/>
  <c r="AB9" i="89"/>
  <c r="AB8" i="89"/>
  <c r="AB7" i="89"/>
  <c r="AB6" i="89"/>
  <c r="Z36" i="89"/>
  <c r="Z35" i="89"/>
  <c r="Z34" i="89"/>
  <c r="Z33" i="89"/>
  <c r="Z32" i="89"/>
  <c r="Z31" i="89"/>
  <c r="Z30" i="89"/>
  <c r="Z29" i="89"/>
  <c r="Z28" i="89"/>
  <c r="Z27" i="89"/>
  <c r="Z26" i="89"/>
  <c r="Z25" i="89"/>
  <c r="Z24" i="89"/>
  <c r="Z23" i="89"/>
  <c r="Z22" i="89"/>
  <c r="Z18" i="89"/>
  <c r="Z19" i="89"/>
  <c r="Z21" i="89"/>
  <c r="Z20" i="89"/>
  <c r="Z17" i="89"/>
  <c r="Z15" i="89"/>
  <c r="Z14" i="89"/>
  <c r="Z13" i="89"/>
  <c r="Z12" i="89"/>
  <c r="Z16" i="89"/>
  <c r="Z11" i="89"/>
  <c r="Z10" i="89"/>
  <c r="Z9" i="89"/>
  <c r="Z8" i="89"/>
  <c r="Z7" i="89"/>
  <c r="Z6" i="89"/>
  <c r="X36" i="89"/>
  <c r="X35" i="89"/>
  <c r="X34" i="89"/>
  <c r="X33" i="89"/>
  <c r="X32" i="89"/>
  <c r="X31" i="89"/>
  <c r="X30" i="89"/>
  <c r="X29" i="89"/>
  <c r="X28" i="89"/>
  <c r="X27" i="89"/>
  <c r="X26" i="89"/>
  <c r="X25" i="89"/>
  <c r="X24" i="89"/>
  <c r="X23" i="89"/>
  <c r="X22" i="89"/>
  <c r="X18" i="89"/>
  <c r="X19" i="89"/>
  <c r="X21" i="89"/>
  <c r="X20" i="89"/>
  <c r="X17" i="89"/>
  <c r="X15" i="89"/>
  <c r="X14" i="89"/>
  <c r="X13" i="89"/>
  <c r="X12" i="89"/>
  <c r="X16" i="89"/>
  <c r="X11" i="89"/>
  <c r="X10" i="89"/>
  <c r="X9" i="89"/>
  <c r="X8" i="89"/>
  <c r="X7" i="89"/>
  <c r="X6" i="89"/>
  <c r="V36" i="89"/>
  <c r="V35" i="89"/>
  <c r="V34" i="89"/>
  <c r="V33" i="89"/>
  <c r="V32" i="89"/>
  <c r="V31" i="89"/>
  <c r="V30" i="89"/>
  <c r="V29" i="89"/>
  <c r="V28" i="89"/>
  <c r="V27" i="89"/>
  <c r="V26" i="89"/>
  <c r="V25" i="89"/>
  <c r="V24" i="89"/>
  <c r="V23" i="89"/>
  <c r="V22" i="89"/>
  <c r="V18" i="89"/>
  <c r="V19" i="89"/>
  <c r="V21" i="89"/>
  <c r="V20" i="89"/>
  <c r="V17" i="89"/>
  <c r="V15" i="89"/>
  <c r="V14" i="89"/>
  <c r="V13" i="89"/>
  <c r="V12" i="89"/>
  <c r="V16" i="89"/>
  <c r="V11" i="89"/>
  <c r="V10" i="89"/>
  <c r="V9" i="89"/>
  <c r="V8" i="89"/>
  <c r="V7" i="89"/>
  <c r="V6" i="89"/>
  <c r="T36" i="89"/>
  <c r="T35" i="89"/>
  <c r="T34" i="89"/>
  <c r="T33" i="89"/>
  <c r="T32" i="89"/>
  <c r="T31" i="89"/>
  <c r="T30" i="89"/>
  <c r="T29" i="89"/>
  <c r="T28" i="89"/>
  <c r="T27" i="89"/>
  <c r="T26" i="89"/>
  <c r="T25" i="89"/>
  <c r="T24" i="89"/>
  <c r="T23" i="89"/>
  <c r="T22" i="89"/>
  <c r="T18" i="89"/>
  <c r="T19" i="89"/>
  <c r="T21" i="89"/>
  <c r="T20" i="89"/>
  <c r="T17" i="89"/>
  <c r="T15" i="89"/>
  <c r="T14" i="89"/>
  <c r="T13" i="89"/>
  <c r="T12" i="89"/>
  <c r="T16" i="89"/>
  <c r="T11" i="89"/>
  <c r="T10" i="89"/>
  <c r="T9" i="89"/>
  <c r="T8" i="89"/>
  <c r="T7" i="89"/>
  <c r="T6" i="89"/>
  <c r="R36" i="89"/>
  <c r="R35" i="89"/>
  <c r="R34" i="89"/>
  <c r="R33" i="89"/>
  <c r="R32" i="89"/>
  <c r="R31" i="89"/>
  <c r="R30" i="89"/>
  <c r="R29" i="89"/>
  <c r="R28" i="89"/>
  <c r="R27" i="89"/>
  <c r="R14" i="89"/>
  <c r="R13" i="89"/>
  <c r="R12" i="89"/>
  <c r="R16" i="89"/>
  <c r="R11" i="89"/>
  <c r="R10" i="89"/>
  <c r="R9" i="89"/>
  <c r="R8" i="89"/>
  <c r="R7" i="89"/>
  <c r="R6" i="89"/>
  <c r="P36" i="89"/>
  <c r="P35" i="89"/>
  <c r="P34" i="89"/>
  <c r="P33" i="89"/>
  <c r="P32" i="89"/>
  <c r="P31" i="89"/>
  <c r="P30" i="89"/>
  <c r="P29" i="89"/>
  <c r="P28" i="89"/>
  <c r="P27" i="89"/>
  <c r="P14" i="89"/>
  <c r="P13" i="89"/>
  <c r="P12" i="89"/>
  <c r="P16" i="89"/>
  <c r="P11" i="89"/>
  <c r="P10" i="89"/>
  <c r="P9" i="89"/>
  <c r="P8" i="89"/>
  <c r="P7" i="89"/>
  <c r="P6" i="89"/>
  <c r="N36" i="89"/>
  <c r="N35" i="89"/>
  <c r="N34" i="89"/>
  <c r="N33" i="89"/>
  <c r="N32" i="89"/>
  <c r="N31" i="89"/>
  <c r="N30" i="89"/>
  <c r="N29" i="89"/>
  <c r="N28" i="89"/>
  <c r="N27" i="89"/>
  <c r="N14" i="89"/>
  <c r="N13" i="89"/>
  <c r="N12" i="89"/>
  <c r="N16" i="89"/>
  <c r="N11" i="89"/>
  <c r="N10" i="89"/>
  <c r="N9" i="89"/>
  <c r="N8" i="89"/>
  <c r="N7" i="89"/>
  <c r="N6" i="89"/>
  <c r="L36" i="89"/>
  <c r="L35" i="89"/>
  <c r="L34" i="89"/>
  <c r="L33" i="89"/>
  <c r="L32" i="89"/>
  <c r="L31" i="89"/>
  <c r="L30" i="89"/>
  <c r="L29" i="89"/>
  <c r="L28" i="89"/>
  <c r="L27" i="89"/>
  <c r="L14" i="89"/>
  <c r="L13" i="89"/>
  <c r="L12" i="89"/>
  <c r="L16" i="89"/>
  <c r="L11" i="89"/>
  <c r="L10" i="89"/>
  <c r="L9" i="89"/>
  <c r="L8" i="89"/>
  <c r="L7" i="89"/>
  <c r="L6" i="89"/>
  <c r="J36" i="89"/>
  <c r="J35" i="89"/>
  <c r="J34" i="89"/>
  <c r="J33" i="89"/>
  <c r="J32" i="89"/>
  <c r="J31" i="89"/>
  <c r="J30" i="89"/>
  <c r="J29" i="89"/>
  <c r="J28" i="89"/>
  <c r="J27" i="89"/>
  <c r="J26" i="89"/>
  <c r="J25" i="89"/>
  <c r="J24" i="89"/>
  <c r="J23" i="89"/>
  <c r="J22" i="89"/>
  <c r="J18" i="89"/>
  <c r="J19" i="89"/>
  <c r="J21" i="89"/>
  <c r="J20" i="89"/>
  <c r="J17" i="89"/>
  <c r="J15" i="89"/>
  <c r="J14" i="89"/>
  <c r="J13" i="89"/>
  <c r="J12" i="89"/>
  <c r="J16" i="89"/>
  <c r="J11" i="89"/>
  <c r="J10" i="89"/>
  <c r="J9" i="89"/>
  <c r="J8" i="89"/>
  <c r="J7" i="89"/>
  <c r="J6" i="89"/>
  <c r="H36" i="89"/>
  <c r="H35" i="89"/>
  <c r="H34" i="89"/>
  <c r="H33" i="89"/>
  <c r="H32" i="89"/>
  <c r="H31" i="89"/>
  <c r="H30" i="89"/>
  <c r="H29" i="89"/>
  <c r="H28" i="89"/>
  <c r="H27" i="89"/>
  <c r="H26" i="89"/>
  <c r="H25" i="89"/>
  <c r="H24" i="89"/>
  <c r="H23" i="89"/>
  <c r="H22" i="89"/>
  <c r="H18" i="89"/>
  <c r="H19" i="89"/>
  <c r="H21" i="89"/>
  <c r="H20" i="89"/>
  <c r="H17" i="89"/>
  <c r="H15" i="89"/>
  <c r="H14" i="89"/>
  <c r="H13" i="89"/>
  <c r="H12" i="89"/>
  <c r="H16" i="89"/>
  <c r="H11" i="89"/>
  <c r="H10" i="89"/>
  <c r="H9" i="89"/>
  <c r="H8" i="89"/>
  <c r="H7" i="89"/>
  <c r="H6" i="89"/>
  <c r="CC7" i="89"/>
  <c r="CC8" i="89"/>
  <c r="CC9" i="89"/>
  <c r="CC10" i="89"/>
  <c r="CC11" i="89"/>
  <c r="CC16" i="89"/>
  <c r="CC12" i="89"/>
  <c r="CC13" i="89"/>
  <c r="CC14" i="89"/>
  <c r="CC15" i="89"/>
  <c r="CC17" i="89"/>
  <c r="CC20" i="89"/>
  <c r="CC21" i="89"/>
  <c r="CC19" i="89"/>
  <c r="CC18" i="89"/>
  <c r="CC22" i="89"/>
  <c r="CC23" i="89"/>
  <c r="CC24" i="89"/>
  <c r="CC25" i="89"/>
  <c r="CC26" i="89"/>
  <c r="CC27" i="89"/>
  <c r="CC28" i="89"/>
  <c r="CC29" i="89"/>
  <c r="CC30" i="89"/>
  <c r="CC31" i="89"/>
  <c r="CC32" i="89"/>
  <c r="CC33" i="89"/>
  <c r="CC34" i="89"/>
  <c r="CC35" i="89"/>
  <c r="CC36" i="89"/>
  <c r="F19" i="89"/>
  <c r="F36" i="89"/>
  <c r="F35" i="89"/>
  <c r="F34" i="89"/>
  <c r="F33" i="89"/>
  <c r="F32" i="89"/>
  <c r="F31" i="89"/>
  <c r="F30" i="89"/>
  <c r="F29" i="89"/>
  <c r="F28" i="89"/>
  <c r="F27" i="89"/>
  <c r="F26" i="89"/>
  <c r="F25" i="89"/>
  <c r="F24" i="89"/>
  <c r="F23" i="89"/>
  <c r="F22" i="89"/>
  <c r="F18" i="89"/>
  <c r="F21" i="89"/>
  <c r="F20" i="89"/>
  <c r="F17" i="89"/>
  <c r="F15" i="89"/>
  <c r="F14" i="89"/>
  <c r="F13" i="89"/>
  <c r="F12" i="89"/>
  <c r="F16" i="89"/>
  <c r="F11" i="89"/>
  <c r="F10" i="89"/>
  <c r="F9" i="89"/>
  <c r="F8" i="89"/>
  <c r="F7" i="89"/>
  <c r="AY39" i="89"/>
  <c r="AW39" i="89"/>
  <c r="AU39" i="89"/>
  <c r="AS39" i="89"/>
  <c r="AQ39" i="89"/>
  <c r="AO39" i="89"/>
  <c r="AM39" i="89"/>
  <c r="AK39" i="89"/>
  <c r="AI39" i="89"/>
  <c r="AG39" i="89"/>
  <c r="AE39" i="89"/>
  <c r="AC39" i="89"/>
  <c r="AA39" i="89"/>
  <c r="Y39" i="89"/>
  <c r="W39" i="89"/>
  <c r="U39" i="89"/>
  <c r="S39" i="89"/>
  <c r="Q39" i="89"/>
  <c r="O39" i="89"/>
  <c r="M39" i="89"/>
  <c r="K39" i="89"/>
  <c r="I39" i="89"/>
  <c r="G39" i="89"/>
  <c r="K40" i="86"/>
  <c r="I40" i="86" s="1"/>
  <c r="F40" i="86" s="1"/>
  <c r="C40" i="86" s="1"/>
  <c r="D40" i="86" s="1"/>
  <c r="K44" i="86"/>
  <c r="I44" i="86" s="1"/>
  <c r="F44" i="86" s="1"/>
  <c r="C44" i="86" s="1"/>
  <c r="D44" i="86" s="1"/>
  <c r="CC330" i="89"/>
  <c r="P415" i="89"/>
  <c r="CC422" i="89"/>
  <c r="CC381" i="89"/>
  <c r="CC280" i="89"/>
  <c r="CC239" i="89"/>
  <c r="FV366" i="89" l="1"/>
  <c r="FV363" i="89"/>
  <c r="FR369" i="89"/>
  <c r="FV369" i="89"/>
  <c r="FV382" i="89"/>
  <c r="FV384" i="89"/>
  <c r="FV386" i="89"/>
  <c r="FV388" i="89"/>
  <c r="FV390" i="89"/>
  <c r="FV392" i="89"/>
  <c r="FV394" i="89"/>
  <c r="FV396" i="89"/>
  <c r="FV398" i="89"/>
  <c r="FV281" i="89"/>
  <c r="FV291" i="89"/>
  <c r="FV244" i="89"/>
  <c r="FV280" i="89"/>
  <c r="FV293" i="89"/>
  <c r="FV411" i="89"/>
  <c r="FV250" i="89"/>
  <c r="FV292" i="89"/>
  <c r="FV246" i="89"/>
  <c r="FV403" i="89"/>
  <c r="FV409" i="89"/>
  <c r="FV381" i="89"/>
  <c r="FV383" i="89"/>
  <c r="FV385" i="89"/>
  <c r="FV387" i="89"/>
  <c r="FV389" i="89"/>
  <c r="FV391" i="89"/>
  <c r="FV393" i="89"/>
  <c r="FV395" i="89"/>
  <c r="FV397" i="89"/>
  <c r="FV399" i="89"/>
  <c r="FV245" i="89"/>
  <c r="FV254" i="89"/>
  <c r="FV402" i="89"/>
  <c r="FV404" i="89"/>
  <c r="FV406" i="89"/>
  <c r="FV408" i="89"/>
  <c r="FV410" i="89"/>
  <c r="FV249" i="89"/>
  <c r="FV239" i="89"/>
  <c r="FV401" i="89"/>
  <c r="FV405" i="89"/>
  <c r="FV407" i="89"/>
  <c r="FV412" i="89"/>
  <c r="FV400" i="89"/>
  <c r="FV252" i="89"/>
  <c r="FV264" i="89"/>
  <c r="FV241" i="89"/>
  <c r="FV331" i="89"/>
  <c r="FV336" i="89"/>
  <c r="FV340" i="89"/>
  <c r="FV349" i="89"/>
  <c r="FV248" i="89"/>
  <c r="FV260" i="89"/>
  <c r="FV269" i="89"/>
  <c r="FV268" i="89"/>
  <c r="FT270" i="89"/>
  <c r="FV282" i="89"/>
  <c r="FV283" i="89"/>
  <c r="FV284" i="89"/>
  <c r="FV285" i="89"/>
  <c r="FV286" i="89"/>
  <c r="FV288" i="89"/>
  <c r="FV289" i="89"/>
  <c r="FV290" i="89"/>
  <c r="FV296" i="89"/>
  <c r="FV297" i="89"/>
  <c r="FV298" i="89"/>
  <c r="FV299" i="89"/>
  <c r="FV300" i="89"/>
  <c r="FV301" i="89"/>
  <c r="FV302" i="89"/>
  <c r="FV303" i="89"/>
  <c r="FV304" i="89"/>
  <c r="FV305" i="89"/>
  <c r="FV306" i="89"/>
  <c r="FV307" i="89"/>
  <c r="FV308" i="89"/>
  <c r="FV309" i="89"/>
  <c r="FV310" i="89"/>
  <c r="FV311" i="89"/>
  <c r="FV312" i="89"/>
  <c r="FV313" i="89"/>
  <c r="FV315" i="89"/>
  <c r="FV316" i="89"/>
  <c r="FV320" i="89"/>
  <c r="FV334" i="89"/>
  <c r="FV339" i="89"/>
  <c r="FV294" i="89"/>
  <c r="FV295" i="89"/>
  <c r="FV242" i="89"/>
  <c r="FV255" i="89"/>
  <c r="FV257" i="89"/>
  <c r="FV259" i="89"/>
  <c r="FV263" i="89"/>
  <c r="FV333" i="89"/>
  <c r="FV338" i="89"/>
  <c r="FV253" i="89"/>
  <c r="FV256" i="89"/>
  <c r="FV258" i="89"/>
  <c r="FV247" i="89"/>
  <c r="FV251" i="89"/>
  <c r="FV261" i="89"/>
  <c r="FV265" i="89"/>
  <c r="FT224" i="89"/>
  <c r="FV332" i="89"/>
  <c r="FV350" i="89"/>
  <c r="FV243" i="89"/>
  <c r="FV262" i="89"/>
  <c r="FV266" i="89"/>
  <c r="FV240" i="89"/>
  <c r="FZ144" i="89"/>
  <c r="GB144" i="89"/>
  <c r="FZ146" i="89"/>
  <c r="GB146" i="89"/>
  <c r="FZ147" i="89"/>
  <c r="GB147" i="89"/>
  <c r="FZ155" i="89"/>
  <c r="GB155" i="89"/>
  <c r="FZ159" i="89"/>
  <c r="GB159" i="89"/>
  <c r="FZ161" i="89"/>
  <c r="GB161" i="89"/>
  <c r="FZ168" i="89"/>
  <c r="GB168" i="89"/>
  <c r="FZ169" i="89"/>
  <c r="GB169" i="89"/>
  <c r="FZ176" i="89"/>
  <c r="GB176" i="89"/>
  <c r="FZ192" i="89"/>
  <c r="GB192" i="89"/>
  <c r="FZ195" i="89"/>
  <c r="GB195" i="89"/>
  <c r="FZ200" i="89"/>
  <c r="GB200" i="89"/>
  <c r="FZ215" i="89"/>
  <c r="GB215" i="89"/>
  <c r="FZ205" i="89"/>
  <c r="GB205" i="89"/>
  <c r="FZ201" i="89"/>
  <c r="GB201" i="89"/>
  <c r="FZ216" i="89"/>
  <c r="GB216" i="89"/>
  <c r="FZ204" i="89"/>
  <c r="GB204" i="89"/>
  <c r="FZ218" i="89"/>
  <c r="GB218" i="89"/>
  <c r="FZ220" i="89"/>
  <c r="GB220" i="89"/>
  <c r="FZ222" i="89"/>
  <c r="GB222" i="89"/>
  <c r="FZ225" i="89"/>
  <c r="GB226" i="89"/>
  <c r="FZ228" i="89"/>
  <c r="GB229" i="89"/>
  <c r="FZ239" i="89"/>
  <c r="GB239" i="89"/>
  <c r="FZ269" i="89"/>
  <c r="GB269" i="89"/>
  <c r="FZ268" i="89"/>
  <c r="GB268" i="89"/>
  <c r="FZ280" i="89"/>
  <c r="GB280" i="89"/>
  <c r="FZ282" i="89"/>
  <c r="GB282" i="89"/>
  <c r="FZ283" i="89"/>
  <c r="GB283" i="89"/>
  <c r="FZ284" i="89"/>
  <c r="GB284" i="89"/>
  <c r="FZ285" i="89"/>
  <c r="GB285" i="89"/>
  <c r="FZ286" i="89"/>
  <c r="GB286" i="89"/>
  <c r="GB288" i="89"/>
  <c r="FZ288" i="89"/>
  <c r="FZ289" i="89"/>
  <c r="GB289" i="89"/>
  <c r="FZ290" i="89"/>
  <c r="GB290" i="89"/>
  <c r="FZ296" i="89"/>
  <c r="GB296" i="89"/>
  <c r="FZ297" i="89"/>
  <c r="GB297" i="89"/>
  <c r="GB298" i="89"/>
  <c r="FZ298" i="89"/>
  <c r="FZ299" i="89"/>
  <c r="GB299" i="89"/>
  <c r="FZ300" i="89"/>
  <c r="GB300" i="89"/>
  <c r="FZ293" i="89"/>
  <c r="GB293" i="89"/>
  <c r="FZ301" i="89"/>
  <c r="GB301" i="89"/>
  <c r="FZ302" i="89"/>
  <c r="GB302" i="89"/>
  <c r="FZ303" i="89"/>
  <c r="GB303" i="89"/>
  <c r="FZ304" i="89"/>
  <c r="GB304" i="89"/>
  <c r="FZ305" i="89"/>
  <c r="GB305" i="89"/>
  <c r="FZ306" i="89"/>
  <c r="GB306" i="89"/>
  <c r="FZ307" i="89"/>
  <c r="GB307" i="89"/>
  <c r="FZ308" i="89"/>
  <c r="GB308" i="89"/>
  <c r="FZ309" i="89"/>
  <c r="GB309" i="89"/>
  <c r="FZ310" i="89"/>
  <c r="GB310" i="89"/>
  <c r="FZ311" i="89"/>
  <c r="GB311" i="89"/>
  <c r="FZ312" i="89"/>
  <c r="GB312" i="89"/>
  <c r="FZ313" i="89"/>
  <c r="GB313" i="89"/>
  <c r="FZ315" i="89"/>
  <c r="GB315" i="89"/>
  <c r="FZ316" i="89"/>
  <c r="GB316" i="89"/>
  <c r="FZ320" i="89"/>
  <c r="GB320" i="89"/>
  <c r="GB330" i="89"/>
  <c r="FZ330" i="89"/>
  <c r="FZ332" i="89"/>
  <c r="GB332" i="89"/>
  <c r="FZ334" i="89"/>
  <c r="GB334" i="89"/>
  <c r="FZ339" i="89"/>
  <c r="GB339" i="89"/>
  <c r="GB343" i="89"/>
  <c r="FZ343" i="89"/>
  <c r="FZ347" i="89"/>
  <c r="GB347" i="89"/>
  <c r="FZ350" i="89"/>
  <c r="GB350" i="89"/>
  <c r="FZ353" i="89"/>
  <c r="GB353" i="89"/>
  <c r="FZ355" i="89"/>
  <c r="GB355" i="89"/>
  <c r="FZ357" i="89"/>
  <c r="GB357" i="89"/>
  <c r="FZ359" i="89"/>
  <c r="GB359" i="89"/>
  <c r="FZ361" i="89"/>
  <c r="GB361" i="89"/>
  <c r="FZ364" i="89"/>
  <c r="GB362" i="89"/>
  <c r="FZ363" i="89"/>
  <c r="GB370" i="89"/>
  <c r="FZ367" i="89"/>
  <c r="GB366" i="89"/>
  <c r="DR411" i="89"/>
  <c r="FZ411" i="89"/>
  <c r="GB411" i="89"/>
  <c r="FZ250" i="89"/>
  <c r="GB250" i="89"/>
  <c r="FZ344" i="89"/>
  <c r="GB344" i="89"/>
  <c r="FZ292" i="89"/>
  <c r="GB292" i="89"/>
  <c r="FZ345" i="89"/>
  <c r="GB345" i="89"/>
  <c r="FZ342" i="89"/>
  <c r="GB342" i="89"/>
  <c r="FZ152" i="89"/>
  <c r="GB152" i="89"/>
  <c r="FZ156" i="89"/>
  <c r="GB156" i="89"/>
  <c r="FZ165" i="89"/>
  <c r="GB165" i="89"/>
  <c r="FZ167" i="89"/>
  <c r="GB167" i="89"/>
  <c r="FZ172" i="89"/>
  <c r="GB172" i="89"/>
  <c r="FZ175" i="89"/>
  <c r="GB175" i="89"/>
  <c r="FZ177" i="89"/>
  <c r="GB177" i="89"/>
  <c r="FZ191" i="89"/>
  <c r="GB191" i="89"/>
  <c r="FZ240" i="89"/>
  <c r="GB240" i="89"/>
  <c r="DR412" i="89"/>
  <c r="FZ412" i="89"/>
  <c r="GB412" i="89"/>
  <c r="DL125" i="89"/>
  <c r="FZ125" i="89"/>
  <c r="GB125" i="89"/>
  <c r="DL127" i="89"/>
  <c r="FZ127" i="89"/>
  <c r="GB127" i="89"/>
  <c r="FZ294" i="89"/>
  <c r="GB294" i="89"/>
  <c r="FZ295" i="89"/>
  <c r="GB295" i="89"/>
  <c r="DR400" i="89"/>
  <c r="FZ400" i="89"/>
  <c r="GB400" i="89"/>
  <c r="GB335" i="89"/>
  <c r="FZ335" i="89"/>
  <c r="FZ153" i="89"/>
  <c r="GB153" i="89"/>
  <c r="FZ148" i="89"/>
  <c r="GB148" i="89"/>
  <c r="FZ160" i="89"/>
  <c r="GB160" i="89"/>
  <c r="FZ157" i="89"/>
  <c r="GB157" i="89"/>
  <c r="FZ171" i="89"/>
  <c r="GB171" i="89"/>
  <c r="FZ174" i="89"/>
  <c r="GB174" i="89"/>
  <c r="FZ178" i="89"/>
  <c r="GB178" i="89"/>
  <c r="FZ190" i="89"/>
  <c r="GB190" i="89"/>
  <c r="FZ194" i="89"/>
  <c r="GB194" i="89"/>
  <c r="FZ197" i="89"/>
  <c r="GB197" i="89"/>
  <c r="FZ202" i="89"/>
  <c r="GB202" i="89"/>
  <c r="FZ203" i="89"/>
  <c r="GB203" i="89"/>
  <c r="FZ206" i="89"/>
  <c r="GB206" i="89"/>
  <c r="FZ209" i="89"/>
  <c r="GB209" i="89"/>
  <c r="FZ213" i="89"/>
  <c r="GB213" i="89"/>
  <c r="FZ217" i="89"/>
  <c r="GB217" i="89"/>
  <c r="FZ219" i="89"/>
  <c r="GB219" i="89"/>
  <c r="FZ221" i="89"/>
  <c r="GB221" i="89"/>
  <c r="FZ223" i="89"/>
  <c r="GB223" i="89"/>
  <c r="FZ224" i="89"/>
  <c r="GB225" i="89"/>
  <c r="FZ226" i="89"/>
  <c r="GB227" i="89"/>
  <c r="FZ241" i="89"/>
  <c r="GB241" i="89"/>
  <c r="FZ331" i="89"/>
  <c r="GB331" i="89"/>
  <c r="FZ333" i="89"/>
  <c r="GB333" i="89"/>
  <c r="FZ336" i="89"/>
  <c r="GB336" i="89"/>
  <c r="GB338" i="89"/>
  <c r="FZ338" i="89"/>
  <c r="FZ340" i="89"/>
  <c r="GB340" i="89"/>
  <c r="FZ348" i="89"/>
  <c r="GB348" i="89"/>
  <c r="FZ349" i="89"/>
  <c r="GB349" i="89"/>
  <c r="FZ352" i="89"/>
  <c r="GB352" i="89"/>
  <c r="GB354" i="89"/>
  <c r="FZ354" i="89"/>
  <c r="FZ356" i="89"/>
  <c r="GB356" i="89"/>
  <c r="FZ358" i="89"/>
  <c r="GB358" i="89"/>
  <c r="FZ360" i="89"/>
  <c r="GB360" i="89"/>
  <c r="FZ362" i="89"/>
  <c r="GB363" i="89"/>
  <c r="FZ370" i="89"/>
  <c r="GB367" i="89"/>
  <c r="GB371" i="89"/>
  <c r="FZ366" i="89"/>
  <c r="DR381" i="89"/>
  <c r="GB381" i="89"/>
  <c r="FZ381" i="89"/>
  <c r="DR382" i="89"/>
  <c r="FZ382" i="89"/>
  <c r="GB382" i="89"/>
  <c r="DR383" i="89"/>
  <c r="FZ383" i="89"/>
  <c r="GB383" i="89"/>
  <c r="DR384" i="89"/>
  <c r="FZ384" i="89"/>
  <c r="GB384" i="89"/>
  <c r="DR385" i="89"/>
  <c r="FZ385" i="89"/>
  <c r="GB385" i="89"/>
  <c r="DR386" i="89"/>
  <c r="GB386" i="89"/>
  <c r="FZ386" i="89"/>
  <c r="DR387" i="89"/>
  <c r="FZ387" i="89"/>
  <c r="GB387" i="89"/>
  <c r="DR388" i="89"/>
  <c r="FZ388" i="89"/>
  <c r="GB388" i="89"/>
  <c r="DR389" i="89"/>
  <c r="FZ389" i="89"/>
  <c r="GB389" i="89"/>
  <c r="DR390" i="89"/>
  <c r="FZ390" i="89"/>
  <c r="GB390" i="89"/>
  <c r="DR391" i="89"/>
  <c r="FZ391" i="89"/>
  <c r="GB391" i="89"/>
  <c r="DR392" i="89"/>
  <c r="FZ392" i="89"/>
  <c r="GB392" i="89"/>
  <c r="DR393" i="89"/>
  <c r="FZ393" i="89"/>
  <c r="GB393" i="89"/>
  <c r="DR394" i="89"/>
  <c r="FZ394" i="89"/>
  <c r="GB394" i="89"/>
  <c r="DR395" i="89"/>
  <c r="FZ395" i="89"/>
  <c r="GB395" i="89"/>
  <c r="DR396" i="89"/>
  <c r="FZ396" i="89"/>
  <c r="GB396" i="89"/>
  <c r="DR397" i="89"/>
  <c r="FZ397" i="89"/>
  <c r="GB397" i="89"/>
  <c r="DR398" i="89"/>
  <c r="FZ398" i="89"/>
  <c r="GB398" i="89"/>
  <c r="DR399" i="89"/>
  <c r="FZ399" i="89"/>
  <c r="GB399" i="89"/>
  <c r="FZ150" i="89"/>
  <c r="GB150" i="89"/>
  <c r="FZ281" i="89"/>
  <c r="GB281" i="89"/>
  <c r="GB291" i="89"/>
  <c r="FZ291" i="89"/>
  <c r="GB346" i="89"/>
  <c r="FZ346" i="89"/>
  <c r="FZ145" i="89"/>
  <c r="GB145" i="89"/>
  <c r="FZ154" i="89"/>
  <c r="GB154" i="89"/>
  <c r="FZ166" i="89"/>
  <c r="GB166" i="89"/>
  <c r="FZ162" i="89"/>
  <c r="GB162" i="89"/>
  <c r="FZ170" i="89"/>
  <c r="GB170" i="89"/>
  <c r="FZ173" i="89"/>
  <c r="GB173" i="89"/>
  <c r="FZ179" i="89"/>
  <c r="GB179" i="89"/>
  <c r="FZ189" i="89"/>
  <c r="GB189" i="89"/>
  <c r="FZ193" i="89"/>
  <c r="GB193" i="89"/>
  <c r="FZ242" i="89"/>
  <c r="GB242" i="89"/>
  <c r="FZ243" i="89"/>
  <c r="GB243" i="89"/>
  <c r="FZ245" i="89"/>
  <c r="GB245" i="89"/>
  <c r="FZ246" i="89"/>
  <c r="GB246" i="89"/>
  <c r="FZ244" i="89"/>
  <c r="GB244" i="89"/>
  <c r="FZ247" i="89"/>
  <c r="GB247" i="89"/>
  <c r="FZ248" i="89"/>
  <c r="GB248" i="89"/>
  <c r="FZ251" i="89"/>
  <c r="GB251" i="89"/>
  <c r="FZ252" i="89"/>
  <c r="GB252" i="89"/>
  <c r="FZ253" i="89"/>
  <c r="GB253" i="89"/>
  <c r="FZ254" i="89"/>
  <c r="GB254" i="89"/>
  <c r="FZ249" i="89"/>
  <c r="GB249" i="89"/>
  <c r="FZ255" i="89"/>
  <c r="GB255" i="89"/>
  <c r="FZ256" i="89"/>
  <c r="GB256" i="89"/>
  <c r="FZ257" i="89"/>
  <c r="GB257" i="89"/>
  <c r="FZ258" i="89"/>
  <c r="GB258" i="89"/>
  <c r="FZ259" i="89"/>
  <c r="GB259" i="89"/>
  <c r="FZ260" i="89"/>
  <c r="GB260" i="89"/>
  <c r="FZ261" i="89"/>
  <c r="GB261" i="89"/>
  <c r="GB262" i="89"/>
  <c r="FZ262" i="89"/>
  <c r="FZ263" i="89"/>
  <c r="GB263" i="89"/>
  <c r="FZ264" i="89"/>
  <c r="GB264" i="89"/>
  <c r="FZ265" i="89"/>
  <c r="GB265" i="89"/>
  <c r="FZ266" i="89"/>
  <c r="GB266" i="89"/>
  <c r="DR401" i="89"/>
  <c r="FZ401" i="89"/>
  <c r="GB401" i="89"/>
  <c r="DR402" i="89"/>
  <c r="FZ402" i="89"/>
  <c r="GB402" i="89"/>
  <c r="DR403" i="89"/>
  <c r="FZ403" i="89"/>
  <c r="GB403" i="89"/>
  <c r="DR404" i="89"/>
  <c r="FZ404" i="89"/>
  <c r="GB404" i="89"/>
  <c r="DR405" i="89"/>
  <c r="FZ405" i="89"/>
  <c r="GB405" i="89"/>
  <c r="DR406" i="89"/>
  <c r="FZ406" i="89"/>
  <c r="GB406" i="89"/>
  <c r="DR407" i="89"/>
  <c r="FZ407" i="89"/>
  <c r="GB407" i="89"/>
  <c r="DR408" i="89"/>
  <c r="GB408" i="89"/>
  <c r="FZ408" i="89"/>
  <c r="DR409" i="89"/>
  <c r="FZ409" i="89"/>
  <c r="GB409" i="89"/>
  <c r="DR410" i="89"/>
  <c r="FZ410" i="89"/>
  <c r="GB410" i="89"/>
  <c r="DL124" i="89"/>
  <c r="FZ124" i="89"/>
  <c r="GB124" i="89"/>
  <c r="DL122" i="89"/>
  <c r="FZ122" i="89"/>
  <c r="GB122" i="89"/>
  <c r="DL86" i="89"/>
  <c r="FZ86" i="89"/>
  <c r="GB86" i="89"/>
  <c r="FZ158" i="89"/>
  <c r="GB158" i="89"/>
  <c r="FZ149" i="89"/>
  <c r="GB149" i="89"/>
  <c r="DL128" i="89"/>
  <c r="FZ128" i="89"/>
  <c r="GB128" i="89"/>
  <c r="DL130" i="89"/>
  <c r="FZ130" i="89"/>
  <c r="GB130" i="89"/>
  <c r="DL132" i="89"/>
  <c r="FZ132" i="89"/>
  <c r="GB132" i="89"/>
  <c r="DL133" i="89"/>
  <c r="FZ133" i="89"/>
  <c r="GB133" i="89"/>
  <c r="DL134" i="89"/>
  <c r="FZ134" i="89"/>
  <c r="GB134" i="89"/>
  <c r="DL131" i="89"/>
  <c r="FZ131" i="89"/>
  <c r="GB131" i="89"/>
  <c r="DL120" i="89"/>
  <c r="FZ120" i="89"/>
  <c r="GB120" i="89"/>
  <c r="DL92" i="89"/>
  <c r="FZ92" i="89"/>
  <c r="GB92" i="89"/>
  <c r="AX137" i="89"/>
  <c r="AW138" i="89" s="1"/>
  <c r="DL119" i="89"/>
  <c r="FZ119" i="89"/>
  <c r="GB119" i="89"/>
  <c r="DL93" i="89"/>
  <c r="FZ93" i="89"/>
  <c r="GB93" i="89"/>
  <c r="AV137" i="89"/>
  <c r="AU138" i="89" s="1"/>
  <c r="DL99" i="89"/>
  <c r="FZ99" i="89"/>
  <c r="GB99" i="89"/>
  <c r="DL96" i="89"/>
  <c r="FZ96" i="89"/>
  <c r="GB96" i="89"/>
  <c r="AT137" i="89"/>
  <c r="AS138" i="89" s="1"/>
  <c r="DL109" i="89"/>
  <c r="FZ109" i="89"/>
  <c r="GB109" i="89"/>
  <c r="DL101" i="89"/>
  <c r="FZ101" i="89"/>
  <c r="GB101" i="89"/>
  <c r="DL87" i="89"/>
  <c r="FZ87" i="89"/>
  <c r="GB87" i="89"/>
  <c r="DL111" i="89"/>
  <c r="FZ111" i="89"/>
  <c r="GB111" i="89"/>
  <c r="DL88" i="89"/>
  <c r="FZ88" i="89"/>
  <c r="GB88" i="89"/>
  <c r="DL102" i="89"/>
  <c r="FZ102" i="89"/>
  <c r="GB102" i="89"/>
  <c r="DL108" i="89"/>
  <c r="FZ108" i="89"/>
  <c r="GB108" i="89"/>
  <c r="DL110" i="89"/>
  <c r="FZ110" i="89"/>
  <c r="GB110" i="89"/>
  <c r="DL90" i="89"/>
  <c r="FZ90" i="89"/>
  <c r="GB90" i="89"/>
  <c r="DL105" i="89"/>
  <c r="FZ105" i="89"/>
  <c r="GB105" i="89"/>
  <c r="DL91" i="89"/>
  <c r="FZ91" i="89"/>
  <c r="GB91" i="89"/>
  <c r="AR137" i="89"/>
  <c r="AQ138" i="89" s="1"/>
  <c r="DL117" i="89"/>
  <c r="FZ117" i="89"/>
  <c r="GB117" i="89"/>
  <c r="DL114" i="89"/>
  <c r="GB114" i="89"/>
  <c r="FZ114" i="89"/>
  <c r="DL107" i="89"/>
  <c r="FZ107" i="89"/>
  <c r="GB107" i="89"/>
  <c r="AZ137" i="89"/>
  <c r="AY138" i="89" s="1"/>
  <c r="FR145" i="89"/>
  <c r="FT145" i="89"/>
  <c r="FT166" i="89"/>
  <c r="FR166" i="89"/>
  <c r="FR249" i="89"/>
  <c r="FT249" i="89"/>
  <c r="FR265" i="89"/>
  <c r="FT265" i="89"/>
  <c r="DN405" i="89"/>
  <c r="FR405" i="89"/>
  <c r="FT405" i="89"/>
  <c r="FR169" i="89"/>
  <c r="FT169" i="89"/>
  <c r="FR228" i="89"/>
  <c r="FT229" i="89"/>
  <c r="FR239" i="89"/>
  <c r="FT239" i="89"/>
  <c r="FR153" i="89"/>
  <c r="FT153" i="89"/>
  <c r="FR160" i="89"/>
  <c r="FT160" i="89"/>
  <c r="FR171" i="89"/>
  <c r="FT171" i="89"/>
  <c r="FR178" i="89"/>
  <c r="FT178" i="89"/>
  <c r="FR194" i="89"/>
  <c r="FT194" i="89"/>
  <c r="FR202" i="89"/>
  <c r="FT202" i="89"/>
  <c r="FR206" i="89"/>
  <c r="FT206" i="89"/>
  <c r="FR213" i="89"/>
  <c r="FT213" i="89"/>
  <c r="FR219" i="89"/>
  <c r="FT219" i="89"/>
  <c r="FR223" i="89"/>
  <c r="FT223" i="89"/>
  <c r="FR226" i="89"/>
  <c r="FT227" i="89"/>
  <c r="FR241" i="89"/>
  <c r="FT241" i="89"/>
  <c r="FR331" i="89"/>
  <c r="FR336" i="89"/>
  <c r="FR340" i="89"/>
  <c r="FR349" i="89"/>
  <c r="FR354" i="89"/>
  <c r="FR358" i="89"/>
  <c r="FR370" i="89"/>
  <c r="DN382" i="89"/>
  <c r="FR382" i="89"/>
  <c r="FT382" i="89"/>
  <c r="DN384" i="89"/>
  <c r="FT384" i="89"/>
  <c r="FR384" i="89"/>
  <c r="DN386" i="89"/>
  <c r="FR386" i="89"/>
  <c r="FT386" i="89"/>
  <c r="DN388" i="89"/>
  <c r="FR388" i="89"/>
  <c r="FT388" i="89"/>
  <c r="DN390" i="89"/>
  <c r="FR390" i="89"/>
  <c r="FT390" i="89"/>
  <c r="DN392" i="89"/>
  <c r="FT392" i="89"/>
  <c r="FR392" i="89"/>
  <c r="DN394" i="89"/>
  <c r="FR394" i="89"/>
  <c r="FT394" i="89"/>
  <c r="DN396" i="89"/>
  <c r="FR396" i="89"/>
  <c r="FT396" i="89"/>
  <c r="DN398" i="89"/>
  <c r="FR398" i="89"/>
  <c r="FT398" i="89"/>
  <c r="DH134" i="89"/>
  <c r="FR150" i="89"/>
  <c r="FT150" i="89"/>
  <c r="FT281" i="89"/>
  <c r="FR281" i="89"/>
  <c r="FR291" i="89"/>
  <c r="FT291" i="89"/>
  <c r="FR346" i="89"/>
  <c r="FR144" i="89"/>
  <c r="FT144" i="89"/>
  <c r="FR147" i="89"/>
  <c r="FT147" i="89"/>
  <c r="FR193" i="89"/>
  <c r="FT193" i="89"/>
  <c r="FR248" i="89"/>
  <c r="FT248" i="89"/>
  <c r="FR253" i="89"/>
  <c r="FT253" i="89"/>
  <c r="FR256" i="89"/>
  <c r="FT256" i="89"/>
  <c r="FR261" i="89"/>
  <c r="FT261" i="89"/>
  <c r="FR262" i="89"/>
  <c r="FT262" i="89"/>
  <c r="FR263" i="89"/>
  <c r="FT263" i="89"/>
  <c r="DN409" i="89"/>
  <c r="FR409" i="89"/>
  <c r="FT409" i="89"/>
  <c r="DH131" i="89"/>
  <c r="FR158" i="89"/>
  <c r="FT158" i="89"/>
  <c r="FR216" i="89"/>
  <c r="FT216" i="89"/>
  <c r="FR218" i="89"/>
  <c r="FT218" i="89"/>
  <c r="FR225" i="89"/>
  <c r="FT226" i="89"/>
  <c r="FR286" i="89"/>
  <c r="FT286" i="89"/>
  <c r="FR288" i="89"/>
  <c r="FT288" i="89"/>
  <c r="FR290" i="89"/>
  <c r="FT290" i="89"/>
  <c r="FR297" i="89"/>
  <c r="FT297" i="89"/>
  <c r="FR299" i="89"/>
  <c r="FT299" i="89"/>
  <c r="FR301" i="89"/>
  <c r="FT301" i="89"/>
  <c r="FR302" i="89"/>
  <c r="FT302" i="89"/>
  <c r="FR309" i="89"/>
  <c r="FT309" i="89"/>
  <c r="FR310" i="89"/>
  <c r="FT310" i="89"/>
  <c r="FR316" i="89"/>
  <c r="FT316" i="89"/>
  <c r="FT320" i="89"/>
  <c r="FR320" i="89"/>
  <c r="FR334" i="89"/>
  <c r="FR347" i="89"/>
  <c r="FR361" i="89"/>
  <c r="FR344" i="89"/>
  <c r="FR292" i="89"/>
  <c r="FT292" i="89"/>
  <c r="FR342" i="89"/>
  <c r="FR156" i="89"/>
  <c r="FT156" i="89"/>
  <c r="FR167" i="89"/>
  <c r="FT167" i="89"/>
  <c r="FR175" i="89"/>
  <c r="FT175" i="89"/>
  <c r="FR191" i="89"/>
  <c r="FT191" i="89"/>
  <c r="DH132" i="89"/>
  <c r="DH128" i="89"/>
  <c r="DH127" i="89"/>
  <c r="FR294" i="89"/>
  <c r="FT294" i="89"/>
  <c r="FR295" i="89"/>
  <c r="FT295" i="89"/>
  <c r="FR335" i="89"/>
  <c r="FR146" i="89"/>
  <c r="FT146" i="89"/>
  <c r="FT170" i="89"/>
  <c r="FR170" i="89"/>
  <c r="FR179" i="89"/>
  <c r="FT179" i="89"/>
  <c r="FR242" i="89"/>
  <c r="FT242" i="89"/>
  <c r="FR243" i="89"/>
  <c r="FT243" i="89"/>
  <c r="FR245" i="89"/>
  <c r="FT245" i="89"/>
  <c r="FR246" i="89"/>
  <c r="FT246" i="89"/>
  <c r="FT255" i="89"/>
  <c r="FR255" i="89"/>
  <c r="FR257" i="89"/>
  <c r="FT257" i="89"/>
  <c r="FR258" i="89"/>
  <c r="FT258" i="89"/>
  <c r="FR259" i="89"/>
  <c r="FT259" i="89"/>
  <c r="FR260" i="89"/>
  <c r="FT260" i="89"/>
  <c r="DN403" i="89"/>
  <c r="FR403" i="89"/>
  <c r="FT403" i="89"/>
  <c r="DN407" i="89"/>
  <c r="FR407" i="89"/>
  <c r="FT407" i="89"/>
  <c r="DH120" i="89"/>
  <c r="FR205" i="89"/>
  <c r="FT205" i="89"/>
  <c r="FR222" i="89"/>
  <c r="FT222" i="89"/>
  <c r="FR269" i="89"/>
  <c r="FT269" i="89"/>
  <c r="FT268" i="89"/>
  <c r="FR268" i="89"/>
  <c r="FR280" i="89"/>
  <c r="FT280" i="89"/>
  <c r="FR282" i="89"/>
  <c r="FT282" i="89"/>
  <c r="FR283" i="89"/>
  <c r="FT283" i="89"/>
  <c r="FR285" i="89"/>
  <c r="FT285" i="89"/>
  <c r="FR296" i="89"/>
  <c r="FT296" i="89"/>
  <c r="FR300" i="89"/>
  <c r="FT300" i="89"/>
  <c r="FR293" i="89"/>
  <c r="FT293" i="89"/>
  <c r="FR305" i="89"/>
  <c r="FT305" i="89"/>
  <c r="FR306" i="89"/>
  <c r="FT306" i="89"/>
  <c r="FR308" i="89"/>
  <c r="FT308" i="89"/>
  <c r="FT312" i="89"/>
  <c r="FR312" i="89"/>
  <c r="FR313" i="89"/>
  <c r="FT313" i="89"/>
  <c r="FT315" i="89"/>
  <c r="FR315" i="89"/>
  <c r="FR339" i="89"/>
  <c r="FR357" i="89"/>
  <c r="DN411" i="89"/>
  <c r="FR411" i="89"/>
  <c r="FT411" i="89"/>
  <c r="FR250" i="89"/>
  <c r="FT250" i="89"/>
  <c r="FR148" i="89"/>
  <c r="FT148" i="89"/>
  <c r="FT157" i="89"/>
  <c r="FR157" i="89"/>
  <c r="FR174" i="89"/>
  <c r="FT174" i="89"/>
  <c r="FR190" i="89"/>
  <c r="FT190" i="89"/>
  <c r="FR197" i="89"/>
  <c r="FT197" i="89"/>
  <c r="FR203" i="89"/>
  <c r="FT203" i="89"/>
  <c r="FR209" i="89"/>
  <c r="FT209" i="89"/>
  <c r="FR217" i="89"/>
  <c r="FT217" i="89"/>
  <c r="FR221" i="89"/>
  <c r="FT221" i="89"/>
  <c r="FR224" i="89"/>
  <c r="FT225" i="89"/>
  <c r="FR333" i="89"/>
  <c r="FR348" i="89"/>
  <c r="FR352" i="89"/>
  <c r="FR356" i="89"/>
  <c r="FR360" i="89"/>
  <c r="FR362" i="89"/>
  <c r="FR366" i="89"/>
  <c r="DN381" i="89"/>
  <c r="FR381" i="89"/>
  <c r="FT381" i="89"/>
  <c r="DN383" i="89"/>
  <c r="FT383" i="89"/>
  <c r="FR383" i="89"/>
  <c r="DN385" i="89"/>
  <c r="FR385" i="89"/>
  <c r="FT385" i="89"/>
  <c r="DN387" i="89"/>
  <c r="FR387" i="89"/>
  <c r="FT387" i="89"/>
  <c r="DN389" i="89"/>
  <c r="FR389" i="89"/>
  <c r="FT389" i="89"/>
  <c r="DN391" i="89"/>
  <c r="FR391" i="89"/>
  <c r="FT391" i="89"/>
  <c r="DN393" i="89"/>
  <c r="FR393" i="89"/>
  <c r="FT393" i="89"/>
  <c r="DN395" i="89"/>
  <c r="FR395" i="89"/>
  <c r="FT395" i="89"/>
  <c r="DN397" i="89"/>
  <c r="FR397" i="89"/>
  <c r="FT397" i="89"/>
  <c r="DN399" i="89"/>
  <c r="FR399" i="89"/>
  <c r="FT399" i="89"/>
  <c r="FR338" i="89"/>
  <c r="FR247" i="89"/>
  <c r="FT247" i="89"/>
  <c r="FR251" i="89"/>
  <c r="FT251" i="89"/>
  <c r="DN401" i="89"/>
  <c r="FR401" i="89"/>
  <c r="FT401" i="89"/>
  <c r="FR159" i="89"/>
  <c r="FT159" i="89"/>
  <c r="FR200" i="89"/>
  <c r="FT200" i="89"/>
  <c r="FR303" i="89"/>
  <c r="FT303" i="89"/>
  <c r="FR307" i="89"/>
  <c r="FT307" i="89"/>
  <c r="FR311" i="89"/>
  <c r="FT311" i="89"/>
  <c r="FR353" i="89"/>
  <c r="FR363" i="89"/>
  <c r="FT154" i="89"/>
  <c r="FR154" i="89"/>
  <c r="FR162" i="89"/>
  <c r="FT162" i="89"/>
  <c r="FT173" i="89"/>
  <c r="FR173" i="89"/>
  <c r="FR189" i="89"/>
  <c r="FT189" i="89"/>
  <c r="DN402" i="89"/>
  <c r="FR402" i="89"/>
  <c r="FT402" i="89"/>
  <c r="DN404" i="89"/>
  <c r="FR404" i="89"/>
  <c r="FT404" i="89"/>
  <c r="DN406" i="89"/>
  <c r="FR406" i="89"/>
  <c r="FT406" i="89"/>
  <c r="DN408" i="89"/>
  <c r="FR408" i="89"/>
  <c r="FT408" i="89"/>
  <c r="DN410" i="89"/>
  <c r="FR410" i="89"/>
  <c r="FT410" i="89"/>
  <c r="DH124" i="89"/>
  <c r="DH130" i="89"/>
  <c r="DH122" i="89"/>
  <c r="DH86" i="89"/>
  <c r="FR149" i="89"/>
  <c r="FT149" i="89"/>
  <c r="FR244" i="89"/>
  <c r="FT244" i="89"/>
  <c r="FT252" i="89"/>
  <c r="FR252" i="89"/>
  <c r="FR254" i="89"/>
  <c r="FT254" i="89"/>
  <c r="FR264" i="89"/>
  <c r="FT264" i="89"/>
  <c r="FR266" i="89"/>
  <c r="FT266" i="89"/>
  <c r="FR168" i="89"/>
  <c r="FT168" i="89"/>
  <c r="FR176" i="89"/>
  <c r="FT176" i="89"/>
  <c r="FR192" i="89"/>
  <c r="FT192" i="89"/>
  <c r="FR284" i="89"/>
  <c r="FT284" i="89"/>
  <c r="FR289" i="89"/>
  <c r="FT289" i="89"/>
  <c r="FR298" i="89"/>
  <c r="FT298" i="89"/>
  <c r="FR304" i="89"/>
  <c r="FT304" i="89"/>
  <c r="FR330" i="89"/>
  <c r="FR155" i="89"/>
  <c r="FT155" i="89"/>
  <c r="FR215" i="89"/>
  <c r="FT215" i="89"/>
  <c r="FR201" i="89"/>
  <c r="FT201" i="89"/>
  <c r="FR332" i="89"/>
  <c r="FR343" i="89"/>
  <c r="FR350" i="89"/>
  <c r="FR355" i="89"/>
  <c r="FR359" i="89"/>
  <c r="FR364" i="89"/>
  <c r="FR367" i="89"/>
  <c r="DH133" i="89"/>
  <c r="FR345" i="89"/>
  <c r="FR161" i="89"/>
  <c r="FT161" i="89"/>
  <c r="FR195" i="89"/>
  <c r="FT195" i="89"/>
  <c r="FT204" i="89"/>
  <c r="FR204" i="89"/>
  <c r="FR220" i="89"/>
  <c r="FT220" i="89"/>
  <c r="FR152" i="89"/>
  <c r="FT152" i="89"/>
  <c r="FR165" i="89"/>
  <c r="FT165" i="89"/>
  <c r="FR172" i="89"/>
  <c r="FT172" i="89"/>
  <c r="FR177" i="89"/>
  <c r="FT177" i="89"/>
  <c r="FR240" i="89"/>
  <c r="FT240" i="89"/>
  <c r="DN412" i="89"/>
  <c r="FR412" i="89"/>
  <c r="FT412" i="89"/>
  <c r="DH125" i="89"/>
  <c r="DN400" i="89"/>
  <c r="FR400" i="89"/>
  <c r="FT400" i="89"/>
  <c r="DH105" i="89"/>
  <c r="DH91" i="89"/>
  <c r="DH92" i="89"/>
  <c r="DH119" i="89"/>
  <c r="DH93" i="89"/>
  <c r="DH117" i="89"/>
  <c r="DH99" i="89"/>
  <c r="DH96" i="89"/>
  <c r="AP137" i="89"/>
  <c r="AO138" i="89" s="1"/>
  <c r="DH114" i="89"/>
  <c r="DH109" i="89"/>
  <c r="DH101" i="89"/>
  <c r="DH87" i="89"/>
  <c r="DH111" i="89"/>
  <c r="DH88" i="89"/>
  <c r="DH107" i="89"/>
  <c r="DH102" i="89"/>
  <c r="DH108" i="89"/>
  <c r="DH110" i="89"/>
  <c r="DH90" i="89"/>
  <c r="FN179" i="89"/>
  <c r="FN244" i="89"/>
  <c r="FP244" i="89"/>
  <c r="FN249" i="89"/>
  <c r="FP249" i="89"/>
  <c r="FN161" i="89"/>
  <c r="FN169" i="89"/>
  <c r="FN176" i="89"/>
  <c r="FN239" i="89"/>
  <c r="FP239" i="89"/>
  <c r="FN280" i="89"/>
  <c r="FP280" i="89"/>
  <c r="FN293" i="89"/>
  <c r="FP293" i="89"/>
  <c r="FN330" i="89"/>
  <c r="FN343" i="89"/>
  <c r="FN347" i="89"/>
  <c r="FN353" i="89"/>
  <c r="FN355" i="89"/>
  <c r="FN357" i="89"/>
  <c r="FN359" i="89"/>
  <c r="FN361" i="89"/>
  <c r="FN364" i="89"/>
  <c r="FN363" i="89"/>
  <c r="FN367" i="89"/>
  <c r="DJ411" i="89"/>
  <c r="FN411" i="89"/>
  <c r="FN250" i="89"/>
  <c r="FP250" i="89"/>
  <c r="FN344" i="89"/>
  <c r="FN292" i="89"/>
  <c r="FP292" i="89"/>
  <c r="FN345" i="89"/>
  <c r="FN342" i="89"/>
  <c r="FN177" i="89"/>
  <c r="DJ412" i="89"/>
  <c r="FN412" i="89"/>
  <c r="DD125" i="89"/>
  <c r="DD127" i="89"/>
  <c r="DJ400" i="89"/>
  <c r="FN400" i="89"/>
  <c r="FN335" i="89"/>
  <c r="FN178" i="89"/>
  <c r="FN348" i="89"/>
  <c r="FN352" i="89"/>
  <c r="FN354" i="89"/>
  <c r="FN356" i="89"/>
  <c r="FN358" i="89"/>
  <c r="FN360" i="89"/>
  <c r="FN362" i="89"/>
  <c r="FN370" i="89"/>
  <c r="FN366" i="89"/>
  <c r="DJ381" i="89"/>
  <c r="FN381" i="89"/>
  <c r="DJ382" i="89"/>
  <c r="FN382" i="89"/>
  <c r="DJ383" i="89"/>
  <c r="FN383" i="89"/>
  <c r="DJ384" i="89"/>
  <c r="FN384" i="89"/>
  <c r="DJ385" i="89"/>
  <c r="FN385" i="89"/>
  <c r="DJ386" i="89"/>
  <c r="FN386" i="89"/>
  <c r="DJ387" i="89"/>
  <c r="FN387" i="89"/>
  <c r="DJ388" i="89"/>
  <c r="FN388" i="89"/>
  <c r="DJ389" i="89"/>
  <c r="FN389" i="89"/>
  <c r="DJ390" i="89"/>
  <c r="FN390" i="89"/>
  <c r="DJ391" i="89"/>
  <c r="FN391" i="89"/>
  <c r="DJ392" i="89"/>
  <c r="FN392" i="89"/>
  <c r="DJ393" i="89"/>
  <c r="FN393" i="89"/>
  <c r="DJ394" i="89"/>
  <c r="FN394" i="89"/>
  <c r="DJ395" i="89"/>
  <c r="FN395" i="89"/>
  <c r="DJ396" i="89"/>
  <c r="FN396" i="89"/>
  <c r="DJ397" i="89"/>
  <c r="FN397" i="89"/>
  <c r="DJ398" i="89"/>
  <c r="FN398" i="89"/>
  <c r="DJ399" i="89"/>
  <c r="FN399" i="89"/>
  <c r="FN281" i="89"/>
  <c r="FP281" i="89"/>
  <c r="FN291" i="89"/>
  <c r="FP291" i="89"/>
  <c r="FN346" i="89"/>
  <c r="FN144" i="89"/>
  <c r="FN162" i="89"/>
  <c r="FN245" i="89"/>
  <c r="FP245" i="89"/>
  <c r="FP246" i="89"/>
  <c r="FN246" i="89"/>
  <c r="FN254" i="89"/>
  <c r="FP254" i="89"/>
  <c r="DJ401" i="89"/>
  <c r="FN401" i="89"/>
  <c r="DJ402" i="89"/>
  <c r="FN402" i="89"/>
  <c r="DJ403" i="89"/>
  <c r="FN403" i="89"/>
  <c r="DJ404" i="89"/>
  <c r="FN404" i="89"/>
  <c r="DJ405" i="89"/>
  <c r="FN405" i="89"/>
  <c r="DJ406" i="89"/>
  <c r="FN406" i="89"/>
  <c r="DJ407" i="89"/>
  <c r="FN407" i="89"/>
  <c r="DJ408" i="89"/>
  <c r="FN408" i="89"/>
  <c r="DJ409" i="89"/>
  <c r="FN409" i="89"/>
  <c r="DJ410" i="89"/>
  <c r="FN410" i="89"/>
  <c r="DD124" i="89"/>
  <c r="DD122" i="89"/>
  <c r="DD86" i="89"/>
  <c r="FN175" i="89"/>
  <c r="DD102" i="89"/>
  <c r="FN159" i="89"/>
  <c r="FN168" i="89"/>
  <c r="FN269" i="89"/>
  <c r="FP269" i="89"/>
  <c r="FN268" i="89"/>
  <c r="FP268" i="89"/>
  <c r="FN282" i="89"/>
  <c r="FP282" i="89"/>
  <c r="FN283" i="89"/>
  <c r="FP283" i="89"/>
  <c r="FN284" i="89"/>
  <c r="FP284" i="89"/>
  <c r="FN285" i="89"/>
  <c r="FP285" i="89"/>
  <c r="FN286" i="89"/>
  <c r="FP286" i="89"/>
  <c r="FN288" i="89"/>
  <c r="FP288" i="89"/>
  <c r="FP289" i="89"/>
  <c r="FN289" i="89"/>
  <c r="FN290" i="89"/>
  <c r="FP290" i="89"/>
  <c r="FN296" i="89"/>
  <c r="FP296" i="89"/>
  <c r="FN297" i="89"/>
  <c r="FP297" i="89"/>
  <c r="FP298" i="89"/>
  <c r="FN298" i="89"/>
  <c r="FN299" i="89"/>
  <c r="FP299" i="89"/>
  <c r="FN300" i="89"/>
  <c r="FP300" i="89"/>
  <c r="FN301" i="89"/>
  <c r="FP301" i="89"/>
  <c r="FN302" i="89"/>
  <c r="FP302" i="89"/>
  <c r="FN303" i="89"/>
  <c r="FP303" i="89"/>
  <c r="FN304" i="89"/>
  <c r="FP304" i="89"/>
  <c r="FP305" i="89"/>
  <c r="FN305" i="89"/>
  <c r="FN306" i="89"/>
  <c r="FP306" i="89"/>
  <c r="FN307" i="89"/>
  <c r="FP307" i="89"/>
  <c r="FN308" i="89"/>
  <c r="FP308" i="89"/>
  <c r="FN309" i="89"/>
  <c r="FP309" i="89"/>
  <c r="FN310" i="89"/>
  <c r="FP310" i="89"/>
  <c r="FP311" i="89"/>
  <c r="FN311" i="89"/>
  <c r="FN312" i="89"/>
  <c r="FP312" i="89"/>
  <c r="FN313" i="89"/>
  <c r="FP313" i="89"/>
  <c r="FN315" i="89"/>
  <c r="FP315" i="89"/>
  <c r="FN316" i="89"/>
  <c r="FP316" i="89"/>
  <c r="FP320" i="89"/>
  <c r="FN320" i="89"/>
  <c r="FN334" i="89"/>
  <c r="FN339" i="89"/>
  <c r="DD133" i="89"/>
  <c r="DD111" i="89"/>
  <c r="DD88" i="89"/>
  <c r="DD110" i="89"/>
  <c r="DD90" i="89"/>
  <c r="FP295" i="89"/>
  <c r="FN295" i="89"/>
  <c r="FN148" i="89"/>
  <c r="FN157" i="89"/>
  <c r="FN174" i="89"/>
  <c r="FN333" i="89"/>
  <c r="DD134" i="89"/>
  <c r="DD105" i="89"/>
  <c r="DD91" i="89"/>
  <c r="DD108" i="89"/>
  <c r="FN173" i="89"/>
  <c r="DD131" i="89"/>
  <c r="DD117" i="89"/>
  <c r="DD120" i="89"/>
  <c r="DD114" i="89"/>
  <c r="DD107" i="89"/>
  <c r="FN149" i="89"/>
  <c r="FN154" i="89"/>
  <c r="FN332" i="89"/>
  <c r="FN338" i="89"/>
  <c r="FN350" i="89"/>
  <c r="DD92" i="89"/>
  <c r="FN155" i="89"/>
  <c r="FN152" i="89"/>
  <c r="FN165" i="89"/>
  <c r="FN172" i="89"/>
  <c r="FN240" i="89"/>
  <c r="FP240" i="89"/>
  <c r="DD132" i="89"/>
  <c r="DD128" i="89"/>
  <c r="DD119" i="89"/>
  <c r="DD93" i="89"/>
  <c r="FN171" i="89"/>
  <c r="FN241" i="89"/>
  <c r="FP241" i="89"/>
  <c r="FN331" i="89"/>
  <c r="FN336" i="89"/>
  <c r="FN340" i="89"/>
  <c r="FN349" i="89"/>
  <c r="DD99" i="89"/>
  <c r="DD96" i="89"/>
  <c r="FN150" i="89"/>
  <c r="FN156" i="89"/>
  <c r="FN167" i="89"/>
  <c r="FN294" i="89"/>
  <c r="FP294" i="89"/>
  <c r="FN153" i="89"/>
  <c r="FN160" i="89"/>
  <c r="FN145" i="89"/>
  <c r="FN146" i="89"/>
  <c r="FN147" i="89"/>
  <c r="FN166" i="89"/>
  <c r="FN170" i="89"/>
  <c r="FN242" i="89"/>
  <c r="FP242" i="89"/>
  <c r="FP243" i="89"/>
  <c r="FN243" i="89"/>
  <c r="FN247" i="89"/>
  <c r="FP247" i="89"/>
  <c r="FN248" i="89"/>
  <c r="FP248" i="89"/>
  <c r="FN251" i="89"/>
  <c r="FP251" i="89"/>
  <c r="FN252" i="89"/>
  <c r="FP252" i="89"/>
  <c r="FP253" i="89"/>
  <c r="FN253" i="89"/>
  <c r="FN255" i="89"/>
  <c r="FP255" i="89"/>
  <c r="FN256" i="89"/>
  <c r="FP256" i="89"/>
  <c r="FN257" i="89"/>
  <c r="FP257" i="89"/>
  <c r="FN258" i="89"/>
  <c r="FP258" i="89"/>
  <c r="FP259" i="89"/>
  <c r="FN259" i="89"/>
  <c r="FN260" i="89"/>
  <c r="FP260" i="89"/>
  <c r="FN261" i="89"/>
  <c r="FP261" i="89"/>
  <c r="FP262" i="89"/>
  <c r="FN262" i="89"/>
  <c r="FN263" i="89"/>
  <c r="FP263" i="89"/>
  <c r="FN264" i="89"/>
  <c r="FP264" i="89"/>
  <c r="FN265" i="89"/>
  <c r="FP265" i="89"/>
  <c r="FN266" i="89"/>
  <c r="FP266" i="89"/>
  <c r="DD130" i="89"/>
  <c r="DD109" i="89"/>
  <c r="DD101" i="89"/>
  <c r="DD87" i="89"/>
  <c r="FN158" i="89"/>
  <c r="DF217" i="89"/>
  <c r="FJ348" i="89"/>
  <c r="DF189" i="89"/>
  <c r="CZ86" i="89"/>
  <c r="CZ137" i="89" s="1"/>
  <c r="FJ137" i="89"/>
  <c r="FL137" i="89"/>
  <c r="FJ356" i="89"/>
  <c r="FJ366" i="89"/>
  <c r="DF204" i="89"/>
  <c r="DF220" i="89"/>
  <c r="DF224" i="89"/>
  <c r="DF229" i="89"/>
  <c r="FJ239" i="89"/>
  <c r="FL239" i="89"/>
  <c r="FJ332" i="89"/>
  <c r="FJ338" i="89"/>
  <c r="FJ343" i="89"/>
  <c r="FJ350" i="89"/>
  <c r="FJ355" i="89"/>
  <c r="FJ359" i="89"/>
  <c r="FJ364" i="89"/>
  <c r="FJ367" i="89"/>
  <c r="FJ345" i="89"/>
  <c r="DF176" i="89"/>
  <c r="FJ240" i="89"/>
  <c r="FL240" i="89"/>
  <c r="DF162" i="89"/>
  <c r="DF221" i="89"/>
  <c r="DF225" i="89"/>
  <c r="FJ333" i="89"/>
  <c r="DF219" i="89"/>
  <c r="DF223" i="89"/>
  <c r="DF227" i="89"/>
  <c r="FJ241" i="89"/>
  <c r="FL241" i="89"/>
  <c r="FJ331" i="89"/>
  <c r="FJ336" i="89"/>
  <c r="FJ340" i="89"/>
  <c r="FJ349" i="89"/>
  <c r="FJ354" i="89"/>
  <c r="FJ358" i="89"/>
  <c r="FJ370" i="89"/>
  <c r="FJ281" i="89"/>
  <c r="FJ291" i="89"/>
  <c r="DF169" i="89"/>
  <c r="DF161" i="89"/>
  <c r="FJ346" i="89"/>
  <c r="FJ247" i="89"/>
  <c r="FL247" i="89"/>
  <c r="FJ248" i="89"/>
  <c r="FL248" i="89"/>
  <c r="FJ251" i="89"/>
  <c r="FL251" i="89"/>
  <c r="FJ252" i="89"/>
  <c r="FL252" i="89"/>
  <c r="FJ253" i="89"/>
  <c r="FL253" i="89"/>
  <c r="FJ254" i="89"/>
  <c r="FL254" i="89"/>
  <c r="FJ249" i="89"/>
  <c r="FL249" i="89"/>
  <c r="FJ255" i="89"/>
  <c r="FL255" i="89"/>
  <c r="FJ256" i="89"/>
  <c r="FL256" i="89"/>
  <c r="FJ257" i="89"/>
  <c r="FL257" i="89"/>
  <c r="FJ258" i="89"/>
  <c r="FL258" i="89"/>
  <c r="FJ259" i="89"/>
  <c r="FL259" i="89"/>
  <c r="FJ260" i="89"/>
  <c r="FL260" i="89"/>
  <c r="FJ261" i="89"/>
  <c r="FL261" i="89"/>
  <c r="FJ262" i="89"/>
  <c r="FL262" i="89"/>
  <c r="FJ263" i="89"/>
  <c r="FL263" i="89"/>
  <c r="FJ264" i="89"/>
  <c r="FL264" i="89"/>
  <c r="FJ265" i="89"/>
  <c r="FL265" i="89"/>
  <c r="FJ266" i="89"/>
  <c r="FL266" i="89"/>
  <c r="DF177" i="89"/>
  <c r="DF144" i="89"/>
  <c r="FJ244" i="89"/>
  <c r="FL244" i="89"/>
  <c r="DF218" i="89"/>
  <c r="DF222" i="89"/>
  <c r="DF226" i="89"/>
  <c r="FJ269" i="89"/>
  <c r="FL269" i="89"/>
  <c r="FJ268" i="89"/>
  <c r="FL268" i="89"/>
  <c r="FJ280" i="89"/>
  <c r="FJ282" i="89"/>
  <c r="FJ283" i="89"/>
  <c r="FJ284" i="89"/>
  <c r="FJ285" i="89"/>
  <c r="FJ286" i="89"/>
  <c r="FJ288" i="89"/>
  <c r="FJ289" i="89"/>
  <c r="FJ290" i="89"/>
  <c r="FJ296" i="89"/>
  <c r="FJ297" i="89"/>
  <c r="FJ298" i="89"/>
  <c r="FJ299" i="89"/>
  <c r="FJ300" i="89"/>
  <c r="FJ293" i="89"/>
  <c r="FJ301" i="89"/>
  <c r="FJ302" i="89"/>
  <c r="FJ303" i="89"/>
  <c r="FJ304" i="89"/>
  <c r="FJ305" i="89"/>
  <c r="FJ306" i="89"/>
  <c r="FJ307" i="89"/>
  <c r="FJ308" i="89"/>
  <c r="FJ309" i="89"/>
  <c r="FJ310" i="89"/>
  <c r="FJ311" i="89"/>
  <c r="FJ312" i="89"/>
  <c r="FJ313" i="89"/>
  <c r="FJ315" i="89"/>
  <c r="FJ316" i="89"/>
  <c r="FJ320" i="89"/>
  <c r="FJ330" i="89"/>
  <c r="FJ334" i="89"/>
  <c r="FJ339" i="89"/>
  <c r="FJ347" i="89"/>
  <c r="FJ353" i="89"/>
  <c r="FJ357" i="89"/>
  <c r="FJ361" i="89"/>
  <c r="FJ363" i="89"/>
  <c r="FJ250" i="89"/>
  <c r="FL250" i="89"/>
  <c r="FJ344" i="89"/>
  <c r="FJ292" i="89"/>
  <c r="DF178" i="89"/>
  <c r="FJ342" i="89"/>
  <c r="FJ352" i="89"/>
  <c r="FJ360" i="89"/>
  <c r="FJ362" i="89"/>
  <c r="FJ242" i="89"/>
  <c r="FL242" i="89"/>
  <c r="FJ243" i="89"/>
  <c r="FL243" i="89"/>
  <c r="FJ245" i="89"/>
  <c r="FL245" i="89"/>
  <c r="FL246" i="89"/>
  <c r="FJ246" i="89"/>
  <c r="FJ294" i="89"/>
  <c r="FJ295" i="89"/>
  <c r="DF179" i="89"/>
  <c r="FJ335" i="89"/>
  <c r="DF197" i="89"/>
  <c r="DF195" i="89"/>
  <c r="DF215" i="89"/>
  <c r="DF201" i="89"/>
  <c r="DF209" i="89"/>
  <c r="DF194" i="89"/>
  <c r="DF202" i="89"/>
  <c r="DF206" i="89"/>
  <c r="DF213" i="89"/>
  <c r="DF203" i="89"/>
  <c r="DF193" i="89"/>
  <c r="DF192" i="89"/>
  <c r="DF200" i="89"/>
  <c r="DF205" i="89"/>
  <c r="DF216" i="89"/>
  <c r="DF190" i="89"/>
  <c r="DF191" i="89"/>
  <c r="DF168" i="89"/>
  <c r="DF156" i="89"/>
  <c r="DF150" i="89"/>
  <c r="DF167" i="89"/>
  <c r="DF153" i="89"/>
  <c r="DF174" i="89"/>
  <c r="DF157" i="89"/>
  <c r="DF158" i="89"/>
  <c r="DF147" i="89"/>
  <c r="DF175" i="89"/>
  <c r="DF159" i="89"/>
  <c r="DF173" i="89"/>
  <c r="DF148" i="89"/>
  <c r="DF146" i="89"/>
  <c r="DF149" i="89"/>
  <c r="DF145" i="89"/>
  <c r="DF172" i="89"/>
  <c r="DF165" i="89"/>
  <c r="DF155" i="89"/>
  <c r="DF171" i="89"/>
  <c r="DF160" i="89"/>
  <c r="DF154" i="89"/>
  <c r="DF170" i="89"/>
  <c r="DF166" i="89"/>
  <c r="DF152" i="89"/>
  <c r="FB285" i="89"/>
  <c r="FB288" i="89"/>
  <c r="FB299" i="89"/>
  <c r="FB301" i="89"/>
  <c r="FB305" i="89"/>
  <c r="FB308" i="89"/>
  <c r="FB398" i="89"/>
  <c r="FB354" i="89"/>
  <c r="FB346" i="89"/>
  <c r="FB294" i="89"/>
  <c r="FB295" i="89"/>
  <c r="FB405" i="89"/>
  <c r="FB397" i="89"/>
  <c r="FB389" i="89"/>
  <c r="FB412" i="89"/>
  <c r="FB361" i="89"/>
  <c r="FB353" i="89"/>
  <c r="FB340" i="89"/>
  <c r="FB282" i="89"/>
  <c r="FB298" i="89"/>
  <c r="FB300" i="89"/>
  <c r="FB304" i="89"/>
  <c r="FB307" i="89"/>
  <c r="FB404" i="89"/>
  <c r="FB396" i="89"/>
  <c r="FB388" i="89"/>
  <c r="FB366" i="89"/>
  <c r="FB360" i="89"/>
  <c r="FB352" i="89"/>
  <c r="FB339" i="89"/>
  <c r="FB342" i="89"/>
  <c r="FB286" i="89"/>
  <c r="FB296" i="89"/>
  <c r="FB330" i="89"/>
  <c r="FB250" i="89"/>
  <c r="FB292" i="89"/>
  <c r="FB390" i="89"/>
  <c r="FB381" i="89"/>
  <c r="FB411" i="89"/>
  <c r="FB403" i="89"/>
  <c r="FB395" i="89"/>
  <c r="FB387" i="89"/>
  <c r="FB367" i="89"/>
  <c r="FB359" i="89"/>
  <c r="FB350" i="89"/>
  <c r="FB338" i="89"/>
  <c r="FB335" i="89"/>
  <c r="FB268" i="89"/>
  <c r="FB280" i="89"/>
  <c r="FB283" i="89"/>
  <c r="FB284" i="89"/>
  <c r="FB293" i="89"/>
  <c r="FB302" i="89"/>
  <c r="FB310" i="89"/>
  <c r="FB312" i="89"/>
  <c r="FB382" i="89"/>
  <c r="FB239" i="89"/>
  <c r="FB410" i="89"/>
  <c r="FB402" i="89"/>
  <c r="FB394" i="89"/>
  <c r="FB386" i="89"/>
  <c r="FB370" i="89"/>
  <c r="FB358" i="89"/>
  <c r="FB349" i="89"/>
  <c r="FB336" i="89"/>
  <c r="FB297" i="89"/>
  <c r="FB309" i="89"/>
  <c r="FB320" i="89"/>
  <c r="FB240" i="89"/>
  <c r="FB409" i="89"/>
  <c r="FB401" i="89"/>
  <c r="FB393" i="89"/>
  <c r="FB385" i="89"/>
  <c r="FB363" i="89"/>
  <c r="FB357" i="89"/>
  <c r="FB347" i="89"/>
  <c r="FB334" i="89"/>
  <c r="FB269" i="89"/>
  <c r="FB289" i="89"/>
  <c r="FB290" i="89"/>
  <c r="FB303" i="89"/>
  <c r="FB306" i="89"/>
  <c r="FB311" i="89"/>
  <c r="FB313" i="89"/>
  <c r="FB316" i="89"/>
  <c r="FB406" i="89"/>
  <c r="FB331" i="89"/>
  <c r="FB241" i="89"/>
  <c r="FB281" i="89"/>
  <c r="FB291" i="89"/>
  <c r="FB408" i="89"/>
  <c r="FB400" i="89"/>
  <c r="FB392" i="89"/>
  <c r="FB384" i="89"/>
  <c r="FB362" i="89"/>
  <c r="FB356" i="89"/>
  <c r="FB348" i="89"/>
  <c r="FB333" i="89"/>
  <c r="FB345" i="89"/>
  <c r="FB315" i="89"/>
  <c r="FB343" i="89"/>
  <c r="FB242" i="89"/>
  <c r="FB243" i="89"/>
  <c r="FB245" i="89"/>
  <c r="FB246" i="89"/>
  <c r="FB244" i="89"/>
  <c r="FB247" i="89"/>
  <c r="FB248" i="89"/>
  <c r="FB251" i="89"/>
  <c r="FB252" i="89"/>
  <c r="FB253" i="89"/>
  <c r="FB254" i="89"/>
  <c r="FB249" i="89"/>
  <c r="FB255" i="89"/>
  <c r="FB256" i="89"/>
  <c r="FB257" i="89"/>
  <c r="FB258" i="89"/>
  <c r="FB259" i="89"/>
  <c r="FB260" i="89"/>
  <c r="FB261" i="89"/>
  <c r="FB262" i="89"/>
  <c r="FB263" i="89"/>
  <c r="FB264" i="89"/>
  <c r="FB265" i="89"/>
  <c r="FB266" i="89"/>
  <c r="FB407" i="89"/>
  <c r="FB399" i="89"/>
  <c r="FB391" i="89"/>
  <c r="FB383" i="89"/>
  <c r="FB364" i="89"/>
  <c r="FB355" i="89"/>
  <c r="FB344" i="89"/>
  <c r="FB332" i="89"/>
  <c r="EX406" i="89"/>
  <c r="EX398" i="89"/>
  <c r="EX390" i="89"/>
  <c r="EX382" i="89"/>
  <c r="EX405" i="89"/>
  <c r="EX397" i="89"/>
  <c r="EX389" i="89"/>
  <c r="EX412" i="89"/>
  <c r="EX404" i="89"/>
  <c r="EX396" i="89"/>
  <c r="EX388" i="89"/>
  <c r="EX381" i="89"/>
  <c r="EX411" i="89"/>
  <c r="EX403" i="89"/>
  <c r="EX395" i="89"/>
  <c r="EX387" i="89"/>
  <c r="EX410" i="89"/>
  <c r="EX402" i="89"/>
  <c r="EX394" i="89"/>
  <c r="EX386" i="89"/>
  <c r="EX409" i="89"/>
  <c r="EX401" i="89"/>
  <c r="EX393" i="89"/>
  <c r="EX385" i="89"/>
  <c r="EX408" i="89"/>
  <c r="EX400" i="89"/>
  <c r="EX392" i="89"/>
  <c r="EX384" i="89"/>
  <c r="EX407" i="89"/>
  <c r="EX399" i="89"/>
  <c r="EX391" i="89"/>
  <c r="EX383" i="89"/>
  <c r="DB206" i="89"/>
  <c r="DB213" i="89"/>
  <c r="DB219" i="89"/>
  <c r="DB223" i="89"/>
  <c r="DB227" i="89"/>
  <c r="CX241" i="89"/>
  <c r="FF241" i="89"/>
  <c r="FH241" i="89"/>
  <c r="CX331" i="89"/>
  <c r="FF331" i="89"/>
  <c r="FH331" i="89"/>
  <c r="CX336" i="89"/>
  <c r="FF336" i="89"/>
  <c r="FH336" i="89"/>
  <c r="CX340" i="89"/>
  <c r="FF340" i="89"/>
  <c r="FH340" i="89"/>
  <c r="CX349" i="89"/>
  <c r="FF349" i="89"/>
  <c r="FH349" i="89"/>
  <c r="FF354" i="89"/>
  <c r="FH354" i="89"/>
  <c r="FF358" i="89"/>
  <c r="FH358" i="89"/>
  <c r="FF370" i="89"/>
  <c r="FH367" i="89"/>
  <c r="FF412" i="89"/>
  <c r="FF400" i="89"/>
  <c r="FF281" i="89"/>
  <c r="FF291" i="89"/>
  <c r="FF345" i="89"/>
  <c r="FH345" i="89"/>
  <c r="DB169" i="89"/>
  <c r="DB202" i="89"/>
  <c r="CX242" i="89"/>
  <c r="FF242" i="89"/>
  <c r="FH242" i="89"/>
  <c r="CX243" i="89"/>
  <c r="FF243" i="89"/>
  <c r="FH243" i="89"/>
  <c r="CX245" i="89"/>
  <c r="FF245" i="89"/>
  <c r="FH245" i="89"/>
  <c r="CX246" i="89"/>
  <c r="FF246" i="89"/>
  <c r="FH246" i="89"/>
  <c r="CX244" i="89"/>
  <c r="FF244" i="89"/>
  <c r="FH244" i="89"/>
  <c r="CX247" i="89"/>
  <c r="FF247" i="89"/>
  <c r="FH247" i="89"/>
  <c r="CX248" i="89"/>
  <c r="FF248" i="89"/>
  <c r="FH248" i="89"/>
  <c r="CX251" i="89"/>
  <c r="FF251" i="89"/>
  <c r="FH251" i="89"/>
  <c r="CX252" i="89"/>
  <c r="FF252" i="89"/>
  <c r="FH252" i="89"/>
  <c r="CX253" i="89"/>
  <c r="FF253" i="89"/>
  <c r="FH253" i="89"/>
  <c r="FF254" i="89"/>
  <c r="FH254" i="89"/>
  <c r="CX249" i="89"/>
  <c r="FF249" i="89"/>
  <c r="FH249" i="89"/>
  <c r="CX255" i="89"/>
  <c r="FF255" i="89"/>
  <c r="FH255" i="89"/>
  <c r="CX256" i="89"/>
  <c r="FF256" i="89"/>
  <c r="FH256" i="89"/>
  <c r="CX257" i="89"/>
  <c r="FF257" i="89"/>
  <c r="FH257" i="89"/>
  <c r="CX258" i="89"/>
  <c r="FF258" i="89"/>
  <c r="FH258" i="89"/>
  <c r="CX259" i="89"/>
  <c r="FF259" i="89"/>
  <c r="FH259" i="89"/>
  <c r="CX260" i="89"/>
  <c r="FF260" i="89"/>
  <c r="FH260" i="89"/>
  <c r="CX261" i="89"/>
  <c r="FF261" i="89"/>
  <c r="FH261" i="89"/>
  <c r="CX262" i="89"/>
  <c r="FF262" i="89"/>
  <c r="FH262" i="89"/>
  <c r="CX263" i="89"/>
  <c r="FF263" i="89"/>
  <c r="FH263" i="89"/>
  <c r="CX264" i="89"/>
  <c r="FF264" i="89"/>
  <c r="FH264" i="89"/>
  <c r="CX265" i="89"/>
  <c r="FF265" i="89"/>
  <c r="FH265" i="89"/>
  <c r="CX266" i="89"/>
  <c r="FF266" i="89"/>
  <c r="FH266" i="89"/>
  <c r="FF382" i="89"/>
  <c r="FF401" i="89"/>
  <c r="CV102" i="89"/>
  <c r="CV108" i="89"/>
  <c r="CV86" i="89"/>
  <c r="DB144" i="89"/>
  <c r="DB205" i="89"/>
  <c r="DB216" i="89"/>
  <c r="DB218" i="89"/>
  <c r="DB222" i="89"/>
  <c r="DB226" i="89"/>
  <c r="CX269" i="89"/>
  <c r="FF269" i="89"/>
  <c r="FH269" i="89"/>
  <c r="CX268" i="89"/>
  <c r="FF268" i="89"/>
  <c r="FH268" i="89"/>
  <c r="CX270" i="89"/>
  <c r="FH270" i="89"/>
  <c r="FF280" i="89"/>
  <c r="CX282" i="89"/>
  <c r="FF282" i="89"/>
  <c r="CX283" i="89"/>
  <c r="FF283" i="89"/>
  <c r="CX284" i="89"/>
  <c r="FF284" i="89"/>
  <c r="CX285" i="89"/>
  <c r="FF285" i="89"/>
  <c r="CX286" i="89"/>
  <c r="FF286" i="89"/>
  <c r="CX288" i="89"/>
  <c r="FF288" i="89"/>
  <c r="CX289" i="89"/>
  <c r="FF289" i="89"/>
  <c r="CX290" i="89"/>
  <c r="FF290" i="89"/>
  <c r="CX296" i="89"/>
  <c r="FF296" i="89"/>
  <c r="CX297" i="89"/>
  <c r="FF297" i="89"/>
  <c r="CX298" i="89"/>
  <c r="FF298" i="89"/>
  <c r="CX299" i="89"/>
  <c r="FF299" i="89"/>
  <c r="CX300" i="89"/>
  <c r="FF300" i="89"/>
  <c r="FF293" i="89"/>
  <c r="CX301" i="89"/>
  <c r="FF301" i="89"/>
  <c r="CX302" i="89"/>
  <c r="FF302" i="89"/>
  <c r="CX303" i="89"/>
  <c r="FF303" i="89"/>
  <c r="CX304" i="89"/>
  <c r="FF304" i="89"/>
  <c r="CX305" i="89"/>
  <c r="FF305" i="89"/>
  <c r="CX306" i="89"/>
  <c r="FF306" i="89"/>
  <c r="CX307" i="89"/>
  <c r="FF307" i="89"/>
  <c r="CX308" i="89"/>
  <c r="FF308" i="89"/>
  <c r="CX309" i="89"/>
  <c r="FF309" i="89"/>
  <c r="CX310" i="89"/>
  <c r="FF310" i="89"/>
  <c r="CX311" i="89"/>
  <c r="FF311" i="89"/>
  <c r="CX312" i="89"/>
  <c r="FF312" i="89"/>
  <c r="CX313" i="89"/>
  <c r="FF313" i="89"/>
  <c r="CX315" i="89"/>
  <c r="FF315" i="89"/>
  <c r="CX316" i="89"/>
  <c r="FF316" i="89"/>
  <c r="CX320" i="89"/>
  <c r="FF320" i="89"/>
  <c r="FH330" i="89"/>
  <c r="FF330" i="89"/>
  <c r="CX334" i="89"/>
  <c r="FF334" i="89"/>
  <c r="FH334" i="89"/>
  <c r="CX339" i="89"/>
  <c r="FF339" i="89"/>
  <c r="FH339" i="89"/>
  <c r="CX347" i="89"/>
  <c r="FF347" i="89"/>
  <c r="FH347" i="89"/>
  <c r="FF353" i="89"/>
  <c r="FH353" i="89"/>
  <c r="CX357" i="89"/>
  <c r="FF357" i="89"/>
  <c r="FH357" i="89"/>
  <c r="FF361" i="89"/>
  <c r="FH361" i="89"/>
  <c r="FF363" i="89"/>
  <c r="FH370" i="89"/>
  <c r="FF403" i="89"/>
  <c r="FF405" i="89"/>
  <c r="FF407" i="89"/>
  <c r="FF409" i="89"/>
  <c r="FF250" i="89"/>
  <c r="FH250" i="89"/>
  <c r="CX344" i="89"/>
  <c r="FF344" i="89"/>
  <c r="FH344" i="89"/>
  <c r="FF292" i="89"/>
  <c r="FF346" i="89"/>
  <c r="FH346" i="89"/>
  <c r="FF411" i="89"/>
  <c r="CV117" i="89"/>
  <c r="CX294" i="89"/>
  <c r="FF294" i="89"/>
  <c r="CX295" i="89"/>
  <c r="FF295" i="89"/>
  <c r="DB203" i="89"/>
  <c r="DB209" i="89"/>
  <c r="DB217" i="89"/>
  <c r="DB221" i="89"/>
  <c r="DB225" i="89"/>
  <c r="CX333" i="89"/>
  <c r="FF333" i="89"/>
  <c r="FH333" i="89"/>
  <c r="CX348" i="89"/>
  <c r="FF348" i="89"/>
  <c r="FH348" i="89"/>
  <c r="FF352" i="89"/>
  <c r="FH352" i="89"/>
  <c r="FF356" i="89"/>
  <c r="FH356" i="89"/>
  <c r="FF360" i="89"/>
  <c r="FH360" i="89"/>
  <c r="FF362" i="89"/>
  <c r="FH363" i="89"/>
  <c r="FF366" i="89"/>
  <c r="FH371" i="89"/>
  <c r="CV114" i="89"/>
  <c r="CV107" i="89"/>
  <c r="FF342" i="89"/>
  <c r="FH342" i="89"/>
  <c r="DB189" i="89"/>
  <c r="FF381" i="89"/>
  <c r="FF399" i="89"/>
  <c r="FF335" i="89"/>
  <c r="FH335" i="89"/>
  <c r="DB215" i="89"/>
  <c r="DB201" i="89"/>
  <c r="DB204" i="89"/>
  <c r="DB220" i="89"/>
  <c r="DB224" i="89"/>
  <c r="DB229" i="89"/>
  <c r="FF239" i="89"/>
  <c r="FH239" i="89"/>
  <c r="CX332" i="89"/>
  <c r="FF332" i="89"/>
  <c r="FH332" i="89"/>
  <c r="CX338" i="89"/>
  <c r="FH338" i="89"/>
  <c r="FF338" i="89"/>
  <c r="CX343" i="89"/>
  <c r="FF343" i="89"/>
  <c r="FH343" i="89"/>
  <c r="CX350" i="89"/>
  <c r="FF350" i="89"/>
  <c r="FH350" i="89"/>
  <c r="FF355" i="89"/>
  <c r="FH355" i="89"/>
  <c r="FF359" i="89"/>
  <c r="FH359" i="89"/>
  <c r="FF364" i="89"/>
  <c r="FH362" i="89"/>
  <c r="FF367" i="89"/>
  <c r="FH366" i="89"/>
  <c r="FF402" i="89"/>
  <c r="FF404" i="89"/>
  <c r="FF406" i="89"/>
  <c r="FF408" i="89"/>
  <c r="FF410" i="89"/>
  <c r="DB162" i="89"/>
  <c r="CX240" i="89"/>
  <c r="FF240" i="89"/>
  <c r="FH240" i="89"/>
  <c r="CV124" i="89"/>
  <c r="CV109" i="89"/>
  <c r="DB155" i="89"/>
  <c r="DB177" i="89"/>
  <c r="DB152" i="89"/>
  <c r="DB165" i="89"/>
  <c r="DB172" i="89"/>
  <c r="DB178" i="89"/>
  <c r="DB193" i="89"/>
  <c r="CV125" i="89"/>
  <c r="CV111" i="89"/>
  <c r="CV88" i="89"/>
  <c r="DB150" i="89"/>
  <c r="DB160" i="89"/>
  <c r="DB179" i="89"/>
  <c r="DB192" i="89"/>
  <c r="DB200" i="89"/>
  <c r="CV134" i="89"/>
  <c r="CV110" i="89"/>
  <c r="CV90" i="89"/>
  <c r="DB158" i="89"/>
  <c r="CV133" i="89"/>
  <c r="CV87" i="89"/>
  <c r="DB171" i="89"/>
  <c r="DB145" i="89"/>
  <c r="DB146" i="89"/>
  <c r="DB147" i="89"/>
  <c r="DB166" i="89"/>
  <c r="DB170" i="89"/>
  <c r="DB176" i="89"/>
  <c r="DB191" i="89"/>
  <c r="CV131" i="89"/>
  <c r="CV120" i="89"/>
  <c r="CV105" i="89"/>
  <c r="CV91" i="89"/>
  <c r="DB159" i="89"/>
  <c r="DB168" i="89"/>
  <c r="DB190" i="89"/>
  <c r="DB197" i="89"/>
  <c r="DB161" i="89"/>
  <c r="DB156" i="89"/>
  <c r="DB167" i="89"/>
  <c r="DB175" i="89"/>
  <c r="CV132" i="89"/>
  <c r="CV128" i="89"/>
  <c r="CV127" i="89"/>
  <c r="CV119" i="89"/>
  <c r="CV92" i="89"/>
  <c r="DB194" i="89"/>
  <c r="DB153" i="89"/>
  <c r="DB148" i="89"/>
  <c r="DB157" i="89"/>
  <c r="DB174" i="89"/>
  <c r="DB195" i="89"/>
  <c r="CV93" i="89"/>
  <c r="CV101" i="89"/>
  <c r="DB154" i="89"/>
  <c r="DB173" i="89"/>
  <c r="CV130" i="89"/>
  <c r="CV122" i="89"/>
  <c r="CV99" i="89"/>
  <c r="CV96" i="89"/>
  <c r="DB149" i="89"/>
  <c r="DR93" i="89"/>
  <c r="CX406" i="89"/>
  <c r="ET406" i="89"/>
  <c r="CX398" i="89"/>
  <c r="ET398" i="89"/>
  <c r="CX390" i="89"/>
  <c r="ET390" i="89"/>
  <c r="CX382" i="89"/>
  <c r="ET382" i="89"/>
  <c r="DR130" i="89"/>
  <c r="DR122" i="89"/>
  <c r="DR96" i="89"/>
  <c r="CX397" i="89"/>
  <c r="ET397" i="89"/>
  <c r="CX412" i="89"/>
  <c r="ET412" i="89"/>
  <c r="DR133" i="89"/>
  <c r="DR101" i="89"/>
  <c r="DR87" i="89"/>
  <c r="CX404" i="89"/>
  <c r="ET404" i="89"/>
  <c r="CX396" i="89"/>
  <c r="ET396" i="89"/>
  <c r="CX388" i="89"/>
  <c r="ET388" i="89"/>
  <c r="CX405" i="89"/>
  <c r="ET405" i="89"/>
  <c r="CX389" i="89"/>
  <c r="ET389" i="89"/>
  <c r="CX381" i="89"/>
  <c r="ET381" i="89"/>
  <c r="AC459" i="89"/>
  <c r="DR102" i="89"/>
  <c r="DR125" i="89"/>
  <c r="DR108" i="89"/>
  <c r="DR111" i="89"/>
  <c r="DR88" i="89"/>
  <c r="CX411" i="89"/>
  <c r="ET411" i="89"/>
  <c r="CX403" i="89"/>
  <c r="ET403" i="89"/>
  <c r="CX395" i="89"/>
  <c r="ET395" i="89"/>
  <c r="CX387" i="89"/>
  <c r="ET387" i="89"/>
  <c r="DR134" i="89"/>
  <c r="DR110" i="89"/>
  <c r="DR90" i="89"/>
  <c r="CX410" i="89"/>
  <c r="ET410" i="89"/>
  <c r="CX402" i="89"/>
  <c r="ET402" i="89"/>
  <c r="CX394" i="89"/>
  <c r="ET394" i="89"/>
  <c r="CX386" i="89"/>
  <c r="ET386" i="89"/>
  <c r="DR124" i="89"/>
  <c r="DR99" i="89"/>
  <c r="DR131" i="89"/>
  <c r="DR117" i="89"/>
  <c r="DR120" i="89"/>
  <c r="DR105" i="89"/>
  <c r="DR91" i="89"/>
  <c r="CX409" i="89"/>
  <c r="ET409" i="89"/>
  <c r="CX401" i="89"/>
  <c r="ET401" i="89"/>
  <c r="CX393" i="89"/>
  <c r="ET393" i="89"/>
  <c r="CX385" i="89"/>
  <c r="ET385" i="89"/>
  <c r="DR107" i="89"/>
  <c r="CX408" i="89"/>
  <c r="ET408" i="89"/>
  <c r="CX400" i="89"/>
  <c r="ET400" i="89"/>
  <c r="CX392" i="89"/>
  <c r="ET392" i="89"/>
  <c r="CX384" i="89"/>
  <c r="ET384" i="89"/>
  <c r="DR109" i="89"/>
  <c r="DR132" i="89"/>
  <c r="DR128" i="89"/>
  <c r="DR127" i="89"/>
  <c r="DR119" i="89"/>
  <c r="DR92" i="89"/>
  <c r="CX407" i="89"/>
  <c r="ET407" i="89"/>
  <c r="CX399" i="89"/>
  <c r="ET399" i="89"/>
  <c r="CX391" i="89"/>
  <c r="ET391" i="89"/>
  <c r="CX383" i="89"/>
  <c r="ET383" i="89"/>
  <c r="Z323" i="89"/>
  <c r="Y324" i="89" s="1"/>
  <c r="AP455" i="89"/>
  <c r="AO456" i="89" s="1"/>
  <c r="AJ323" i="89"/>
  <c r="AI324" i="89" s="1"/>
  <c r="X455" i="89"/>
  <c r="W456" i="89" s="1"/>
  <c r="AN415" i="89"/>
  <c r="AM416" i="89" s="1"/>
  <c r="P273" i="89"/>
  <c r="O274" i="89" s="1"/>
  <c r="J415" i="89"/>
  <c r="I416" i="89" s="1"/>
  <c r="AX374" i="89"/>
  <c r="AW375" i="89" s="1"/>
  <c r="Z182" i="89"/>
  <c r="Y183" i="89" s="1"/>
  <c r="V273" i="89"/>
  <c r="U274" i="89" s="1"/>
  <c r="AD323" i="89"/>
  <c r="AC324" i="89" s="1"/>
  <c r="V374" i="89"/>
  <c r="U375" i="89" s="1"/>
  <c r="N455" i="89"/>
  <c r="M456" i="89" s="1"/>
  <c r="AR273" i="89"/>
  <c r="AQ274" i="89" s="1"/>
  <c r="J137" i="89"/>
  <c r="I138" i="89" s="1"/>
  <c r="L273" i="89"/>
  <c r="K274" i="89" s="1"/>
  <c r="AF374" i="89"/>
  <c r="AE375" i="89" s="1"/>
  <c r="R374" i="89"/>
  <c r="Q375" i="89" s="1"/>
  <c r="N415" i="89"/>
  <c r="M416" i="89" s="1"/>
  <c r="AT455" i="89"/>
  <c r="AS456" i="89" s="1"/>
  <c r="AX182" i="89"/>
  <c r="AW183" i="89" s="1"/>
  <c r="F232" i="89"/>
  <c r="E233" i="89" s="1"/>
  <c r="H323" i="89"/>
  <c r="G324" i="89" s="1"/>
  <c r="AB374" i="89"/>
  <c r="AA375" i="89" s="1"/>
  <c r="AP415" i="89"/>
  <c r="AO416" i="89" s="1"/>
  <c r="J455" i="89"/>
  <c r="I456" i="89" s="1"/>
  <c r="AJ415" i="89"/>
  <c r="AI416" i="89" s="1"/>
  <c r="T50" i="89"/>
  <c r="DV428" i="89"/>
  <c r="DZ428" i="89"/>
  <c r="DV436" i="89"/>
  <c r="DZ436" i="89"/>
  <c r="Z137" i="89"/>
  <c r="Y138" i="89" s="1"/>
  <c r="AT415" i="89"/>
  <c r="AS416" i="89" s="1"/>
  <c r="AP39" i="89"/>
  <c r="AO40" i="89" s="1"/>
  <c r="DV425" i="89"/>
  <c r="DZ425" i="89"/>
  <c r="DV429" i="89"/>
  <c r="DZ429" i="89"/>
  <c r="DV433" i="89"/>
  <c r="DZ433" i="89"/>
  <c r="DV437" i="89"/>
  <c r="DZ437" i="89"/>
  <c r="DV441" i="89"/>
  <c r="DZ441" i="89"/>
  <c r="DV445" i="89"/>
  <c r="DZ445" i="89"/>
  <c r="DV449" i="89"/>
  <c r="DZ449" i="89"/>
  <c r="J374" i="89"/>
  <c r="I375" i="89" s="1"/>
  <c r="H374" i="89"/>
  <c r="G375" i="89" s="1"/>
  <c r="F415" i="89"/>
  <c r="E416" i="89" s="1"/>
  <c r="CF374" i="89"/>
  <c r="EA280" i="89"/>
  <c r="DZ415" i="89"/>
  <c r="EA382" i="89"/>
  <c r="EA415" i="89" s="1"/>
  <c r="DV448" i="89"/>
  <c r="DZ448" i="89"/>
  <c r="DV452" i="89"/>
  <c r="DZ452" i="89"/>
  <c r="AF137" i="89"/>
  <c r="AE138" i="89" s="1"/>
  <c r="AI459" i="89"/>
  <c r="AR182" i="89"/>
  <c r="AQ183" i="89" s="1"/>
  <c r="AD232" i="89"/>
  <c r="AC233" i="89" s="1"/>
  <c r="H273" i="89"/>
  <c r="G274" i="89" s="1"/>
  <c r="X273" i="89"/>
  <c r="W274" i="89" s="1"/>
  <c r="DZ273" i="89"/>
  <c r="DZ466" i="89" s="1"/>
  <c r="EA239" i="89"/>
  <c r="EA273" i="89" s="1"/>
  <c r="EA466" i="89" s="1"/>
  <c r="F273" i="89"/>
  <c r="E274" i="89" s="1"/>
  <c r="AL273" i="89"/>
  <c r="AK274" i="89" s="1"/>
  <c r="T273" i="89"/>
  <c r="S274" i="89" s="1"/>
  <c r="AJ273" i="89"/>
  <c r="AI274" i="89" s="1"/>
  <c r="AZ273" i="89"/>
  <c r="AY274" i="89" s="1"/>
  <c r="R273" i="89"/>
  <c r="Q274" i="89" s="1"/>
  <c r="AH273" i="89"/>
  <c r="AG274" i="89" s="1"/>
  <c r="AX273" i="89"/>
  <c r="AW274" i="89" s="1"/>
  <c r="AF273" i="89"/>
  <c r="AE274" i="89" s="1"/>
  <c r="N273" i="89"/>
  <c r="M274" i="89" s="1"/>
  <c r="AD273" i="89"/>
  <c r="AC274" i="89" s="1"/>
  <c r="AT273" i="89"/>
  <c r="AS274" i="89" s="1"/>
  <c r="AB273" i="89"/>
  <c r="AA274" i="89" s="1"/>
  <c r="J273" i="89"/>
  <c r="I274" i="89" s="1"/>
  <c r="Z273" i="89"/>
  <c r="Y274" i="89" s="1"/>
  <c r="AP273" i="89"/>
  <c r="AO274" i="89" s="1"/>
  <c r="L323" i="89"/>
  <c r="K324" i="89" s="1"/>
  <c r="AB323" i="89"/>
  <c r="AA324" i="89" s="1"/>
  <c r="J323" i="89"/>
  <c r="I324" i="89" s="1"/>
  <c r="AP323" i="89"/>
  <c r="AO324" i="89" s="1"/>
  <c r="X323" i="89"/>
  <c r="W324" i="89" s="1"/>
  <c r="F323" i="89"/>
  <c r="E324" i="89" s="1"/>
  <c r="V323" i="89"/>
  <c r="U324" i="89" s="1"/>
  <c r="AL323" i="89"/>
  <c r="AK324" i="89" s="1"/>
  <c r="CB323" i="89"/>
  <c r="P49" i="86" s="1"/>
  <c r="T323" i="89"/>
  <c r="S324" i="89" s="1"/>
  <c r="AZ323" i="89"/>
  <c r="AY324" i="89" s="1"/>
  <c r="R323" i="89"/>
  <c r="Q324" i="89" s="1"/>
  <c r="AH323" i="89"/>
  <c r="AG324" i="89" s="1"/>
  <c r="AX323" i="89"/>
  <c r="AW324" i="89" s="1"/>
  <c r="N323" i="89"/>
  <c r="M324" i="89" s="1"/>
  <c r="AT323" i="89"/>
  <c r="AS324" i="89" s="1"/>
  <c r="N374" i="89"/>
  <c r="M375" i="89" s="1"/>
  <c r="AD374" i="89"/>
  <c r="AC375" i="89" s="1"/>
  <c r="AT374" i="89"/>
  <c r="AS375" i="89" s="1"/>
  <c r="P374" i="89"/>
  <c r="O375" i="89" s="1"/>
  <c r="AV374" i="89"/>
  <c r="AU375" i="89" s="1"/>
  <c r="DZ331" i="89"/>
  <c r="EA331" i="89" s="1"/>
  <c r="AH374" i="89"/>
  <c r="AG375" i="89" s="1"/>
  <c r="T374" i="89"/>
  <c r="S375" i="89" s="1"/>
  <c r="AJ374" i="89"/>
  <c r="AI375" i="89" s="1"/>
  <c r="AZ374" i="89"/>
  <c r="AY375" i="89" s="1"/>
  <c r="AL374" i="89"/>
  <c r="AK375" i="89" s="1"/>
  <c r="F374" i="89"/>
  <c r="E375" i="89" s="1"/>
  <c r="AP374" i="89"/>
  <c r="AO375" i="89" s="1"/>
  <c r="L374" i="89"/>
  <c r="K375" i="89" s="1"/>
  <c r="AR415" i="89"/>
  <c r="AQ416" i="89" s="1"/>
  <c r="R415" i="89"/>
  <c r="Q416" i="89" s="1"/>
  <c r="AH415" i="89"/>
  <c r="AG416" i="89" s="1"/>
  <c r="AX415" i="89"/>
  <c r="AW416" i="89" s="1"/>
  <c r="AD415" i="89"/>
  <c r="AC416" i="89" s="1"/>
  <c r="AZ415" i="89"/>
  <c r="AY416" i="89" s="1"/>
  <c r="Z415" i="89"/>
  <c r="Y416" i="89" s="1"/>
  <c r="AV415" i="89"/>
  <c r="AU416" i="89" s="1"/>
  <c r="V415" i="89"/>
  <c r="U416" i="89" s="1"/>
  <c r="AL415" i="89"/>
  <c r="AK416" i="89" s="1"/>
  <c r="CB415" i="89"/>
  <c r="R49" i="86" s="1"/>
  <c r="L415" i="89"/>
  <c r="K416" i="89" s="1"/>
  <c r="L455" i="89"/>
  <c r="K456" i="89" s="1"/>
  <c r="CX455" i="89"/>
  <c r="DN455" i="89"/>
  <c r="DV422" i="89"/>
  <c r="DZ422" i="89"/>
  <c r="Z455" i="89"/>
  <c r="Y456" i="89" s="1"/>
  <c r="H455" i="89"/>
  <c r="G456" i="89" s="1"/>
  <c r="F455" i="89"/>
  <c r="E456" i="89" s="1"/>
  <c r="V455" i="89"/>
  <c r="U456" i="89" s="1"/>
  <c r="AL455" i="89"/>
  <c r="AK456" i="89" s="1"/>
  <c r="CB455" i="89"/>
  <c r="DV426" i="89"/>
  <c r="DZ426" i="89"/>
  <c r="R455" i="89"/>
  <c r="Q456" i="89" s="1"/>
  <c r="AH455" i="89"/>
  <c r="AG456" i="89" s="1"/>
  <c r="AX455" i="89"/>
  <c r="AW456" i="89" s="1"/>
  <c r="AD455" i="89"/>
  <c r="AC456" i="89" s="1"/>
  <c r="DV430" i="89"/>
  <c r="DZ430" i="89"/>
  <c r="DV434" i="89"/>
  <c r="DZ434" i="89"/>
  <c r="DV438" i="89"/>
  <c r="DZ438" i="89"/>
  <c r="DV442" i="89"/>
  <c r="DZ442" i="89"/>
  <c r="DV446" i="89"/>
  <c r="DZ446" i="89"/>
  <c r="DV450" i="89"/>
  <c r="DZ450" i="89"/>
  <c r="P323" i="89"/>
  <c r="O324" i="89" s="1"/>
  <c r="AF323" i="89"/>
  <c r="AE324" i="89" s="1"/>
  <c r="AV323" i="89"/>
  <c r="AU324" i="89" s="1"/>
  <c r="DZ281" i="89"/>
  <c r="EA281" i="89" s="1"/>
  <c r="DV424" i="89"/>
  <c r="DZ424" i="89"/>
  <c r="DV432" i="89"/>
  <c r="DZ432" i="89"/>
  <c r="DV440" i="89"/>
  <c r="DZ440" i="89"/>
  <c r="DV444" i="89"/>
  <c r="DZ444" i="89"/>
  <c r="AX232" i="89"/>
  <c r="AW233" i="89" s="1"/>
  <c r="H415" i="89"/>
  <c r="G416" i="89" s="1"/>
  <c r="AV273" i="89"/>
  <c r="AU274" i="89" s="1"/>
  <c r="AN323" i="89"/>
  <c r="AM324" i="89" s="1"/>
  <c r="AB455" i="89"/>
  <c r="AA456" i="89" s="1"/>
  <c r="K43" i="86"/>
  <c r="I43" i="86" s="1"/>
  <c r="F43" i="86" s="1"/>
  <c r="C43" i="86" s="1"/>
  <c r="D43" i="86" s="1"/>
  <c r="CB182" i="89"/>
  <c r="M49" i="86" s="1"/>
  <c r="V182" i="89"/>
  <c r="U183" i="89" s="1"/>
  <c r="EA330" i="89"/>
  <c r="DV423" i="89"/>
  <c r="DZ423" i="89"/>
  <c r="DV427" i="89"/>
  <c r="DZ427" i="89"/>
  <c r="DV431" i="89"/>
  <c r="DZ431" i="89"/>
  <c r="DV435" i="89"/>
  <c r="DZ435" i="89"/>
  <c r="DV439" i="89"/>
  <c r="DZ439" i="89"/>
  <c r="DV443" i="89"/>
  <c r="DZ443" i="89"/>
  <c r="DV447" i="89"/>
  <c r="DZ447" i="89"/>
  <c r="DV451" i="89"/>
  <c r="DZ451" i="89"/>
  <c r="J46" i="86"/>
  <c r="J48" i="86" s="1"/>
  <c r="X374" i="89"/>
  <c r="W375" i="89" s="1"/>
  <c r="Z374" i="89"/>
  <c r="Y375" i="89" s="1"/>
  <c r="E459" i="89"/>
  <c r="AG459" i="89"/>
  <c r="AW459" i="89"/>
  <c r="Q459" i="89"/>
  <c r="AS459" i="89"/>
  <c r="Q46" i="86"/>
  <c r="R46" i="86"/>
  <c r="C73" i="86" s="1"/>
  <c r="O46" i="86"/>
  <c r="AA459" i="89"/>
  <c r="AQ459" i="89"/>
  <c r="AF415" i="89"/>
  <c r="AE416" i="89" s="1"/>
  <c r="AN273" i="89"/>
  <c r="AM274" i="89" s="1"/>
  <c r="T455" i="89"/>
  <c r="S456" i="89" s="1"/>
  <c r="AD39" i="89"/>
  <c r="AC40" i="89" s="1"/>
  <c r="AH39" i="89"/>
  <c r="AG40" i="89" s="1"/>
  <c r="AT39" i="89"/>
  <c r="AS40" i="89" s="1"/>
  <c r="AV39" i="89"/>
  <c r="AU40" i="89" s="1"/>
  <c r="AV182" i="89"/>
  <c r="AU183" i="89" s="1"/>
  <c r="DH232" i="89"/>
  <c r="AB415" i="89"/>
  <c r="AA416" i="89" s="1"/>
  <c r="DT273" i="89"/>
  <c r="DV415" i="89"/>
  <c r="CL455" i="89"/>
  <c r="DB455" i="89"/>
  <c r="DR455" i="89"/>
  <c r="AV455" i="89"/>
  <c r="AU456" i="89" s="1"/>
  <c r="X415" i="89"/>
  <c r="W416" i="89" s="1"/>
  <c r="T415" i="89"/>
  <c r="S416" i="89" s="1"/>
  <c r="AZ455" i="89"/>
  <c r="AY456" i="89" s="1"/>
  <c r="AN455" i="89"/>
  <c r="AM456" i="89" s="1"/>
  <c r="AR374" i="89"/>
  <c r="AQ375" i="89" s="1"/>
  <c r="CP455" i="89"/>
  <c r="DF455" i="89"/>
  <c r="P455" i="89"/>
  <c r="O456" i="89" s="1"/>
  <c r="AR455" i="89"/>
  <c r="AQ456" i="89" s="1"/>
  <c r="L182" i="89"/>
  <c r="K183" i="89" s="1"/>
  <c r="AF232" i="89"/>
  <c r="AE233" i="89" s="1"/>
  <c r="AJ455" i="89"/>
  <c r="AI456" i="89" s="1"/>
  <c r="AN374" i="89"/>
  <c r="AM375" i="89" s="1"/>
  <c r="AL39" i="89"/>
  <c r="AK40" i="89" s="1"/>
  <c r="DP232" i="89"/>
  <c r="DP374" i="89"/>
  <c r="AR323" i="89"/>
  <c r="AQ324" i="89" s="1"/>
  <c r="AF455" i="89"/>
  <c r="AE456" i="89" s="1"/>
  <c r="Y459" i="89"/>
  <c r="AO459" i="89"/>
  <c r="DP323" i="89"/>
  <c r="DT374" i="89"/>
  <c r="CT455" i="89"/>
  <c r="DJ455" i="89"/>
  <c r="AZ182" i="89"/>
  <c r="AY183" i="89" s="1"/>
  <c r="DJ145" i="89"/>
  <c r="CV145" i="89"/>
  <c r="AB182" i="89"/>
  <c r="AA183" i="89" s="1"/>
  <c r="DR145" i="89"/>
  <c r="DD145" i="89"/>
  <c r="AJ182" i="89"/>
  <c r="AI183" i="89" s="1"/>
  <c r="DL145" i="89"/>
  <c r="DL182" i="89" s="1"/>
  <c r="DJ146" i="89"/>
  <c r="CV146" i="89"/>
  <c r="DR146" i="89"/>
  <c r="DD146" i="89"/>
  <c r="DJ147" i="89"/>
  <c r="CV147" i="89"/>
  <c r="DR147" i="89"/>
  <c r="DD147" i="89"/>
  <c r="DJ153" i="89"/>
  <c r="CV153" i="89"/>
  <c r="DR153" i="89"/>
  <c r="DD153" i="89"/>
  <c r="DJ152" i="89"/>
  <c r="CV152" i="89"/>
  <c r="DR152" i="89"/>
  <c r="DD152" i="89"/>
  <c r="DJ155" i="89"/>
  <c r="CV155" i="89"/>
  <c r="DR155" i="89"/>
  <c r="DD155" i="89"/>
  <c r="DJ154" i="89"/>
  <c r="CV154" i="89"/>
  <c r="DR154" i="89"/>
  <c r="DD154" i="89"/>
  <c r="DJ148" i="89"/>
  <c r="CV148" i="89"/>
  <c r="DR148" i="89"/>
  <c r="DD148" i="89"/>
  <c r="DJ156" i="89"/>
  <c r="CV156" i="89"/>
  <c r="DR156" i="89"/>
  <c r="DD156" i="89"/>
  <c r="DJ159" i="89"/>
  <c r="CV159" i="89"/>
  <c r="DR159" i="89"/>
  <c r="DD159" i="89"/>
  <c r="DJ166" i="89"/>
  <c r="CV166" i="89"/>
  <c r="DR166" i="89"/>
  <c r="DD166" i="89"/>
  <c r="DJ160" i="89"/>
  <c r="CV160" i="89"/>
  <c r="DR160" i="89"/>
  <c r="DD160" i="89"/>
  <c r="DJ165" i="89"/>
  <c r="CV165" i="89"/>
  <c r="DR165" i="89"/>
  <c r="DD165" i="89"/>
  <c r="DJ161" i="89"/>
  <c r="CV161" i="89"/>
  <c r="DR161" i="89"/>
  <c r="DD161" i="89"/>
  <c r="DJ162" i="89"/>
  <c r="CV162" i="89"/>
  <c r="DR162" i="89"/>
  <c r="DD162" i="89"/>
  <c r="DJ157" i="89"/>
  <c r="CV157" i="89"/>
  <c r="DR157" i="89"/>
  <c r="DD157" i="89"/>
  <c r="DJ167" i="89"/>
  <c r="CV167" i="89"/>
  <c r="DR167" i="89"/>
  <c r="DD167" i="89"/>
  <c r="DJ168" i="89"/>
  <c r="CV168" i="89"/>
  <c r="DR168" i="89"/>
  <c r="DD168" i="89"/>
  <c r="DJ170" i="89"/>
  <c r="CV170" i="89"/>
  <c r="DR170" i="89"/>
  <c r="DD170" i="89"/>
  <c r="DJ171" i="89"/>
  <c r="CV171" i="89"/>
  <c r="DR171" i="89"/>
  <c r="DD171" i="89"/>
  <c r="DJ172" i="89"/>
  <c r="CV172" i="89"/>
  <c r="DR172" i="89"/>
  <c r="DD172" i="89"/>
  <c r="DJ169" i="89"/>
  <c r="CV169" i="89"/>
  <c r="DR169" i="89"/>
  <c r="DD169" i="89"/>
  <c r="DJ173" i="89"/>
  <c r="CV173" i="89"/>
  <c r="DR173" i="89"/>
  <c r="DD173" i="89"/>
  <c r="DJ174" i="89"/>
  <c r="CV174" i="89"/>
  <c r="DR174" i="89"/>
  <c r="DD174" i="89"/>
  <c r="DJ175" i="89"/>
  <c r="CV175" i="89"/>
  <c r="DR175" i="89"/>
  <c r="DD175" i="89"/>
  <c r="DJ176" i="89"/>
  <c r="CV176" i="89"/>
  <c r="DR176" i="89"/>
  <c r="DD176" i="89"/>
  <c r="DJ179" i="89"/>
  <c r="CV179" i="89"/>
  <c r="DR179" i="89"/>
  <c r="DD179" i="89"/>
  <c r="DJ178" i="89"/>
  <c r="CV178" i="89"/>
  <c r="DR178" i="89"/>
  <c r="DD178" i="89"/>
  <c r="DJ177" i="89"/>
  <c r="CV177" i="89"/>
  <c r="DR177" i="89"/>
  <c r="DD177" i="89"/>
  <c r="DN190" i="89"/>
  <c r="CZ190" i="89"/>
  <c r="DJ192" i="89"/>
  <c r="CV192" i="89"/>
  <c r="DR192" i="89"/>
  <c r="DD192" i="89"/>
  <c r="DN194" i="89"/>
  <c r="CZ194" i="89"/>
  <c r="DJ197" i="89"/>
  <c r="CV197" i="89"/>
  <c r="DR197" i="89"/>
  <c r="DD197" i="89"/>
  <c r="DN202" i="89"/>
  <c r="CZ202" i="89"/>
  <c r="DJ203" i="89"/>
  <c r="CV203" i="89"/>
  <c r="DR203" i="89"/>
  <c r="DD203" i="89"/>
  <c r="DN206" i="89"/>
  <c r="CZ206" i="89"/>
  <c r="DJ209" i="89"/>
  <c r="CV209" i="89"/>
  <c r="DR209" i="89"/>
  <c r="DD209" i="89"/>
  <c r="DN213" i="89"/>
  <c r="CZ213" i="89"/>
  <c r="DJ217" i="89"/>
  <c r="CV217" i="89"/>
  <c r="DR217" i="89"/>
  <c r="DD217" i="89"/>
  <c r="DN219" i="89"/>
  <c r="CZ219" i="89"/>
  <c r="DJ221" i="89"/>
  <c r="CV221" i="89"/>
  <c r="DR221" i="89"/>
  <c r="DD221" i="89"/>
  <c r="DN223" i="89"/>
  <c r="CZ223" i="89"/>
  <c r="DJ225" i="89"/>
  <c r="CV225" i="89"/>
  <c r="DR225" i="89"/>
  <c r="DD225" i="89"/>
  <c r="DN227" i="89"/>
  <c r="CZ227" i="89"/>
  <c r="CT239" i="89"/>
  <c r="CJ239" i="89"/>
  <c r="CL239" i="89" s="1"/>
  <c r="DB239" i="89"/>
  <c r="CR239" i="89"/>
  <c r="DJ239" i="89"/>
  <c r="CZ239" i="89"/>
  <c r="DR239" i="89"/>
  <c r="DH239" i="89"/>
  <c r="DP273" i="89"/>
  <c r="DF241" i="89"/>
  <c r="CV241" i="89"/>
  <c r="DN241" i="89"/>
  <c r="DD241" i="89"/>
  <c r="DV241" i="89"/>
  <c r="DL241" i="89"/>
  <c r="CJ243" i="89"/>
  <c r="CL243" i="89" s="1"/>
  <c r="CT243" i="89"/>
  <c r="DB243" i="89"/>
  <c r="CR243" i="89"/>
  <c r="DJ243" i="89"/>
  <c r="CZ243" i="89"/>
  <c r="DR243" i="89"/>
  <c r="DH243" i="89"/>
  <c r="DF246" i="89"/>
  <c r="CV246" i="89"/>
  <c r="DN246" i="89"/>
  <c r="DD246" i="89"/>
  <c r="DV246" i="89"/>
  <c r="DL246" i="89"/>
  <c r="CJ247" i="89"/>
  <c r="CL247" i="89" s="1"/>
  <c r="CT247" i="89"/>
  <c r="DB247" i="89"/>
  <c r="CR247" i="89"/>
  <c r="DJ247" i="89"/>
  <c r="CZ247" i="89"/>
  <c r="DR247" i="89"/>
  <c r="DH247" i="89"/>
  <c r="DF251" i="89"/>
  <c r="CV251" i="89"/>
  <c r="DN251" i="89"/>
  <c r="DD251" i="89"/>
  <c r="DV251" i="89"/>
  <c r="DL251" i="89"/>
  <c r="CJ253" i="89"/>
  <c r="CL253" i="89" s="1"/>
  <c r="CT253" i="89"/>
  <c r="DB253" i="89"/>
  <c r="CR253" i="89"/>
  <c r="DJ253" i="89"/>
  <c r="CZ253" i="89"/>
  <c r="DR253" i="89"/>
  <c r="DH253" i="89"/>
  <c r="DF249" i="89"/>
  <c r="CV249" i="89"/>
  <c r="DN249" i="89"/>
  <c r="DD249" i="89"/>
  <c r="DV249" i="89"/>
  <c r="DL249" i="89"/>
  <c r="CJ256" i="89"/>
  <c r="CL256" i="89" s="1"/>
  <c r="CT256" i="89"/>
  <c r="DB256" i="89"/>
  <c r="CR256" i="89"/>
  <c r="DJ256" i="89"/>
  <c r="CZ256" i="89"/>
  <c r="DR256" i="89"/>
  <c r="DH256" i="89"/>
  <c r="DF258" i="89"/>
  <c r="CV258" i="89"/>
  <c r="DN258" i="89"/>
  <c r="DD258" i="89"/>
  <c r="DV258" i="89"/>
  <c r="DL258" i="89"/>
  <c r="CJ260" i="89"/>
  <c r="CL260" i="89" s="1"/>
  <c r="CT260" i="89"/>
  <c r="DB260" i="89"/>
  <c r="CR260" i="89"/>
  <c r="DJ260" i="89"/>
  <c r="CZ260" i="89"/>
  <c r="DR260" i="89"/>
  <c r="DH260" i="89"/>
  <c r="DF262" i="89"/>
  <c r="CV262" i="89"/>
  <c r="DN262" i="89"/>
  <c r="DD262" i="89"/>
  <c r="DV262" i="89"/>
  <c r="DL262" i="89"/>
  <c r="CJ264" i="89"/>
  <c r="CL264" i="89" s="1"/>
  <c r="CT264" i="89"/>
  <c r="DB264" i="89"/>
  <c r="CR264" i="89"/>
  <c r="DJ264" i="89"/>
  <c r="CZ264" i="89"/>
  <c r="DR264" i="89"/>
  <c r="DH264" i="89"/>
  <c r="DF266" i="89"/>
  <c r="CV266" i="89"/>
  <c r="DN266" i="89"/>
  <c r="DD266" i="89"/>
  <c r="DV266" i="89"/>
  <c r="DL266" i="89"/>
  <c r="CJ268" i="89"/>
  <c r="CL268" i="89" s="1"/>
  <c r="CT268" i="89"/>
  <c r="DB268" i="89"/>
  <c r="CR268" i="89"/>
  <c r="DJ268" i="89"/>
  <c r="CZ268" i="89"/>
  <c r="DR268" i="89"/>
  <c r="DH268" i="89"/>
  <c r="CH280" i="89"/>
  <c r="CX280" i="89"/>
  <c r="CN280" i="89"/>
  <c r="DF280" i="89"/>
  <c r="CV280" i="89"/>
  <c r="DN280" i="89"/>
  <c r="DD280" i="89"/>
  <c r="DV280" i="89"/>
  <c r="DL280" i="89"/>
  <c r="DT323" i="89"/>
  <c r="CJ283" i="89"/>
  <c r="CL283" i="89" s="1"/>
  <c r="CT283" i="89"/>
  <c r="DB283" i="89"/>
  <c r="CR283" i="89"/>
  <c r="DJ283" i="89"/>
  <c r="CZ283" i="89"/>
  <c r="DR283" i="89"/>
  <c r="DH283" i="89"/>
  <c r="DF285" i="89"/>
  <c r="CV285" i="89"/>
  <c r="DN285" i="89"/>
  <c r="DD285" i="89"/>
  <c r="DV285" i="89"/>
  <c r="DL285" i="89"/>
  <c r="CJ288" i="89"/>
  <c r="CL288" i="89" s="1"/>
  <c r="CT288" i="89"/>
  <c r="DB288" i="89"/>
  <c r="CR288" i="89"/>
  <c r="DJ288" i="89"/>
  <c r="CZ288" i="89"/>
  <c r="DR288" i="89"/>
  <c r="DH288" i="89"/>
  <c r="DF290" i="89"/>
  <c r="CV290" i="89"/>
  <c r="DN290" i="89"/>
  <c r="DD290" i="89"/>
  <c r="DV290" i="89"/>
  <c r="DL290" i="89"/>
  <c r="CJ297" i="89"/>
  <c r="CL297" i="89" s="1"/>
  <c r="CT297" i="89"/>
  <c r="DB297" i="89"/>
  <c r="CR297" i="89"/>
  <c r="DJ297" i="89"/>
  <c r="CZ297" i="89"/>
  <c r="DR297" i="89"/>
  <c r="DH297" i="89"/>
  <c r="DF299" i="89"/>
  <c r="CV299" i="89"/>
  <c r="DN299" i="89"/>
  <c r="DD299" i="89"/>
  <c r="DV299" i="89"/>
  <c r="DL299" i="89"/>
  <c r="CT293" i="89"/>
  <c r="CJ293" i="89"/>
  <c r="CL293" i="89" s="1"/>
  <c r="DB293" i="89"/>
  <c r="CR293" i="89"/>
  <c r="DJ293" i="89"/>
  <c r="CZ293" i="89"/>
  <c r="DR293" i="89"/>
  <c r="DH293" i="89"/>
  <c r="DF302" i="89"/>
  <c r="CV302" i="89"/>
  <c r="DN302" i="89"/>
  <c r="DD302" i="89"/>
  <c r="DV302" i="89"/>
  <c r="DL302" i="89"/>
  <c r="CJ304" i="89"/>
  <c r="CL304" i="89" s="1"/>
  <c r="CT304" i="89"/>
  <c r="DB304" i="89"/>
  <c r="CR304" i="89"/>
  <c r="DJ304" i="89"/>
  <c r="CZ304" i="89"/>
  <c r="DR304" i="89"/>
  <c r="DH304" i="89"/>
  <c r="DF306" i="89"/>
  <c r="CV306" i="89"/>
  <c r="DN306" i="89"/>
  <c r="DD306" i="89"/>
  <c r="DV306" i="89"/>
  <c r="DL306" i="89"/>
  <c r="CJ308" i="89"/>
  <c r="CL308" i="89" s="1"/>
  <c r="CT308" i="89"/>
  <c r="DB308" i="89"/>
  <c r="CR308" i="89"/>
  <c r="DJ308" i="89"/>
  <c r="CZ308" i="89"/>
  <c r="DR308" i="89"/>
  <c r="DH308" i="89"/>
  <c r="DF310" i="89"/>
  <c r="CV310" i="89"/>
  <c r="DN310" i="89"/>
  <c r="DD310" i="89"/>
  <c r="DV310" i="89"/>
  <c r="DL310" i="89"/>
  <c r="CJ312" i="89"/>
  <c r="CL312" i="89" s="1"/>
  <c r="CT312" i="89"/>
  <c r="DB312" i="89"/>
  <c r="CR312" i="89"/>
  <c r="DJ312" i="89"/>
  <c r="CZ312" i="89"/>
  <c r="DR312" i="89"/>
  <c r="DH312" i="89"/>
  <c r="DF315" i="89"/>
  <c r="CV315" i="89"/>
  <c r="DN315" i="89"/>
  <c r="DD315" i="89"/>
  <c r="DV315" i="89"/>
  <c r="DL315" i="89"/>
  <c r="CJ320" i="89"/>
  <c r="CL320" i="89" s="1"/>
  <c r="CT320" i="89"/>
  <c r="DB320" i="89"/>
  <c r="CR320" i="89"/>
  <c r="DJ320" i="89"/>
  <c r="CZ320" i="89"/>
  <c r="DR320" i="89"/>
  <c r="DH320" i="89"/>
  <c r="DB331" i="89"/>
  <c r="CR331" i="89"/>
  <c r="DJ331" i="89"/>
  <c r="CZ331" i="89"/>
  <c r="DR331" i="89"/>
  <c r="DH331" i="89"/>
  <c r="DF333" i="89"/>
  <c r="CV333" i="89"/>
  <c r="DN333" i="89"/>
  <c r="DD333" i="89"/>
  <c r="DV333" i="89"/>
  <c r="DL333" i="89"/>
  <c r="DB336" i="89"/>
  <c r="CR336" i="89"/>
  <c r="DJ336" i="89"/>
  <c r="CZ336" i="89"/>
  <c r="DR336" i="89"/>
  <c r="DH336" i="89"/>
  <c r="DN338" i="89"/>
  <c r="DD338" i="89"/>
  <c r="DV338" i="89"/>
  <c r="DL338" i="89"/>
  <c r="DB340" i="89"/>
  <c r="CR340" i="89"/>
  <c r="DJ340" i="89"/>
  <c r="CZ340" i="89"/>
  <c r="DR340" i="89"/>
  <c r="DH340" i="89"/>
  <c r="DF348" i="89"/>
  <c r="CV348" i="89"/>
  <c r="DN348" i="89"/>
  <c r="DD348" i="89"/>
  <c r="DV348" i="89"/>
  <c r="DL348" i="89"/>
  <c r="DB349" i="89"/>
  <c r="CR349" i="89"/>
  <c r="DJ349" i="89"/>
  <c r="CZ349" i="89"/>
  <c r="DR349" i="89"/>
  <c r="DH349" i="89"/>
  <c r="CH352" i="89"/>
  <c r="CX352" i="89"/>
  <c r="CN352" i="89"/>
  <c r="DF352" i="89"/>
  <c r="CV352" i="89"/>
  <c r="DN352" i="89"/>
  <c r="DD352" i="89"/>
  <c r="DV352" i="89"/>
  <c r="DL352" i="89"/>
  <c r="DB354" i="89"/>
  <c r="CR354" i="89"/>
  <c r="DJ354" i="89"/>
  <c r="CZ354" i="89"/>
  <c r="DR354" i="89"/>
  <c r="DH354" i="89"/>
  <c r="CH356" i="89"/>
  <c r="CX356" i="89"/>
  <c r="CN356" i="89"/>
  <c r="DF356" i="89"/>
  <c r="CV356" i="89"/>
  <c r="DN356" i="89"/>
  <c r="DD356" i="89"/>
  <c r="DV356" i="89"/>
  <c r="DL356" i="89"/>
  <c r="DB358" i="89"/>
  <c r="CR358" i="89"/>
  <c r="DJ358" i="89"/>
  <c r="CZ358" i="89"/>
  <c r="DR358" i="89"/>
  <c r="DH358" i="89"/>
  <c r="CH360" i="89"/>
  <c r="CX360" i="89"/>
  <c r="CN360" i="89"/>
  <c r="DF360" i="89"/>
  <c r="CV360" i="89"/>
  <c r="DN360" i="89"/>
  <c r="DD360" i="89"/>
  <c r="DV360" i="89"/>
  <c r="DL360" i="89"/>
  <c r="DB364" i="89"/>
  <c r="CR364" i="89"/>
  <c r="DJ364" i="89"/>
  <c r="CZ364" i="89"/>
  <c r="DR364" i="89"/>
  <c r="DH364" i="89"/>
  <c r="CH363" i="89"/>
  <c r="CX363" i="89"/>
  <c r="CN363" i="89"/>
  <c r="DF363" i="89"/>
  <c r="CV363" i="89"/>
  <c r="DN363" i="89"/>
  <c r="DD363" i="89"/>
  <c r="DV363" i="89"/>
  <c r="DL363" i="89"/>
  <c r="DB367" i="89"/>
  <c r="CR367" i="89"/>
  <c r="DJ367" i="89"/>
  <c r="CZ367" i="89"/>
  <c r="DR367" i="89"/>
  <c r="DH367" i="89"/>
  <c r="CH371" i="89"/>
  <c r="CX371" i="89"/>
  <c r="CN371" i="89"/>
  <c r="DF371" i="89"/>
  <c r="CV371" i="89"/>
  <c r="DN371" i="89"/>
  <c r="DD371" i="89"/>
  <c r="DV371" i="89"/>
  <c r="DL371" i="89"/>
  <c r="CH401" i="89"/>
  <c r="DB401" i="89"/>
  <c r="CH404" i="89"/>
  <c r="DB404" i="89"/>
  <c r="CH408" i="89"/>
  <c r="DB408" i="89"/>
  <c r="CH412" i="89"/>
  <c r="DB412" i="89"/>
  <c r="CJ294" i="89"/>
  <c r="CL294" i="89" s="1"/>
  <c r="CT294" i="89"/>
  <c r="DB294" i="89"/>
  <c r="CR294" i="89"/>
  <c r="DJ294" i="89"/>
  <c r="CZ294" i="89"/>
  <c r="DR294" i="89"/>
  <c r="DH294" i="89"/>
  <c r="DB344" i="89"/>
  <c r="CR344" i="89"/>
  <c r="DJ344" i="89"/>
  <c r="CZ344" i="89"/>
  <c r="DR344" i="89"/>
  <c r="DH344" i="89"/>
  <c r="CX158" i="89"/>
  <c r="CJ158" i="89"/>
  <c r="CX150" i="89"/>
  <c r="CJ150" i="89"/>
  <c r="CT281" i="89"/>
  <c r="CJ281" i="89"/>
  <c r="CL281" i="89" s="1"/>
  <c r="DB281" i="89"/>
  <c r="CR281" i="89"/>
  <c r="DJ281" i="89"/>
  <c r="CZ281" i="89"/>
  <c r="DR281" i="89"/>
  <c r="DH281" i="89"/>
  <c r="CJ366" i="89"/>
  <c r="CT366" i="89"/>
  <c r="CJ362" i="89"/>
  <c r="CT362" i="89"/>
  <c r="CJ359" i="89"/>
  <c r="CT359" i="89"/>
  <c r="CJ355" i="89"/>
  <c r="CT355" i="89"/>
  <c r="CJ350" i="89"/>
  <c r="CT350" i="89"/>
  <c r="CT344" i="89"/>
  <c r="CJ344" i="89"/>
  <c r="CJ338" i="89"/>
  <c r="CT338" i="89"/>
  <c r="CJ332" i="89"/>
  <c r="CT332" i="89"/>
  <c r="CJ226" i="89"/>
  <c r="CX226" i="89"/>
  <c r="CJ222" i="89"/>
  <c r="CX222" i="89"/>
  <c r="CJ218" i="89"/>
  <c r="CX218" i="89"/>
  <c r="CJ216" i="89"/>
  <c r="CX216" i="89"/>
  <c r="CJ205" i="89"/>
  <c r="CX205" i="89"/>
  <c r="CJ200" i="89"/>
  <c r="CX200" i="89"/>
  <c r="CJ193" i="89"/>
  <c r="CX193" i="89"/>
  <c r="DN149" i="89"/>
  <c r="CZ149" i="89"/>
  <c r="CJ346" i="89"/>
  <c r="CT346" i="89"/>
  <c r="DB346" i="89"/>
  <c r="CR346" i="89"/>
  <c r="DJ346" i="89"/>
  <c r="CZ346" i="89"/>
  <c r="DR346" i="89"/>
  <c r="DH346" i="89"/>
  <c r="H182" i="89"/>
  <c r="G183" i="89" s="1"/>
  <c r="CX144" i="89"/>
  <c r="CJ144" i="89"/>
  <c r="X182" i="89"/>
  <c r="W183" i="89" s="1"/>
  <c r="DN144" i="89"/>
  <c r="CZ144" i="89"/>
  <c r="AF182" i="89"/>
  <c r="AE183" i="89" s="1"/>
  <c r="DH144" i="89"/>
  <c r="DH182" i="89" s="1"/>
  <c r="AN182" i="89"/>
  <c r="AM183" i="89" s="1"/>
  <c r="DP144" i="89"/>
  <c r="DP182" i="89" s="1"/>
  <c r="CX189" i="89"/>
  <c r="CJ189" i="89"/>
  <c r="DN189" i="89"/>
  <c r="CZ189" i="89"/>
  <c r="DJ191" i="89"/>
  <c r="CV191" i="89"/>
  <c r="DR191" i="89"/>
  <c r="DD191" i="89"/>
  <c r="DN193" i="89"/>
  <c r="CZ193" i="89"/>
  <c r="DJ195" i="89"/>
  <c r="CV195" i="89"/>
  <c r="DR195" i="89"/>
  <c r="DD195" i="89"/>
  <c r="DN200" i="89"/>
  <c r="CZ200" i="89"/>
  <c r="DJ215" i="89"/>
  <c r="CV215" i="89"/>
  <c r="DR215" i="89"/>
  <c r="DD215" i="89"/>
  <c r="DN205" i="89"/>
  <c r="CZ205" i="89"/>
  <c r="DJ201" i="89"/>
  <c r="CV201" i="89"/>
  <c r="DR201" i="89"/>
  <c r="DD201" i="89"/>
  <c r="DN216" i="89"/>
  <c r="CZ216" i="89"/>
  <c r="DJ204" i="89"/>
  <c r="CV204" i="89"/>
  <c r="DR204" i="89"/>
  <c r="DD204" i="89"/>
  <c r="DN218" i="89"/>
  <c r="CZ218" i="89"/>
  <c r="DJ220" i="89"/>
  <c r="CV220" i="89"/>
  <c r="DR220" i="89"/>
  <c r="DD220" i="89"/>
  <c r="DN222" i="89"/>
  <c r="CZ222" i="89"/>
  <c r="DJ224" i="89"/>
  <c r="CV224" i="89"/>
  <c r="DR224" i="89"/>
  <c r="DD224" i="89"/>
  <c r="DN226" i="89"/>
  <c r="CZ226" i="89"/>
  <c r="DJ229" i="89"/>
  <c r="CV229" i="89"/>
  <c r="DR229" i="89"/>
  <c r="DD229" i="89"/>
  <c r="CJ240" i="89"/>
  <c r="CL240" i="89" s="1"/>
  <c r="CT240" i="89"/>
  <c r="DB240" i="89"/>
  <c r="CR240" i="89"/>
  <c r="DJ240" i="89"/>
  <c r="CZ240" i="89"/>
  <c r="DR240" i="89"/>
  <c r="DH240" i="89"/>
  <c r="DF242" i="89"/>
  <c r="CV242" i="89"/>
  <c r="DN242" i="89"/>
  <c r="DD242" i="89"/>
  <c r="DV242" i="89"/>
  <c r="DL242" i="89"/>
  <c r="CJ245" i="89"/>
  <c r="CL245" i="89" s="1"/>
  <c r="CT245" i="89"/>
  <c r="DB245" i="89"/>
  <c r="CR245" i="89"/>
  <c r="DJ245" i="89"/>
  <c r="CZ245" i="89"/>
  <c r="DR245" i="89"/>
  <c r="DH245" i="89"/>
  <c r="DF244" i="89"/>
  <c r="CV244" i="89"/>
  <c r="DN244" i="89"/>
  <c r="DD244" i="89"/>
  <c r="DV244" i="89"/>
  <c r="DL244" i="89"/>
  <c r="CJ248" i="89"/>
  <c r="CL248" i="89" s="1"/>
  <c r="CT248" i="89"/>
  <c r="DB248" i="89"/>
  <c r="CR248" i="89"/>
  <c r="DJ248" i="89"/>
  <c r="CZ248" i="89"/>
  <c r="DR248" i="89"/>
  <c r="DH248" i="89"/>
  <c r="DF252" i="89"/>
  <c r="CV252" i="89"/>
  <c r="DN252" i="89"/>
  <c r="DD252" i="89"/>
  <c r="DV252" i="89"/>
  <c r="DL252" i="89"/>
  <c r="CT254" i="89"/>
  <c r="CJ254" i="89"/>
  <c r="CL254" i="89" s="1"/>
  <c r="DB254" i="89"/>
  <c r="CR254" i="89"/>
  <c r="DJ254" i="89"/>
  <c r="CZ254" i="89"/>
  <c r="DR254" i="89"/>
  <c r="DH254" i="89"/>
  <c r="DF255" i="89"/>
  <c r="CV255" i="89"/>
  <c r="DN255" i="89"/>
  <c r="DD255" i="89"/>
  <c r="DV255" i="89"/>
  <c r="DL255" i="89"/>
  <c r="CJ257" i="89"/>
  <c r="CL257" i="89" s="1"/>
  <c r="CT257" i="89"/>
  <c r="DB257" i="89"/>
  <c r="CR257" i="89"/>
  <c r="DJ257" i="89"/>
  <c r="CZ257" i="89"/>
  <c r="DR257" i="89"/>
  <c r="DH257" i="89"/>
  <c r="DF259" i="89"/>
  <c r="CV259" i="89"/>
  <c r="DN259" i="89"/>
  <c r="DD259" i="89"/>
  <c r="DV259" i="89"/>
  <c r="DL259" i="89"/>
  <c r="CJ261" i="89"/>
  <c r="CL261" i="89" s="1"/>
  <c r="CT261" i="89"/>
  <c r="DB261" i="89"/>
  <c r="CR261" i="89"/>
  <c r="DJ261" i="89"/>
  <c r="CZ261" i="89"/>
  <c r="DR261" i="89"/>
  <c r="DH261" i="89"/>
  <c r="DF263" i="89"/>
  <c r="CV263" i="89"/>
  <c r="DN263" i="89"/>
  <c r="DD263" i="89"/>
  <c r="DV263" i="89"/>
  <c r="DL263" i="89"/>
  <c r="CJ265" i="89"/>
  <c r="CL265" i="89" s="1"/>
  <c r="CT265" i="89"/>
  <c r="DB265" i="89"/>
  <c r="CR265" i="89"/>
  <c r="DJ265" i="89"/>
  <c r="CZ265" i="89"/>
  <c r="DR265" i="89"/>
  <c r="DH265" i="89"/>
  <c r="DF269" i="89"/>
  <c r="CV269" i="89"/>
  <c r="DN269" i="89"/>
  <c r="DD269" i="89"/>
  <c r="DV269" i="89"/>
  <c r="DL269" i="89"/>
  <c r="CJ270" i="89"/>
  <c r="CL270" i="89" s="1"/>
  <c r="CT270" i="89"/>
  <c r="DB270" i="89"/>
  <c r="CR270" i="89"/>
  <c r="DJ270" i="89"/>
  <c r="CZ270" i="89"/>
  <c r="DR270" i="89"/>
  <c r="DH270" i="89"/>
  <c r="DF282" i="89"/>
  <c r="CV282" i="89"/>
  <c r="DN282" i="89"/>
  <c r="DD282" i="89"/>
  <c r="DV282" i="89"/>
  <c r="DL282" i="89"/>
  <c r="CJ284" i="89"/>
  <c r="CL284" i="89" s="1"/>
  <c r="CT284" i="89"/>
  <c r="DB284" i="89"/>
  <c r="CR284" i="89"/>
  <c r="DJ284" i="89"/>
  <c r="CZ284" i="89"/>
  <c r="DR284" i="89"/>
  <c r="DH284" i="89"/>
  <c r="DF286" i="89"/>
  <c r="CV286" i="89"/>
  <c r="DN286" i="89"/>
  <c r="DD286" i="89"/>
  <c r="DV286" i="89"/>
  <c r="DL286" i="89"/>
  <c r="CJ289" i="89"/>
  <c r="CL289" i="89" s="1"/>
  <c r="CT289" i="89"/>
  <c r="DB289" i="89"/>
  <c r="CR289" i="89"/>
  <c r="DJ289" i="89"/>
  <c r="CZ289" i="89"/>
  <c r="DR289" i="89"/>
  <c r="DH289" i="89"/>
  <c r="DF296" i="89"/>
  <c r="CV296" i="89"/>
  <c r="DN296" i="89"/>
  <c r="DD296" i="89"/>
  <c r="DV296" i="89"/>
  <c r="DL296" i="89"/>
  <c r="CJ298" i="89"/>
  <c r="CL298" i="89" s="1"/>
  <c r="CT298" i="89"/>
  <c r="DB298" i="89"/>
  <c r="CR298" i="89"/>
  <c r="DJ298" i="89"/>
  <c r="CZ298" i="89"/>
  <c r="DR298" i="89"/>
  <c r="DH298" i="89"/>
  <c r="DF300" i="89"/>
  <c r="CV300" i="89"/>
  <c r="DN300" i="89"/>
  <c r="DD300" i="89"/>
  <c r="DV300" i="89"/>
  <c r="DL300" i="89"/>
  <c r="CJ301" i="89"/>
  <c r="CL301" i="89" s="1"/>
  <c r="CT301" i="89"/>
  <c r="DB301" i="89"/>
  <c r="CR301" i="89"/>
  <c r="DJ301" i="89"/>
  <c r="CZ301" i="89"/>
  <c r="DR301" i="89"/>
  <c r="DH301" i="89"/>
  <c r="DF303" i="89"/>
  <c r="CV303" i="89"/>
  <c r="DN303" i="89"/>
  <c r="DD303" i="89"/>
  <c r="DV303" i="89"/>
  <c r="DL303" i="89"/>
  <c r="CJ305" i="89"/>
  <c r="CL305" i="89" s="1"/>
  <c r="CT305" i="89"/>
  <c r="DB305" i="89"/>
  <c r="CR305" i="89"/>
  <c r="DJ305" i="89"/>
  <c r="CZ305" i="89"/>
  <c r="DR305" i="89"/>
  <c r="DH305" i="89"/>
  <c r="DF307" i="89"/>
  <c r="CV307" i="89"/>
  <c r="DN307" i="89"/>
  <c r="DD307" i="89"/>
  <c r="DV307" i="89"/>
  <c r="DL307" i="89"/>
  <c r="CJ309" i="89"/>
  <c r="CL309" i="89" s="1"/>
  <c r="CT309" i="89"/>
  <c r="DB309" i="89"/>
  <c r="CR309" i="89"/>
  <c r="DJ309" i="89"/>
  <c r="CZ309" i="89"/>
  <c r="DR309" i="89"/>
  <c r="DH309" i="89"/>
  <c r="DF311" i="89"/>
  <c r="CV311" i="89"/>
  <c r="DN311" i="89"/>
  <c r="DD311" i="89"/>
  <c r="DV311" i="89"/>
  <c r="DL311" i="89"/>
  <c r="CJ313" i="89"/>
  <c r="CL313" i="89" s="1"/>
  <c r="CT313" i="89"/>
  <c r="DB313" i="89"/>
  <c r="CR313" i="89"/>
  <c r="DJ313" i="89"/>
  <c r="CZ313" i="89"/>
  <c r="DR313" i="89"/>
  <c r="DH313" i="89"/>
  <c r="DF316" i="89"/>
  <c r="CV316" i="89"/>
  <c r="DN316" i="89"/>
  <c r="DD316" i="89"/>
  <c r="DV316" i="89"/>
  <c r="DL316" i="89"/>
  <c r="CT330" i="89"/>
  <c r="CJ330" i="89"/>
  <c r="DB330" i="89"/>
  <c r="CR330" i="89"/>
  <c r="DJ330" i="89"/>
  <c r="CZ330" i="89"/>
  <c r="DR330" i="89"/>
  <c r="DH330" i="89"/>
  <c r="DF332" i="89"/>
  <c r="CV332" i="89"/>
  <c r="DN332" i="89"/>
  <c r="DD332" i="89"/>
  <c r="DV332" i="89"/>
  <c r="DL332" i="89"/>
  <c r="DB334" i="89"/>
  <c r="CR334" i="89"/>
  <c r="DJ334" i="89"/>
  <c r="CZ334" i="89"/>
  <c r="DR334" i="89"/>
  <c r="DH334" i="89"/>
  <c r="DF338" i="89"/>
  <c r="CV338" i="89"/>
  <c r="DB339" i="89"/>
  <c r="CR339" i="89"/>
  <c r="DJ339" i="89"/>
  <c r="CZ339" i="89"/>
  <c r="DR339" i="89"/>
  <c r="DH339" i="89"/>
  <c r="DF343" i="89"/>
  <c r="CV343" i="89"/>
  <c r="DN343" i="89"/>
  <c r="DD343" i="89"/>
  <c r="DV343" i="89"/>
  <c r="DL343" i="89"/>
  <c r="DB347" i="89"/>
  <c r="CR347" i="89"/>
  <c r="DJ347" i="89"/>
  <c r="CZ347" i="89"/>
  <c r="DR347" i="89"/>
  <c r="DH347" i="89"/>
  <c r="DF350" i="89"/>
  <c r="CV350" i="89"/>
  <c r="DN350" i="89"/>
  <c r="DD350" i="89"/>
  <c r="DV350" i="89"/>
  <c r="DL350" i="89"/>
  <c r="DB353" i="89"/>
  <c r="CR353" i="89"/>
  <c r="DJ353" i="89"/>
  <c r="CZ353" i="89"/>
  <c r="DR353" i="89"/>
  <c r="DH353" i="89"/>
  <c r="CH355" i="89"/>
  <c r="CX355" i="89"/>
  <c r="CN355" i="89"/>
  <c r="DF355" i="89"/>
  <c r="CV355" i="89"/>
  <c r="DN355" i="89"/>
  <c r="DD355" i="89"/>
  <c r="DV355" i="89"/>
  <c r="DL355" i="89"/>
  <c r="CR357" i="89"/>
  <c r="DB357" i="89"/>
  <c r="DJ357" i="89"/>
  <c r="CZ357" i="89"/>
  <c r="DR357" i="89"/>
  <c r="DH357" i="89"/>
  <c r="CH359" i="89"/>
  <c r="CX359" i="89"/>
  <c r="CN359" i="89"/>
  <c r="DF359" i="89"/>
  <c r="CV359" i="89"/>
  <c r="DN359" i="89"/>
  <c r="DD359" i="89"/>
  <c r="DV359" i="89"/>
  <c r="DL359" i="89"/>
  <c r="DB361" i="89"/>
  <c r="CR361" i="89"/>
  <c r="DJ361" i="89"/>
  <c r="CZ361" i="89"/>
  <c r="DR361" i="89"/>
  <c r="DH361" i="89"/>
  <c r="CH362" i="89"/>
  <c r="CX362" i="89"/>
  <c r="CN362" i="89"/>
  <c r="DF362" i="89"/>
  <c r="CV362" i="89"/>
  <c r="DN362" i="89"/>
  <c r="DD362" i="89"/>
  <c r="DV362" i="89"/>
  <c r="DL362" i="89"/>
  <c r="DB370" i="89"/>
  <c r="CR370" i="89"/>
  <c r="DJ370" i="89"/>
  <c r="CZ370" i="89"/>
  <c r="DR370" i="89"/>
  <c r="DH370" i="89"/>
  <c r="CH366" i="89"/>
  <c r="CX366" i="89"/>
  <c r="CN366" i="89"/>
  <c r="DF366" i="89"/>
  <c r="CV366" i="89"/>
  <c r="DN366" i="89"/>
  <c r="DD366" i="89"/>
  <c r="DV366" i="89"/>
  <c r="DL366" i="89"/>
  <c r="CH381" i="89"/>
  <c r="DB381" i="89"/>
  <c r="CH405" i="89"/>
  <c r="DB405" i="89"/>
  <c r="CH409" i="89"/>
  <c r="DB409" i="89"/>
  <c r="CJ295" i="89"/>
  <c r="CL295" i="89" s="1"/>
  <c r="CT295" i="89"/>
  <c r="DB295" i="89"/>
  <c r="CR295" i="89"/>
  <c r="DJ295" i="89"/>
  <c r="CZ295" i="89"/>
  <c r="DR295" i="89"/>
  <c r="DH295" i="89"/>
  <c r="CH400" i="89"/>
  <c r="DB400" i="89"/>
  <c r="CH250" i="89"/>
  <c r="CX250" i="89"/>
  <c r="CN250" i="89"/>
  <c r="DF250" i="89"/>
  <c r="CV250" i="89"/>
  <c r="DN250" i="89"/>
  <c r="DD250" i="89"/>
  <c r="DV250" i="89"/>
  <c r="DL250" i="89"/>
  <c r="CT292" i="89"/>
  <c r="CJ292" i="89"/>
  <c r="CL292" i="89" s="1"/>
  <c r="DB292" i="89"/>
  <c r="CR292" i="89"/>
  <c r="DJ292" i="89"/>
  <c r="CZ292" i="89"/>
  <c r="DR292" i="89"/>
  <c r="DH292" i="89"/>
  <c r="DJ158" i="89"/>
  <c r="CV158" i="89"/>
  <c r="DR158" i="89"/>
  <c r="DD158" i="89"/>
  <c r="DJ150" i="89"/>
  <c r="CV150" i="89"/>
  <c r="DR150" i="89"/>
  <c r="DD150" i="89"/>
  <c r="CT291" i="89"/>
  <c r="CJ291" i="89"/>
  <c r="CL291" i="89" s="1"/>
  <c r="DB291" i="89"/>
  <c r="CR291" i="89"/>
  <c r="DJ291" i="89"/>
  <c r="CZ291" i="89"/>
  <c r="DR291" i="89"/>
  <c r="DH291" i="89"/>
  <c r="CJ367" i="89"/>
  <c r="CT367" i="89"/>
  <c r="CJ364" i="89"/>
  <c r="CT364" i="89"/>
  <c r="CJ358" i="89"/>
  <c r="CT358" i="89"/>
  <c r="CJ354" i="89"/>
  <c r="CT354" i="89"/>
  <c r="CJ349" i="89"/>
  <c r="CT349" i="89"/>
  <c r="CT343" i="89"/>
  <c r="CJ343" i="89"/>
  <c r="CJ336" i="89"/>
  <c r="CT336" i="89"/>
  <c r="CJ331" i="89"/>
  <c r="CT331" i="89"/>
  <c r="CJ225" i="89"/>
  <c r="CX225" i="89"/>
  <c r="CJ221" i="89"/>
  <c r="CX221" i="89"/>
  <c r="CJ217" i="89"/>
  <c r="CX217" i="89"/>
  <c r="CJ209" i="89"/>
  <c r="CX209" i="89"/>
  <c r="CJ203" i="89"/>
  <c r="CX203" i="89"/>
  <c r="CJ197" i="89"/>
  <c r="CX197" i="89"/>
  <c r="CJ192" i="89"/>
  <c r="CX192" i="89"/>
  <c r="CX149" i="89"/>
  <c r="CJ149" i="89"/>
  <c r="CT335" i="89"/>
  <c r="CJ335" i="89"/>
  <c r="DB335" i="89"/>
  <c r="CR335" i="89"/>
  <c r="DJ335" i="89"/>
  <c r="CZ335" i="89"/>
  <c r="DR335" i="89"/>
  <c r="DH335" i="89"/>
  <c r="CJ345" i="89"/>
  <c r="CT345" i="89"/>
  <c r="DB345" i="89"/>
  <c r="CR345" i="89"/>
  <c r="DJ345" i="89"/>
  <c r="CZ345" i="89"/>
  <c r="DR345" i="89"/>
  <c r="DH345" i="89"/>
  <c r="CX342" i="89"/>
  <c r="CN342" i="89"/>
  <c r="DF342" i="89"/>
  <c r="CV342" i="89"/>
  <c r="DN342" i="89"/>
  <c r="DD342" i="89"/>
  <c r="DV342" i="89"/>
  <c r="DL342" i="89"/>
  <c r="DN147" i="89"/>
  <c r="CZ147" i="89"/>
  <c r="DN153" i="89"/>
  <c r="CZ153" i="89"/>
  <c r="DN155" i="89"/>
  <c r="CZ155" i="89"/>
  <c r="DN156" i="89"/>
  <c r="CZ156" i="89"/>
  <c r="DN162" i="89"/>
  <c r="CZ162" i="89"/>
  <c r="DN171" i="89"/>
  <c r="CZ171" i="89"/>
  <c r="DN172" i="89"/>
  <c r="CZ172" i="89"/>
  <c r="DN169" i="89"/>
  <c r="CZ169" i="89"/>
  <c r="DN173" i="89"/>
  <c r="CZ173" i="89"/>
  <c r="DN174" i="89"/>
  <c r="CZ174" i="89"/>
  <c r="DN175" i="89"/>
  <c r="CZ175" i="89"/>
  <c r="DN176" i="89"/>
  <c r="CZ176" i="89"/>
  <c r="DN179" i="89"/>
  <c r="CZ179" i="89"/>
  <c r="DN178" i="89"/>
  <c r="CZ178" i="89"/>
  <c r="DN177" i="89"/>
  <c r="CZ177" i="89"/>
  <c r="DJ190" i="89"/>
  <c r="CV190" i="89"/>
  <c r="DR190" i="89"/>
  <c r="DD190" i="89"/>
  <c r="DN192" i="89"/>
  <c r="CZ192" i="89"/>
  <c r="DJ194" i="89"/>
  <c r="CV194" i="89"/>
  <c r="DR194" i="89"/>
  <c r="DD194" i="89"/>
  <c r="DN197" i="89"/>
  <c r="CZ197" i="89"/>
  <c r="DJ202" i="89"/>
  <c r="CV202" i="89"/>
  <c r="DR202" i="89"/>
  <c r="DD202" i="89"/>
  <c r="DN203" i="89"/>
  <c r="CZ203" i="89"/>
  <c r="DJ206" i="89"/>
  <c r="CV206" i="89"/>
  <c r="DR206" i="89"/>
  <c r="DD206" i="89"/>
  <c r="DN209" i="89"/>
  <c r="CZ209" i="89"/>
  <c r="DJ213" i="89"/>
  <c r="CV213" i="89"/>
  <c r="DR213" i="89"/>
  <c r="DD213" i="89"/>
  <c r="DL232" i="89"/>
  <c r="DN217" i="89"/>
  <c r="CZ217" i="89"/>
  <c r="DJ219" i="89"/>
  <c r="CV219" i="89"/>
  <c r="DR219" i="89"/>
  <c r="DD219" i="89"/>
  <c r="DN221" i="89"/>
  <c r="CZ221" i="89"/>
  <c r="DJ223" i="89"/>
  <c r="CV223" i="89"/>
  <c r="DR223" i="89"/>
  <c r="DD223" i="89"/>
  <c r="DN225" i="89"/>
  <c r="CZ225" i="89"/>
  <c r="DJ227" i="89"/>
  <c r="CV227" i="89"/>
  <c r="DR227" i="89"/>
  <c r="DD227" i="89"/>
  <c r="CH239" i="89"/>
  <c r="CX239" i="89"/>
  <c r="CN239" i="89"/>
  <c r="DF239" i="89"/>
  <c r="CV239" i="89"/>
  <c r="DN239" i="89"/>
  <c r="DD239" i="89"/>
  <c r="DV239" i="89"/>
  <c r="DL239" i="89"/>
  <c r="CJ241" i="89"/>
  <c r="CL241" i="89" s="1"/>
  <c r="CT241" i="89"/>
  <c r="DB241" i="89"/>
  <c r="CR241" i="89"/>
  <c r="DJ241" i="89"/>
  <c r="CZ241" i="89"/>
  <c r="DR241" i="89"/>
  <c r="DH241" i="89"/>
  <c r="DF243" i="89"/>
  <c r="CV243" i="89"/>
  <c r="DN243" i="89"/>
  <c r="DD243" i="89"/>
  <c r="DV243" i="89"/>
  <c r="DL243" i="89"/>
  <c r="CJ246" i="89"/>
  <c r="CL246" i="89" s="1"/>
  <c r="CT246" i="89"/>
  <c r="DB246" i="89"/>
  <c r="CR246" i="89"/>
  <c r="DJ246" i="89"/>
  <c r="CZ246" i="89"/>
  <c r="DR246" i="89"/>
  <c r="DH246" i="89"/>
  <c r="DF247" i="89"/>
  <c r="CV247" i="89"/>
  <c r="DN247" i="89"/>
  <c r="DD247" i="89"/>
  <c r="DV247" i="89"/>
  <c r="DL247" i="89"/>
  <c r="CJ251" i="89"/>
  <c r="CL251" i="89" s="1"/>
  <c r="CT251" i="89"/>
  <c r="DB251" i="89"/>
  <c r="CR251" i="89"/>
  <c r="DJ251" i="89"/>
  <c r="CZ251" i="89"/>
  <c r="DR251" i="89"/>
  <c r="DH251" i="89"/>
  <c r="DF253" i="89"/>
  <c r="CV253" i="89"/>
  <c r="DN253" i="89"/>
  <c r="DD253" i="89"/>
  <c r="DV253" i="89"/>
  <c r="DL253" i="89"/>
  <c r="CJ249" i="89"/>
  <c r="CL249" i="89" s="1"/>
  <c r="CT249" i="89"/>
  <c r="DB249" i="89"/>
  <c r="CR249" i="89"/>
  <c r="DJ249" i="89"/>
  <c r="CZ249" i="89"/>
  <c r="DR249" i="89"/>
  <c r="DH249" i="89"/>
  <c r="DF256" i="89"/>
  <c r="CV256" i="89"/>
  <c r="DN256" i="89"/>
  <c r="DD256" i="89"/>
  <c r="DV256" i="89"/>
  <c r="DL256" i="89"/>
  <c r="CJ258" i="89"/>
  <c r="CL258" i="89" s="1"/>
  <c r="CT258" i="89"/>
  <c r="DB258" i="89"/>
  <c r="CR258" i="89"/>
  <c r="DJ258" i="89"/>
  <c r="CZ258" i="89"/>
  <c r="DR258" i="89"/>
  <c r="DH258" i="89"/>
  <c r="DF260" i="89"/>
  <c r="CV260" i="89"/>
  <c r="DN260" i="89"/>
  <c r="DD260" i="89"/>
  <c r="DV260" i="89"/>
  <c r="DL260" i="89"/>
  <c r="CJ262" i="89"/>
  <c r="CL262" i="89" s="1"/>
  <c r="CT262" i="89"/>
  <c r="DB262" i="89"/>
  <c r="CR262" i="89"/>
  <c r="DJ262" i="89"/>
  <c r="CZ262" i="89"/>
  <c r="DR262" i="89"/>
  <c r="DH262" i="89"/>
  <c r="DF264" i="89"/>
  <c r="CV264" i="89"/>
  <c r="DN264" i="89"/>
  <c r="DD264" i="89"/>
  <c r="DV264" i="89"/>
  <c r="DL264" i="89"/>
  <c r="CJ266" i="89"/>
  <c r="CL266" i="89" s="1"/>
  <c r="CT266" i="89"/>
  <c r="DB266" i="89"/>
  <c r="CR266" i="89"/>
  <c r="DJ266" i="89"/>
  <c r="CZ266" i="89"/>
  <c r="DR266" i="89"/>
  <c r="DH266" i="89"/>
  <c r="DF268" i="89"/>
  <c r="CV268" i="89"/>
  <c r="DN268" i="89"/>
  <c r="DD268" i="89"/>
  <c r="DV268" i="89"/>
  <c r="DL268" i="89"/>
  <c r="CT280" i="89"/>
  <c r="CJ280" i="89"/>
  <c r="CL280" i="89" s="1"/>
  <c r="DB280" i="89"/>
  <c r="CR280" i="89"/>
  <c r="DJ280" i="89"/>
  <c r="CZ280" i="89"/>
  <c r="DR280" i="89"/>
  <c r="DH280" i="89"/>
  <c r="DF283" i="89"/>
  <c r="CV283" i="89"/>
  <c r="DN283" i="89"/>
  <c r="DD283" i="89"/>
  <c r="DV283" i="89"/>
  <c r="DL283" i="89"/>
  <c r="CJ285" i="89"/>
  <c r="CL285" i="89" s="1"/>
  <c r="CT285" i="89"/>
  <c r="DB285" i="89"/>
  <c r="CR285" i="89"/>
  <c r="DJ285" i="89"/>
  <c r="CZ285" i="89"/>
  <c r="DR285" i="89"/>
  <c r="DH285" i="89"/>
  <c r="DF288" i="89"/>
  <c r="CV288" i="89"/>
  <c r="DN288" i="89"/>
  <c r="DD288" i="89"/>
  <c r="DV288" i="89"/>
  <c r="DL288" i="89"/>
  <c r="CJ290" i="89"/>
  <c r="CL290" i="89" s="1"/>
  <c r="CT290" i="89"/>
  <c r="DB290" i="89"/>
  <c r="CR290" i="89"/>
  <c r="DJ290" i="89"/>
  <c r="CZ290" i="89"/>
  <c r="DR290" i="89"/>
  <c r="DH290" i="89"/>
  <c r="DF297" i="89"/>
  <c r="CV297" i="89"/>
  <c r="DN297" i="89"/>
  <c r="DD297" i="89"/>
  <c r="DV297" i="89"/>
  <c r="DL297" i="89"/>
  <c r="CJ299" i="89"/>
  <c r="CL299" i="89" s="1"/>
  <c r="CT299" i="89"/>
  <c r="DB299" i="89"/>
  <c r="CR299" i="89"/>
  <c r="DJ299" i="89"/>
  <c r="CZ299" i="89"/>
  <c r="DR299" i="89"/>
  <c r="DH299" i="89"/>
  <c r="CH293" i="89"/>
  <c r="CX293" i="89"/>
  <c r="CN293" i="89"/>
  <c r="DF293" i="89"/>
  <c r="CV293" i="89"/>
  <c r="DN293" i="89"/>
  <c r="DD293" i="89"/>
  <c r="DV293" i="89"/>
  <c r="DL293" i="89"/>
  <c r="CJ302" i="89"/>
  <c r="CL302" i="89" s="1"/>
  <c r="CT302" i="89"/>
  <c r="DB302" i="89"/>
  <c r="CR302" i="89"/>
  <c r="DJ302" i="89"/>
  <c r="CZ302" i="89"/>
  <c r="DR302" i="89"/>
  <c r="DH302" i="89"/>
  <c r="DF304" i="89"/>
  <c r="CV304" i="89"/>
  <c r="DN304" i="89"/>
  <c r="DD304" i="89"/>
  <c r="DV304" i="89"/>
  <c r="DL304" i="89"/>
  <c r="CJ306" i="89"/>
  <c r="CL306" i="89" s="1"/>
  <c r="CT306" i="89"/>
  <c r="DB306" i="89"/>
  <c r="CR306" i="89"/>
  <c r="DJ306" i="89"/>
  <c r="CZ306" i="89"/>
  <c r="DR306" i="89"/>
  <c r="DH306" i="89"/>
  <c r="DF308" i="89"/>
  <c r="CV308" i="89"/>
  <c r="DN308" i="89"/>
  <c r="DD308" i="89"/>
  <c r="DV308" i="89"/>
  <c r="DL308" i="89"/>
  <c r="CJ310" i="89"/>
  <c r="CL310" i="89" s="1"/>
  <c r="CT310" i="89"/>
  <c r="DB310" i="89"/>
  <c r="CR310" i="89"/>
  <c r="DJ310" i="89"/>
  <c r="CZ310" i="89"/>
  <c r="DR310" i="89"/>
  <c r="DH310" i="89"/>
  <c r="DF312" i="89"/>
  <c r="CV312" i="89"/>
  <c r="DN312" i="89"/>
  <c r="DD312" i="89"/>
  <c r="DV312" i="89"/>
  <c r="DL312" i="89"/>
  <c r="CJ315" i="89"/>
  <c r="CL315" i="89" s="1"/>
  <c r="CT315" i="89"/>
  <c r="DB315" i="89"/>
  <c r="CR315" i="89"/>
  <c r="DJ315" i="89"/>
  <c r="CZ315" i="89"/>
  <c r="DR315" i="89"/>
  <c r="DH315" i="89"/>
  <c r="DF320" i="89"/>
  <c r="CV320" i="89"/>
  <c r="DN320" i="89"/>
  <c r="DD320" i="89"/>
  <c r="DV320" i="89"/>
  <c r="DL320" i="89"/>
  <c r="DF331" i="89"/>
  <c r="CV331" i="89"/>
  <c r="DN331" i="89"/>
  <c r="DD331" i="89"/>
  <c r="DV331" i="89"/>
  <c r="DL331" i="89"/>
  <c r="DB333" i="89"/>
  <c r="CR333" i="89"/>
  <c r="DJ333" i="89"/>
  <c r="CZ333" i="89"/>
  <c r="DR333" i="89"/>
  <c r="DH333" i="89"/>
  <c r="DF336" i="89"/>
  <c r="CV336" i="89"/>
  <c r="DN336" i="89"/>
  <c r="DD336" i="89"/>
  <c r="DV336" i="89"/>
  <c r="DL336" i="89"/>
  <c r="DR338" i="89"/>
  <c r="DH338" i="89"/>
  <c r="DF340" i="89"/>
  <c r="CV340" i="89"/>
  <c r="DN340" i="89"/>
  <c r="DD340" i="89"/>
  <c r="DV340" i="89"/>
  <c r="DL340" i="89"/>
  <c r="DB348" i="89"/>
  <c r="CR348" i="89"/>
  <c r="DJ348" i="89"/>
  <c r="CZ348" i="89"/>
  <c r="DR348" i="89"/>
  <c r="DH348" i="89"/>
  <c r="DF349" i="89"/>
  <c r="CV349" i="89"/>
  <c r="DN349" i="89"/>
  <c r="DD349" i="89"/>
  <c r="DV349" i="89"/>
  <c r="DL349" i="89"/>
  <c r="DB352" i="89"/>
  <c r="CR352" i="89"/>
  <c r="DJ352" i="89"/>
  <c r="CZ352" i="89"/>
  <c r="DR352" i="89"/>
  <c r="DH352" i="89"/>
  <c r="CH354" i="89"/>
  <c r="CX354" i="89"/>
  <c r="CN354" i="89"/>
  <c r="DF354" i="89"/>
  <c r="CV354" i="89"/>
  <c r="DN354" i="89"/>
  <c r="DD354" i="89"/>
  <c r="DV354" i="89"/>
  <c r="DL354" i="89"/>
  <c r="DB356" i="89"/>
  <c r="CR356" i="89"/>
  <c r="DJ356" i="89"/>
  <c r="CZ356" i="89"/>
  <c r="DR356" i="89"/>
  <c r="DH356" i="89"/>
  <c r="CH358" i="89"/>
  <c r="CX358" i="89"/>
  <c r="CN358" i="89"/>
  <c r="DF358" i="89"/>
  <c r="CV358" i="89"/>
  <c r="DN358" i="89"/>
  <c r="DD358" i="89"/>
  <c r="DV358" i="89"/>
  <c r="DL358" i="89"/>
  <c r="DB360" i="89"/>
  <c r="CR360" i="89"/>
  <c r="DJ360" i="89"/>
  <c r="CZ360" i="89"/>
  <c r="DR360" i="89"/>
  <c r="DH360" i="89"/>
  <c r="CH364" i="89"/>
  <c r="CX364" i="89"/>
  <c r="CN364" i="89"/>
  <c r="DF364" i="89"/>
  <c r="CV364" i="89"/>
  <c r="DN364" i="89"/>
  <c r="DD364" i="89"/>
  <c r="DV364" i="89"/>
  <c r="DL364" i="89"/>
  <c r="DB363" i="89"/>
  <c r="CR363" i="89"/>
  <c r="DJ363" i="89"/>
  <c r="CZ363" i="89"/>
  <c r="DR363" i="89"/>
  <c r="DH363" i="89"/>
  <c r="CH367" i="89"/>
  <c r="CX367" i="89"/>
  <c r="CN367" i="89"/>
  <c r="DF367" i="89"/>
  <c r="CV367" i="89"/>
  <c r="DN367" i="89"/>
  <c r="DD367" i="89"/>
  <c r="DV367" i="89"/>
  <c r="DL367" i="89"/>
  <c r="DB371" i="89"/>
  <c r="CR371" i="89"/>
  <c r="DJ371" i="89"/>
  <c r="CZ371" i="89"/>
  <c r="DR371" i="89"/>
  <c r="DH371" i="89"/>
  <c r="CH382" i="89"/>
  <c r="DB382" i="89"/>
  <c r="CH402" i="89"/>
  <c r="DB402" i="89"/>
  <c r="CH406" i="89"/>
  <c r="DB406" i="89"/>
  <c r="CH410" i="89"/>
  <c r="DB410" i="89"/>
  <c r="DR114" i="89"/>
  <c r="CJ114" i="89"/>
  <c r="J79" i="89"/>
  <c r="I80" i="89" s="1"/>
  <c r="DF294" i="89"/>
  <c r="CV294" i="89"/>
  <c r="DN294" i="89"/>
  <c r="DD294" i="89"/>
  <c r="DV294" i="89"/>
  <c r="DL294" i="89"/>
  <c r="DF344" i="89"/>
  <c r="CV344" i="89"/>
  <c r="DN344" i="89"/>
  <c r="DD344" i="89"/>
  <c r="DV344" i="89"/>
  <c r="DL344" i="89"/>
  <c r="CH281" i="89"/>
  <c r="CX281" i="89"/>
  <c r="CN281" i="89"/>
  <c r="DF281" i="89"/>
  <c r="CV281" i="89"/>
  <c r="DN281" i="89"/>
  <c r="DD281" i="89"/>
  <c r="DV281" i="89"/>
  <c r="DL281" i="89"/>
  <c r="CJ370" i="89"/>
  <c r="CT370" i="89"/>
  <c r="CJ361" i="89"/>
  <c r="CT361" i="89"/>
  <c r="CJ353" i="89"/>
  <c r="CT353" i="89"/>
  <c r="CT347" i="89"/>
  <c r="CJ347" i="89"/>
  <c r="CJ340" i="89"/>
  <c r="CT340" i="89"/>
  <c r="CJ334" i="89"/>
  <c r="CT334" i="89"/>
  <c r="CJ229" i="89"/>
  <c r="CX229" i="89"/>
  <c r="CJ224" i="89"/>
  <c r="CX224" i="89"/>
  <c r="CJ220" i="89"/>
  <c r="CX220" i="89"/>
  <c r="CJ204" i="89"/>
  <c r="CX204" i="89"/>
  <c r="CJ201" i="89"/>
  <c r="CX201" i="89"/>
  <c r="CJ215" i="89"/>
  <c r="CX215" i="89"/>
  <c r="CJ195" i="89"/>
  <c r="CX195" i="89"/>
  <c r="CJ191" i="89"/>
  <c r="CX191" i="89"/>
  <c r="DJ149" i="89"/>
  <c r="CV149" i="89"/>
  <c r="DR149" i="89"/>
  <c r="DD149" i="89"/>
  <c r="CN346" i="89"/>
  <c r="CX346" i="89"/>
  <c r="DF346" i="89"/>
  <c r="CV346" i="89"/>
  <c r="DN346" i="89"/>
  <c r="DD346" i="89"/>
  <c r="DV346" i="89"/>
  <c r="DL346" i="89"/>
  <c r="DN145" i="89"/>
  <c r="CZ145" i="89"/>
  <c r="DN146" i="89"/>
  <c r="CZ146" i="89"/>
  <c r="DN152" i="89"/>
  <c r="CZ152" i="89"/>
  <c r="DN154" i="89"/>
  <c r="CZ154" i="89"/>
  <c r="DN148" i="89"/>
  <c r="CZ148" i="89"/>
  <c r="DN159" i="89"/>
  <c r="CZ159" i="89"/>
  <c r="DN166" i="89"/>
  <c r="CZ166" i="89"/>
  <c r="DN160" i="89"/>
  <c r="CZ160" i="89"/>
  <c r="DN165" i="89"/>
  <c r="CZ165" i="89"/>
  <c r="DN161" i="89"/>
  <c r="CZ161" i="89"/>
  <c r="DN157" i="89"/>
  <c r="CZ157" i="89"/>
  <c r="DN167" i="89"/>
  <c r="CZ167" i="89"/>
  <c r="DN168" i="89"/>
  <c r="CZ168" i="89"/>
  <c r="DN170" i="89"/>
  <c r="CZ170" i="89"/>
  <c r="DJ144" i="89"/>
  <c r="CV144" i="89"/>
  <c r="DR144" i="89"/>
  <c r="DD144" i="89"/>
  <c r="CJ145" i="89"/>
  <c r="CX145" i="89"/>
  <c r="CJ146" i="89"/>
  <c r="CX146" i="89"/>
  <c r="CJ147" i="89"/>
  <c r="CX147" i="89"/>
  <c r="CJ153" i="89"/>
  <c r="CX153" i="89"/>
  <c r="CX152" i="89"/>
  <c r="CJ152" i="89"/>
  <c r="CX155" i="89"/>
  <c r="CJ155" i="89"/>
  <c r="CX154" i="89"/>
  <c r="CJ154" i="89"/>
  <c r="CJ148" i="89"/>
  <c r="CX148" i="89"/>
  <c r="CX156" i="89"/>
  <c r="CJ156" i="89"/>
  <c r="CX159" i="89"/>
  <c r="CJ159" i="89"/>
  <c r="CX166" i="89"/>
  <c r="CJ166" i="89"/>
  <c r="CJ160" i="89"/>
  <c r="CX160" i="89"/>
  <c r="CJ165" i="89"/>
  <c r="CX165" i="89"/>
  <c r="CX161" i="89"/>
  <c r="CJ161" i="89"/>
  <c r="CJ162" i="89"/>
  <c r="CX162" i="89"/>
  <c r="CJ157" i="89"/>
  <c r="CX157" i="89"/>
  <c r="CJ167" i="89"/>
  <c r="CX167" i="89"/>
  <c r="CJ168" i="89"/>
  <c r="CX168" i="89"/>
  <c r="CJ170" i="89"/>
  <c r="CX170" i="89"/>
  <c r="CJ171" i="89"/>
  <c r="CX171" i="89"/>
  <c r="CJ172" i="89"/>
  <c r="CX172" i="89"/>
  <c r="CJ169" i="89"/>
  <c r="CX169" i="89"/>
  <c r="CJ173" i="89"/>
  <c r="CX173" i="89"/>
  <c r="CJ174" i="89"/>
  <c r="CX174" i="89"/>
  <c r="CJ175" i="89"/>
  <c r="CX175" i="89"/>
  <c r="CJ176" i="89"/>
  <c r="CX176" i="89"/>
  <c r="CJ179" i="89"/>
  <c r="CX179" i="89"/>
  <c r="CJ178" i="89"/>
  <c r="CX178" i="89"/>
  <c r="CJ177" i="89"/>
  <c r="CX177" i="89"/>
  <c r="DJ189" i="89"/>
  <c r="CV189" i="89"/>
  <c r="DR189" i="89"/>
  <c r="DD189" i="89"/>
  <c r="DN191" i="89"/>
  <c r="CZ191" i="89"/>
  <c r="DJ193" i="89"/>
  <c r="CV193" i="89"/>
  <c r="DR193" i="89"/>
  <c r="DD193" i="89"/>
  <c r="DN195" i="89"/>
  <c r="CZ195" i="89"/>
  <c r="DJ200" i="89"/>
  <c r="CV200" i="89"/>
  <c r="DR200" i="89"/>
  <c r="DD200" i="89"/>
  <c r="DN215" i="89"/>
  <c r="CZ215" i="89"/>
  <c r="DJ205" i="89"/>
  <c r="CV205" i="89"/>
  <c r="DR205" i="89"/>
  <c r="DD205" i="89"/>
  <c r="DN201" i="89"/>
  <c r="CZ201" i="89"/>
  <c r="DJ216" i="89"/>
  <c r="CV216" i="89"/>
  <c r="DR216" i="89"/>
  <c r="DD216" i="89"/>
  <c r="DN204" i="89"/>
  <c r="CZ204" i="89"/>
  <c r="DJ218" i="89"/>
  <c r="CV218" i="89"/>
  <c r="DR218" i="89"/>
  <c r="DD218" i="89"/>
  <c r="DN220" i="89"/>
  <c r="CZ220" i="89"/>
  <c r="DJ222" i="89"/>
  <c r="CV222" i="89"/>
  <c r="DR222" i="89"/>
  <c r="DD222" i="89"/>
  <c r="DN224" i="89"/>
  <c r="CZ224" i="89"/>
  <c r="DJ226" i="89"/>
  <c r="CV226" i="89"/>
  <c r="DR226" i="89"/>
  <c r="DD226" i="89"/>
  <c r="DN229" i="89"/>
  <c r="CZ229" i="89"/>
  <c r="DF240" i="89"/>
  <c r="CV240" i="89"/>
  <c r="DN240" i="89"/>
  <c r="DD240" i="89"/>
  <c r="DV240" i="89"/>
  <c r="DL240" i="89"/>
  <c r="CJ242" i="89"/>
  <c r="CL242" i="89" s="1"/>
  <c r="CT242" i="89"/>
  <c r="DB242" i="89"/>
  <c r="CR242" i="89"/>
  <c r="DJ242" i="89"/>
  <c r="CZ242" i="89"/>
  <c r="DR242" i="89"/>
  <c r="DH242" i="89"/>
  <c r="DF245" i="89"/>
  <c r="CV245" i="89"/>
  <c r="DN245" i="89"/>
  <c r="DD245" i="89"/>
  <c r="DV245" i="89"/>
  <c r="DL245" i="89"/>
  <c r="CJ244" i="89"/>
  <c r="CL244" i="89" s="1"/>
  <c r="CT244" i="89"/>
  <c r="DB244" i="89"/>
  <c r="CR244" i="89"/>
  <c r="DJ244" i="89"/>
  <c r="CZ244" i="89"/>
  <c r="DR244" i="89"/>
  <c r="DH244" i="89"/>
  <c r="DF248" i="89"/>
  <c r="CV248" i="89"/>
  <c r="DN248" i="89"/>
  <c r="DD248" i="89"/>
  <c r="DV248" i="89"/>
  <c r="DL248" i="89"/>
  <c r="CJ252" i="89"/>
  <c r="CL252" i="89" s="1"/>
  <c r="CT252" i="89"/>
  <c r="DB252" i="89"/>
  <c r="CR252" i="89"/>
  <c r="DJ252" i="89"/>
  <c r="CZ252" i="89"/>
  <c r="DR252" i="89"/>
  <c r="DH252" i="89"/>
  <c r="CH254" i="89"/>
  <c r="CX254" i="89"/>
  <c r="CN254" i="89"/>
  <c r="DF254" i="89"/>
  <c r="CV254" i="89"/>
  <c r="DN254" i="89"/>
  <c r="DD254" i="89"/>
  <c r="DV254" i="89"/>
  <c r="DL254" i="89"/>
  <c r="CJ255" i="89"/>
  <c r="CL255" i="89" s="1"/>
  <c r="CT255" i="89"/>
  <c r="DB255" i="89"/>
  <c r="CR255" i="89"/>
  <c r="DJ255" i="89"/>
  <c r="CZ255" i="89"/>
  <c r="DR255" i="89"/>
  <c r="DH255" i="89"/>
  <c r="DF257" i="89"/>
  <c r="CV257" i="89"/>
  <c r="DN257" i="89"/>
  <c r="DD257" i="89"/>
  <c r="DV257" i="89"/>
  <c r="DL257" i="89"/>
  <c r="CJ259" i="89"/>
  <c r="CL259" i="89" s="1"/>
  <c r="CT259" i="89"/>
  <c r="DB259" i="89"/>
  <c r="CR259" i="89"/>
  <c r="DJ259" i="89"/>
  <c r="CZ259" i="89"/>
  <c r="DR259" i="89"/>
  <c r="DH259" i="89"/>
  <c r="DF261" i="89"/>
  <c r="CV261" i="89"/>
  <c r="DN261" i="89"/>
  <c r="DD261" i="89"/>
  <c r="DV261" i="89"/>
  <c r="DL261" i="89"/>
  <c r="CJ263" i="89"/>
  <c r="CL263" i="89" s="1"/>
  <c r="CT263" i="89"/>
  <c r="DB263" i="89"/>
  <c r="CR263" i="89"/>
  <c r="DJ263" i="89"/>
  <c r="CZ263" i="89"/>
  <c r="DR263" i="89"/>
  <c r="DH263" i="89"/>
  <c r="DF265" i="89"/>
  <c r="CV265" i="89"/>
  <c r="DN265" i="89"/>
  <c r="DD265" i="89"/>
  <c r="DV265" i="89"/>
  <c r="DL265" i="89"/>
  <c r="CJ269" i="89"/>
  <c r="CL269" i="89" s="1"/>
  <c r="CT269" i="89"/>
  <c r="DB269" i="89"/>
  <c r="CR269" i="89"/>
  <c r="DJ269" i="89"/>
  <c r="CZ269" i="89"/>
  <c r="DR269" i="89"/>
  <c r="DH269" i="89"/>
  <c r="DF270" i="89"/>
  <c r="CV270" i="89"/>
  <c r="DN270" i="89"/>
  <c r="DD270" i="89"/>
  <c r="DV270" i="89"/>
  <c r="DL270" i="89"/>
  <c r="CJ282" i="89"/>
  <c r="CL282" i="89" s="1"/>
  <c r="CT282" i="89"/>
  <c r="DB282" i="89"/>
  <c r="CR282" i="89"/>
  <c r="DJ282" i="89"/>
  <c r="CZ282" i="89"/>
  <c r="DR282" i="89"/>
  <c r="DH282" i="89"/>
  <c r="DF284" i="89"/>
  <c r="CV284" i="89"/>
  <c r="DN284" i="89"/>
  <c r="DD284" i="89"/>
  <c r="DV284" i="89"/>
  <c r="DL284" i="89"/>
  <c r="CJ286" i="89"/>
  <c r="CL286" i="89" s="1"/>
  <c r="CT286" i="89"/>
  <c r="DB286" i="89"/>
  <c r="CR286" i="89"/>
  <c r="DJ286" i="89"/>
  <c r="CZ286" i="89"/>
  <c r="DR286" i="89"/>
  <c r="DH286" i="89"/>
  <c r="DF289" i="89"/>
  <c r="CV289" i="89"/>
  <c r="DN289" i="89"/>
  <c r="DD289" i="89"/>
  <c r="DV289" i="89"/>
  <c r="DL289" i="89"/>
  <c r="CJ296" i="89"/>
  <c r="CL296" i="89" s="1"/>
  <c r="CT296" i="89"/>
  <c r="DB296" i="89"/>
  <c r="CR296" i="89"/>
  <c r="DJ296" i="89"/>
  <c r="CZ296" i="89"/>
  <c r="DR296" i="89"/>
  <c r="DH296" i="89"/>
  <c r="DF298" i="89"/>
  <c r="CV298" i="89"/>
  <c r="DN298" i="89"/>
  <c r="DD298" i="89"/>
  <c r="DV298" i="89"/>
  <c r="DL298" i="89"/>
  <c r="CJ300" i="89"/>
  <c r="CL300" i="89" s="1"/>
  <c r="CT300" i="89"/>
  <c r="DB300" i="89"/>
  <c r="CR300" i="89"/>
  <c r="DJ300" i="89"/>
  <c r="CZ300" i="89"/>
  <c r="DR300" i="89"/>
  <c r="DH300" i="89"/>
  <c r="DF301" i="89"/>
  <c r="CV301" i="89"/>
  <c r="DN301" i="89"/>
  <c r="DD301" i="89"/>
  <c r="DV301" i="89"/>
  <c r="DL301" i="89"/>
  <c r="CJ303" i="89"/>
  <c r="CL303" i="89" s="1"/>
  <c r="CT303" i="89"/>
  <c r="DB303" i="89"/>
  <c r="CR303" i="89"/>
  <c r="DJ303" i="89"/>
  <c r="CZ303" i="89"/>
  <c r="DR303" i="89"/>
  <c r="DH303" i="89"/>
  <c r="DF305" i="89"/>
  <c r="CV305" i="89"/>
  <c r="DN305" i="89"/>
  <c r="DD305" i="89"/>
  <c r="DV305" i="89"/>
  <c r="DL305" i="89"/>
  <c r="CJ307" i="89"/>
  <c r="CL307" i="89" s="1"/>
  <c r="CT307" i="89"/>
  <c r="DB307" i="89"/>
  <c r="CR307" i="89"/>
  <c r="DJ307" i="89"/>
  <c r="CZ307" i="89"/>
  <c r="DR307" i="89"/>
  <c r="DH307" i="89"/>
  <c r="DF309" i="89"/>
  <c r="CV309" i="89"/>
  <c r="DN309" i="89"/>
  <c r="DD309" i="89"/>
  <c r="DV309" i="89"/>
  <c r="DL309" i="89"/>
  <c r="CJ311" i="89"/>
  <c r="CL311" i="89" s="1"/>
  <c r="CT311" i="89"/>
  <c r="DB311" i="89"/>
  <c r="CR311" i="89"/>
  <c r="DJ311" i="89"/>
  <c r="CZ311" i="89"/>
  <c r="DR311" i="89"/>
  <c r="DH311" i="89"/>
  <c r="DF313" i="89"/>
  <c r="CV313" i="89"/>
  <c r="DN313" i="89"/>
  <c r="DD313" i="89"/>
  <c r="DV313" i="89"/>
  <c r="DL313" i="89"/>
  <c r="CJ316" i="89"/>
  <c r="CL316" i="89" s="1"/>
  <c r="CT316" i="89"/>
  <c r="DB316" i="89"/>
  <c r="CR316" i="89"/>
  <c r="DJ316" i="89"/>
  <c r="CZ316" i="89"/>
  <c r="DR316" i="89"/>
  <c r="DH316" i="89"/>
  <c r="CH330" i="89"/>
  <c r="CX330" i="89"/>
  <c r="CN330" i="89"/>
  <c r="DF330" i="89"/>
  <c r="CV330" i="89"/>
  <c r="DN330" i="89"/>
  <c r="DD330" i="89"/>
  <c r="DV330" i="89"/>
  <c r="DL330" i="89"/>
  <c r="DB332" i="89"/>
  <c r="CR332" i="89"/>
  <c r="DJ332" i="89"/>
  <c r="CZ332" i="89"/>
  <c r="DR332" i="89"/>
  <c r="DH332" i="89"/>
  <c r="DF334" i="89"/>
  <c r="CV334" i="89"/>
  <c r="DN334" i="89"/>
  <c r="DD334" i="89"/>
  <c r="DV334" i="89"/>
  <c r="DL334" i="89"/>
  <c r="DB338" i="89"/>
  <c r="CR338" i="89"/>
  <c r="DF339" i="89"/>
  <c r="CV339" i="89"/>
  <c r="DN339" i="89"/>
  <c r="DD339" i="89"/>
  <c r="DV339" i="89"/>
  <c r="DL339" i="89"/>
  <c r="DB343" i="89"/>
  <c r="CR343" i="89"/>
  <c r="DJ343" i="89"/>
  <c r="CZ343" i="89"/>
  <c r="DR343" i="89"/>
  <c r="DH343" i="89"/>
  <c r="DF347" i="89"/>
  <c r="CV347" i="89"/>
  <c r="DN347" i="89"/>
  <c r="DD347" i="89"/>
  <c r="DV347" i="89"/>
  <c r="DL347" i="89"/>
  <c r="DB350" i="89"/>
  <c r="CR350" i="89"/>
  <c r="DJ350" i="89"/>
  <c r="CZ350" i="89"/>
  <c r="DR350" i="89"/>
  <c r="DH350" i="89"/>
  <c r="CH353" i="89"/>
  <c r="CX353" i="89"/>
  <c r="CN353" i="89"/>
  <c r="DF353" i="89"/>
  <c r="CV353" i="89"/>
  <c r="DN353" i="89"/>
  <c r="DD353" i="89"/>
  <c r="DV353" i="89"/>
  <c r="DL353" i="89"/>
  <c r="DB355" i="89"/>
  <c r="CR355" i="89"/>
  <c r="DJ355" i="89"/>
  <c r="CZ355" i="89"/>
  <c r="DR355" i="89"/>
  <c r="DH355" i="89"/>
  <c r="DF357" i="89"/>
  <c r="CV357" i="89"/>
  <c r="DN357" i="89"/>
  <c r="DD357" i="89"/>
  <c r="DV357" i="89"/>
  <c r="DL357" i="89"/>
  <c r="DB359" i="89"/>
  <c r="CR359" i="89"/>
  <c r="DJ359" i="89"/>
  <c r="CZ359" i="89"/>
  <c r="DR359" i="89"/>
  <c r="DH359" i="89"/>
  <c r="CH361" i="89"/>
  <c r="CX361" i="89"/>
  <c r="CN361" i="89"/>
  <c r="DF361" i="89"/>
  <c r="CV361" i="89"/>
  <c r="DN361" i="89"/>
  <c r="DD361" i="89"/>
  <c r="DV361" i="89"/>
  <c r="DL361" i="89"/>
  <c r="DB362" i="89"/>
  <c r="CR362" i="89"/>
  <c r="DJ362" i="89"/>
  <c r="CZ362" i="89"/>
  <c r="DR362" i="89"/>
  <c r="DH362" i="89"/>
  <c r="CH370" i="89"/>
  <c r="CX370" i="89"/>
  <c r="CN370" i="89"/>
  <c r="DF370" i="89"/>
  <c r="CV370" i="89"/>
  <c r="DN370" i="89"/>
  <c r="DD370" i="89"/>
  <c r="DV370" i="89"/>
  <c r="DL370" i="89"/>
  <c r="DB366" i="89"/>
  <c r="CR366" i="89"/>
  <c r="DJ366" i="89"/>
  <c r="CZ366" i="89"/>
  <c r="DR366" i="89"/>
  <c r="DH366" i="89"/>
  <c r="CH399" i="89"/>
  <c r="DB399" i="89"/>
  <c r="CH403" i="89"/>
  <c r="DB403" i="89"/>
  <c r="CH407" i="89"/>
  <c r="DB407" i="89"/>
  <c r="CH411" i="89"/>
  <c r="DB411" i="89"/>
  <c r="DP137" i="89"/>
  <c r="DR86" i="89"/>
  <c r="CJ86" i="89"/>
  <c r="DF295" i="89"/>
  <c r="CV295" i="89"/>
  <c r="DN295" i="89"/>
  <c r="DD295" i="89"/>
  <c r="DV295" i="89"/>
  <c r="DL295" i="89"/>
  <c r="CT250" i="89"/>
  <c r="CJ250" i="89"/>
  <c r="CL250" i="89" s="1"/>
  <c r="DB250" i="89"/>
  <c r="CR250" i="89"/>
  <c r="DJ250" i="89"/>
  <c r="CZ250" i="89"/>
  <c r="DR250" i="89"/>
  <c r="DH250" i="89"/>
  <c r="CH292" i="89"/>
  <c r="CX292" i="89"/>
  <c r="CN292" i="89"/>
  <c r="DF292" i="89"/>
  <c r="CV292" i="89"/>
  <c r="DN292" i="89"/>
  <c r="DD292" i="89"/>
  <c r="DV292" i="89"/>
  <c r="DL292" i="89"/>
  <c r="DN158" i="89"/>
  <c r="CZ158" i="89"/>
  <c r="DN150" i="89"/>
  <c r="CZ150" i="89"/>
  <c r="CH291" i="89"/>
  <c r="CX291" i="89"/>
  <c r="CN291" i="89"/>
  <c r="DF291" i="89"/>
  <c r="CV291" i="89"/>
  <c r="DN291" i="89"/>
  <c r="DD291" i="89"/>
  <c r="DV291" i="89"/>
  <c r="DL291" i="89"/>
  <c r="CJ371" i="89"/>
  <c r="CT371" i="89"/>
  <c r="CJ363" i="89"/>
  <c r="CT363" i="89"/>
  <c r="CJ360" i="89"/>
  <c r="CT360" i="89"/>
  <c r="CJ356" i="89"/>
  <c r="CT356" i="89"/>
  <c r="CJ352" i="89"/>
  <c r="CT352" i="89"/>
  <c r="CT348" i="89"/>
  <c r="CJ348" i="89"/>
  <c r="CJ339" i="89"/>
  <c r="CT339" i="89"/>
  <c r="CJ333" i="89"/>
  <c r="CT333" i="89"/>
  <c r="CJ227" i="89"/>
  <c r="CX227" i="89"/>
  <c r="CJ223" i="89"/>
  <c r="CX223" i="89"/>
  <c r="CJ219" i="89"/>
  <c r="CX219" i="89"/>
  <c r="CJ213" i="89"/>
  <c r="CX213" i="89"/>
  <c r="CJ206" i="89"/>
  <c r="CX206" i="89"/>
  <c r="CJ202" i="89"/>
  <c r="CX202" i="89"/>
  <c r="CJ194" i="89"/>
  <c r="CX194" i="89"/>
  <c r="CJ190" i="89"/>
  <c r="CX190" i="89"/>
  <c r="CH342" i="89"/>
  <c r="CX335" i="89"/>
  <c r="CN335" i="89"/>
  <c r="DF335" i="89"/>
  <c r="CV335" i="89"/>
  <c r="DN335" i="89"/>
  <c r="DD335" i="89"/>
  <c r="DV335" i="89"/>
  <c r="DL335" i="89"/>
  <c r="DJ338" i="89"/>
  <c r="CZ338" i="89"/>
  <c r="CN345" i="89"/>
  <c r="CX345" i="89"/>
  <c r="DF345" i="89"/>
  <c r="CV345" i="89"/>
  <c r="DN345" i="89"/>
  <c r="DD345" i="89"/>
  <c r="DV345" i="89"/>
  <c r="DL345" i="89"/>
  <c r="CT342" i="89"/>
  <c r="CJ342" i="89"/>
  <c r="DB342" i="89"/>
  <c r="CR342" i="89"/>
  <c r="DJ342" i="89"/>
  <c r="CZ342" i="89"/>
  <c r="DR342" i="89"/>
  <c r="DH342" i="89"/>
  <c r="U459" i="89"/>
  <c r="CJ357" i="89"/>
  <c r="CT357" i="89"/>
  <c r="CH357" i="89"/>
  <c r="CN357" i="89"/>
  <c r="CR232" i="89"/>
  <c r="CH242" i="89"/>
  <c r="CN242" i="89"/>
  <c r="CH244" i="89"/>
  <c r="CN244" i="89"/>
  <c r="CH252" i="89"/>
  <c r="CN252" i="89"/>
  <c r="CH255" i="89"/>
  <c r="CN255" i="89"/>
  <c r="CH259" i="89"/>
  <c r="CN259" i="89"/>
  <c r="CH263" i="89"/>
  <c r="CN263" i="89"/>
  <c r="CH269" i="89"/>
  <c r="CN269" i="89"/>
  <c r="CH282" i="89"/>
  <c r="CN282" i="89"/>
  <c r="CH286" i="89"/>
  <c r="CN286" i="89"/>
  <c r="CH296" i="89"/>
  <c r="CN296" i="89"/>
  <c r="CH300" i="89"/>
  <c r="CN300" i="89"/>
  <c r="CH303" i="89"/>
  <c r="CN303" i="89"/>
  <c r="CH307" i="89"/>
  <c r="CN307" i="89"/>
  <c r="CH311" i="89"/>
  <c r="CN311" i="89"/>
  <c r="CH316" i="89"/>
  <c r="CN316" i="89"/>
  <c r="CH332" i="89"/>
  <c r="CN332" i="89"/>
  <c r="CH338" i="89"/>
  <c r="CN338" i="89"/>
  <c r="CH343" i="89"/>
  <c r="CN343" i="89"/>
  <c r="CH350" i="89"/>
  <c r="CN350" i="89"/>
  <c r="CH243" i="89"/>
  <c r="CN243" i="89"/>
  <c r="CH247" i="89"/>
  <c r="CN247" i="89"/>
  <c r="CH253" i="89"/>
  <c r="CN253" i="89"/>
  <c r="CH256" i="89"/>
  <c r="CN256" i="89"/>
  <c r="CH260" i="89"/>
  <c r="CN260" i="89"/>
  <c r="CH264" i="89"/>
  <c r="CN264" i="89"/>
  <c r="CH268" i="89"/>
  <c r="CN268" i="89"/>
  <c r="CH283" i="89"/>
  <c r="CN283" i="89"/>
  <c r="CH288" i="89"/>
  <c r="CN288" i="89"/>
  <c r="CH297" i="89"/>
  <c r="CN297" i="89"/>
  <c r="CH304" i="89"/>
  <c r="CN304" i="89"/>
  <c r="CH308" i="89"/>
  <c r="CN308" i="89"/>
  <c r="CH312" i="89"/>
  <c r="CN312" i="89"/>
  <c r="CH320" i="89"/>
  <c r="CN320" i="89"/>
  <c r="CH331" i="89"/>
  <c r="CN331" i="89"/>
  <c r="CH336" i="89"/>
  <c r="CN336" i="89"/>
  <c r="CH340" i="89"/>
  <c r="CN340" i="89"/>
  <c r="CH349" i="89"/>
  <c r="CN349" i="89"/>
  <c r="CH294" i="89"/>
  <c r="CN294" i="89"/>
  <c r="CF232" i="89"/>
  <c r="CF182" i="89"/>
  <c r="CH240" i="89"/>
  <c r="CN240" i="89"/>
  <c r="CH245" i="89"/>
  <c r="CN245" i="89"/>
  <c r="CH248" i="89"/>
  <c r="CN248" i="89"/>
  <c r="CH257" i="89"/>
  <c r="CN257" i="89"/>
  <c r="CH261" i="89"/>
  <c r="CN261" i="89"/>
  <c r="CH265" i="89"/>
  <c r="CN265" i="89"/>
  <c r="CH270" i="89"/>
  <c r="CN270" i="89"/>
  <c r="CH284" i="89"/>
  <c r="CN284" i="89"/>
  <c r="CH289" i="89"/>
  <c r="CN289" i="89"/>
  <c r="CH298" i="89"/>
  <c r="CN298" i="89"/>
  <c r="CH301" i="89"/>
  <c r="CN301" i="89"/>
  <c r="CH305" i="89"/>
  <c r="CN305" i="89"/>
  <c r="CH309" i="89"/>
  <c r="CN309" i="89"/>
  <c r="CH313" i="89"/>
  <c r="CN313" i="89"/>
  <c r="CH334" i="89"/>
  <c r="CN334" i="89"/>
  <c r="CH339" i="89"/>
  <c r="CN339" i="89"/>
  <c r="CH347" i="89"/>
  <c r="CN347" i="89"/>
  <c r="CH295" i="89"/>
  <c r="CN295" i="89"/>
  <c r="CH344" i="89"/>
  <c r="CN344" i="89"/>
  <c r="F182" i="89"/>
  <c r="E183" i="89" s="1"/>
  <c r="P232" i="89"/>
  <c r="AN232" i="89"/>
  <c r="AM233" i="89" s="1"/>
  <c r="R232" i="89"/>
  <c r="Q233" i="89" s="1"/>
  <c r="AH232" i="89"/>
  <c r="AG233" i="89" s="1"/>
  <c r="T232" i="89"/>
  <c r="AJ232" i="89"/>
  <c r="AI233" i="89" s="1"/>
  <c r="AZ232" i="89"/>
  <c r="AY233" i="89" s="1"/>
  <c r="N232" i="89"/>
  <c r="M233" i="89" s="1"/>
  <c r="V232" i="89"/>
  <c r="U233" i="89" s="1"/>
  <c r="AL232" i="89"/>
  <c r="AK233" i="89" s="1"/>
  <c r="AT232" i="89"/>
  <c r="AS233" i="89" s="1"/>
  <c r="CH241" i="89"/>
  <c r="CN241" i="89"/>
  <c r="CH246" i="89"/>
  <c r="CN246" i="89"/>
  <c r="CH251" i="89"/>
  <c r="CN251" i="89"/>
  <c r="CH249" i="89"/>
  <c r="CN249" i="89"/>
  <c r="CH258" i="89"/>
  <c r="CN258" i="89"/>
  <c r="CH262" i="89"/>
  <c r="CN262" i="89"/>
  <c r="CH266" i="89"/>
  <c r="CN266" i="89"/>
  <c r="CH285" i="89"/>
  <c r="CN285" i="89"/>
  <c r="CH290" i="89"/>
  <c r="CN290" i="89"/>
  <c r="CH299" i="89"/>
  <c r="CN299" i="89"/>
  <c r="CH302" i="89"/>
  <c r="CN302" i="89"/>
  <c r="CH306" i="89"/>
  <c r="CN306" i="89"/>
  <c r="CH310" i="89"/>
  <c r="CN310" i="89"/>
  <c r="CH315" i="89"/>
  <c r="CN315" i="89"/>
  <c r="CH333" i="89"/>
  <c r="CN333" i="89"/>
  <c r="CH348" i="89"/>
  <c r="CN348" i="89"/>
  <c r="CB374" i="89"/>
  <c r="Q49" i="86" s="1"/>
  <c r="F137" i="89"/>
  <c r="E138" i="89" s="1"/>
  <c r="AN137" i="89"/>
  <c r="AM138" i="89" s="1"/>
  <c r="X137" i="89"/>
  <c r="W138" i="89" s="1"/>
  <c r="P137" i="89"/>
  <c r="O138" i="89" s="1"/>
  <c r="H137" i="89"/>
  <c r="G138" i="89" s="1"/>
  <c r="AH137" i="89"/>
  <c r="AG138" i="89" s="1"/>
  <c r="R137" i="89"/>
  <c r="Q138" i="89" s="1"/>
  <c r="T52" i="89"/>
  <c r="L79" i="89"/>
  <c r="K80" i="89" s="1"/>
  <c r="AD79" i="89"/>
  <c r="AC80" i="89" s="1"/>
  <c r="N79" i="89"/>
  <c r="M80" i="89" s="1"/>
  <c r="AF79" i="89"/>
  <c r="AE80" i="89" s="1"/>
  <c r="V137" i="89"/>
  <c r="U138" i="89" s="1"/>
  <c r="AB137" i="89"/>
  <c r="AA138" i="89" s="1"/>
  <c r="AL79" i="89"/>
  <c r="AK80" i="89" s="1"/>
  <c r="F79" i="89"/>
  <c r="E80" i="89" s="1"/>
  <c r="P79" i="89"/>
  <c r="O80" i="89" s="1"/>
  <c r="CB232" i="89"/>
  <c r="N49" i="86" s="1"/>
  <c r="N61" i="86" s="1"/>
  <c r="H232" i="89"/>
  <c r="FB231" i="89" s="1"/>
  <c r="CF137" i="89"/>
  <c r="AD137" i="89"/>
  <c r="AC138" i="89" s="1"/>
  <c r="AJ137" i="89"/>
  <c r="AI138" i="89" s="1"/>
  <c r="AR79" i="89"/>
  <c r="AQ80" i="89" s="1"/>
  <c r="AT79" i="89"/>
  <c r="AS80" i="89" s="1"/>
  <c r="AV79" i="89"/>
  <c r="AU80" i="89" s="1"/>
  <c r="H79" i="89"/>
  <c r="G80" i="89" s="1"/>
  <c r="G459" i="89"/>
  <c r="O459" i="89"/>
  <c r="W459" i="89"/>
  <c r="AE459" i="89"/>
  <c r="AM459" i="89"/>
  <c r="AU459" i="89"/>
  <c r="P182" i="89"/>
  <c r="O183" i="89" s="1"/>
  <c r="X232" i="89"/>
  <c r="AV232" i="89"/>
  <c r="AU233" i="89" s="1"/>
  <c r="AL137" i="89"/>
  <c r="AK138" i="89" s="1"/>
  <c r="T137" i="89"/>
  <c r="S138" i="89" s="1"/>
  <c r="V79" i="89"/>
  <c r="U80" i="89" s="1"/>
  <c r="AN79" i="89"/>
  <c r="AM80" i="89" s="1"/>
  <c r="J232" i="89"/>
  <c r="I233" i="89" s="1"/>
  <c r="T53" i="89"/>
  <c r="AP79" i="89"/>
  <c r="AO80" i="89" s="1"/>
  <c r="R79" i="89"/>
  <c r="Q80" i="89" s="1"/>
  <c r="AB79" i="89"/>
  <c r="AA80" i="89" s="1"/>
  <c r="N137" i="89"/>
  <c r="M138" i="89" s="1"/>
  <c r="L137" i="89"/>
  <c r="K138" i="89" s="1"/>
  <c r="CJ134" i="89"/>
  <c r="CJ133" i="89"/>
  <c r="CJ124" i="89"/>
  <c r="CJ132" i="89"/>
  <c r="CJ131" i="89"/>
  <c r="CJ102" i="89"/>
  <c r="CJ130" i="89"/>
  <c r="CJ128" i="89"/>
  <c r="CJ117" i="89"/>
  <c r="CJ125" i="89"/>
  <c r="CJ122" i="89"/>
  <c r="CJ127" i="89"/>
  <c r="CJ120" i="89"/>
  <c r="CJ108" i="89"/>
  <c r="CJ109" i="89"/>
  <c r="CJ119" i="89"/>
  <c r="CJ111" i="89"/>
  <c r="CJ93" i="89"/>
  <c r="CJ90" i="89"/>
  <c r="CJ101" i="89"/>
  <c r="CJ92" i="89"/>
  <c r="CJ88" i="89"/>
  <c r="CP182" i="89"/>
  <c r="CP467" i="89" s="1"/>
  <c r="CN182" i="89"/>
  <c r="CJ105" i="89"/>
  <c r="CJ99" i="89"/>
  <c r="CJ107" i="89"/>
  <c r="CJ87" i="89"/>
  <c r="AH182" i="89"/>
  <c r="AG183" i="89" s="1"/>
  <c r="CP232" i="89"/>
  <c r="CP465" i="89" s="1"/>
  <c r="CN232" i="89"/>
  <c r="CJ110" i="89"/>
  <c r="CJ96" i="89"/>
  <c r="CJ91" i="89"/>
  <c r="CB137" i="89"/>
  <c r="L49" i="86" s="1"/>
  <c r="Z232" i="89"/>
  <c r="Y233" i="89" s="1"/>
  <c r="AP232" i="89"/>
  <c r="AO233" i="89" s="1"/>
  <c r="AB232" i="89"/>
  <c r="AR232" i="89"/>
  <c r="AQ233" i="89" s="1"/>
  <c r="AZ39" i="89"/>
  <c r="AY40" i="89" s="1"/>
  <c r="CC144" i="89"/>
  <c r="K459" i="89"/>
  <c r="T182" i="89"/>
  <c r="S183" i="89" s="1"/>
  <c r="L232" i="89"/>
  <c r="M459" i="89"/>
  <c r="AT182" i="89"/>
  <c r="AS183" i="89" s="1"/>
  <c r="CG415" i="89"/>
  <c r="CG455" i="89"/>
  <c r="J182" i="89"/>
  <c r="I183" i="89" s="1"/>
  <c r="N39" i="89"/>
  <c r="M40" i="89" s="1"/>
  <c r="CF323" i="89"/>
  <c r="CF273" i="89"/>
  <c r="CG182" i="89"/>
  <c r="X79" i="89"/>
  <c r="W80" i="89" s="1"/>
  <c r="AX79" i="89"/>
  <c r="AW80" i="89" s="1"/>
  <c r="AH79" i="89"/>
  <c r="AG80" i="89" s="1"/>
  <c r="Z79" i="89"/>
  <c r="Y80" i="89" s="1"/>
  <c r="AZ79" i="89"/>
  <c r="AY80" i="89" s="1"/>
  <c r="AJ79" i="89"/>
  <c r="AI80" i="89" s="1"/>
  <c r="CE459" i="89"/>
  <c r="CC46" i="89"/>
  <c r="CC79" i="89" s="1"/>
  <c r="CG273" i="89"/>
  <c r="R39" i="89"/>
  <c r="Q40" i="89" s="1"/>
  <c r="AR39" i="89"/>
  <c r="AQ40" i="89" s="1"/>
  <c r="CG137" i="89"/>
  <c r="F39" i="89"/>
  <c r="E40" i="89" s="1"/>
  <c r="V39" i="89"/>
  <c r="U40" i="89" s="1"/>
  <c r="AL182" i="89"/>
  <c r="AK183" i="89" s="1"/>
  <c r="AB39" i="89"/>
  <c r="AA40" i="89" s="1"/>
  <c r="AJ39" i="89"/>
  <c r="AI40" i="89" s="1"/>
  <c r="AK459" i="89"/>
  <c r="CC165" i="89"/>
  <c r="J49" i="86"/>
  <c r="H39" i="89"/>
  <c r="G40" i="89" s="1"/>
  <c r="J39" i="89"/>
  <c r="I40" i="89" s="1"/>
  <c r="Z39" i="89"/>
  <c r="Y40" i="89" s="1"/>
  <c r="I459" i="89"/>
  <c r="AP182" i="89"/>
  <c r="AO183" i="89" s="1"/>
  <c r="AD182" i="89"/>
  <c r="AC183" i="89" s="1"/>
  <c r="CC332" i="89"/>
  <c r="CC334" i="89"/>
  <c r="CH427" i="89"/>
  <c r="EL427" i="89" s="1"/>
  <c r="CC255" i="89"/>
  <c r="CC257" i="89"/>
  <c r="CC427" i="89"/>
  <c r="T39" i="89"/>
  <c r="S40" i="89" s="1"/>
  <c r="N182" i="89"/>
  <c r="M183" i="89" s="1"/>
  <c r="X39" i="89"/>
  <c r="CC120" i="89"/>
  <c r="CC109" i="89"/>
  <c r="CH335" i="89"/>
  <c r="CC346" i="89"/>
  <c r="S459" i="89"/>
  <c r="AY459" i="89"/>
  <c r="CC157" i="89"/>
  <c r="CC178" i="89"/>
  <c r="CC244" i="89"/>
  <c r="CC248" i="89"/>
  <c r="CC282" i="89"/>
  <c r="CH345" i="89"/>
  <c r="CC101" i="89"/>
  <c r="CC92" i="89"/>
  <c r="CC88" i="89"/>
  <c r="R182" i="89"/>
  <c r="Q183" i="89" s="1"/>
  <c r="CC265" i="89"/>
  <c r="CC131" i="89"/>
  <c r="CC130" i="89"/>
  <c r="P39" i="89"/>
  <c r="AX39" i="89"/>
  <c r="AW40" i="89" s="1"/>
  <c r="CC148" i="89"/>
  <c r="CC174" i="89"/>
  <c r="CC245" i="89"/>
  <c r="CC254" i="89"/>
  <c r="CC283" i="89"/>
  <c r="CC331" i="89"/>
  <c r="CC333" i="89"/>
  <c r="CC336" i="89"/>
  <c r="CH430" i="89"/>
  <c r="EL430" i="89" s="1"/>
  <c r="CH431" i="89"/>
  <c r="EL431" i="89" s="1"/>
  <c r="CC431" i="89"/>
  <c r="CC122" i="89"/>
  <c r="CC110" i="89"/>
  <c r="CC91" i="89"/>
  <c r="CC152" i="89"/>
  <c r="CC172" i="89"/>
  <c r="CC242" i="89"/>
  <c r="CC252" i="89"/>
  <c r="CC259" i="89"/>
  <c r="CC261" i="89"/>
  <c r="CC263" i="89"/>
  <c r="CH425" i="89"/>
  <c r="EL425" i="89" s="1"/>
  <c r="CC425" i="89"/>
  <c r="CC430" i="89"/>
  <c r="CC134" i="89"/>
  <c r="CC117" i="89"/>
  <c r="CC114" i="89"/>
  <c r="CH346" i="89"/>
  <c r="CG323" i="89"/>
  <c r="CC149" i="89"/>
  <c r="L39" i="89"/>
  <c r="K40" i="89" s="1"/>
  <c r="AF39" i="89"/>
  <c r="AE40" i="89" s="1"/>
  <c r="AN39" i="89"/>
  <c r="AM40" i="89" s="1"/>
  <c r="CC156" i="89"/>
  <c r="CC167" i="89"/>
  <c r="CC175" i="89"/>
  <c r="CC268" i="89"/>
  <c r="CC284" i="89"/>
  <c r="CC286" i="89"/>
  <c r="CC300" i="89"/>
  <c r="CC307" i="89"/>
  <c r="CC316" i="89"/>
  <c r="CC39" i="89"/>
  <c r="J50" i="86" s="1"/>
  <c r="CC289" i="89"/>
  <c r="CC301" i="89"/>
  <c r="CC309" i="89"/>
  <c r="CC296" i="89"/>
  <c r="CC303" i="89"/>
  <c r="CC311" i="89"/>
  <c r="CC153" i="89"/>
  <c r="CC160" i="89"/>
  <c r="CC171" i="89"/>
  <c r="CC179" i="89"/>
  <c r="CC298" i="89"/>
  <c r="CC305" i="89"/>
  <c r="CC313" i="89"/>
  <c r="CH429" i="89"/>
  <c r="EL429" i="89" s="1"/>
  <c r="CC429" i="89"/>
  <c r="CH432" i="89"/>
  <c r="EL432" i="89" s="1"/>
  <c r="CC281" i="89"/>
  <c r="CC294" i="89"/>
  <c r="CC400" i="89"/>
  <c r="CG374" i="89"/>
  <c r="CH182" i="89"/>
  <c r="CH423" i="89"/>
  <c r="EL423" i="89" s="1"/>
  <c r="CC423" i="89"/>
  <c r="CC432" i="89"/>
  <c r="CC250" i="89"/>
  <c r="CC344" i="89"/>
  <c r="CC292" i="89"/>
  <c r="CC291" i="89"/>
  <c r="CC335" i="89"/>
  <c r="CH232" i="89"/>
  <c r="O416" i="89"/>
  <c r="CC147" i="89"/>
  <c r="CC154" i="89"/>
  <c r="CC166" i="89"/>
  <c r="CC162" i="89"/>
  <c r="CC170" i="89"/>
  <c r="CC173" i="89"/>
  <c r="CC176" i="89"/>
  <c r="CC194" i="89"/>
  <c r="CC195" i="89"/>
  <c r="CC197" i="89"/>
  <c r="CC200" i="89"/>
  <c r="CC202" i="89"/>
  <c r="CC215" i="89"/>
  <c r="CC203" i="89"/>
  <c r="CC205" i="89"/>
  <c r="CC206" i="89"/>
  <c r="CC201" i="89"/>
  <c r="CC209" i="89"/>
  <c r="CC216" i="89"/>
  <c r="CC213" i="89"/>
  <c r="CC204" i="89"/>
  <c r="CC217" i="89"/>
  <c r="CC218" i="89"/>
  <c r="CC219" i="89"/>
  <c r="CC220" i="89"/>
  <c r="CC221" i="89"/>
  <c r="CC222" i="89"/>
  <c r="CC223" i="89"/>
  <c r="CC224" i="89"/>
  <c r="CC225" i="89"/>
  <c r="CC226" i="89"/>
  <c r="CC227" i="89"/>
  <c r="CC229" i="89"/>
  <c r="CC246" i="89"/>
  <c r="CC251" i="89"/>
  <c r="CC249" i="89"/>
  <c r="CC258" i="89"/>
  <c r="CC262" i="89"/>
  <c r="CC264" i="89"/>
  <c r="CC285" i="89"/>
  <c r="CC288" i="89"/>
  <c r="CC290" i="89"/>
  <c r="CC297" i="89"/>
  <c r="CC299" i="89"/>
  <c r="CC293" i="89"/>
  <c r="CC304" i="89"/>
  <c r="CC308" i="89"/>
  <c r="CC312" i="89"/>
  <c r="CC320" i="89"/>
  <c r="CC243" i="89"/>
  <c r="CC247" i="89"/>
  <c r="CC253" i="89"/>
  <c r="CC256" i="89"/>
  <c r="CC260" i="89"/>
  <c r="CC270" i="89"/>
  <c r="CC155" i="89"/>
  <c r="CC159" i="89"/>
  <c r="CC161" i="89"/>
  <c r="CC168" i="89"/>
  <c r="CC169" i="89"/>
  <c r="CC177" i="89"/>
  <c r="CC269" i="89"/>
  <c r="CC433" i="89"/>
  <c r="CH434" i="89"/>
  <c r="EL434" i="89" s="1"/>
  <c r="CC435" i="89"/>
  <c r="CH436" i="89"/>
  <c r="EL436" i="89" s="1"/>
  <c r="CC437" i="89"/>
  <c r="CH438" i="89"/>
  <c r="EL438" i="89" s="1"/>
  <c r="CC439" i="89"/>
  <c r="CH440" i="89"/>
  <c r="EL440" i="89" s="1"/>
  <c r="CC441" i="89"/>
  <c r="CH442" i="89"/>
  <c r="EL442" i="89" s="1"/>
  <c r="CC443" i="89"/>
  <c r="CH444" i="89"/>
  <c r="EL444" i="89" s="1"/>
  <c r="CC445" i="89"/>
  <c r="CH446" i="89"/>
  <c r="EL446" i="89" s="1"/>
  <c r="CC447" i="89"/>
  <c r="CC338" i="89"/>
  <c r="CC339" i="89"/>
  <c r="CC340" i="89"/>
  <c r="CC343" i="89"/>
  <c r="CC348" i="89"/>
  <c r="CC347" i="89"/>
  <c r="CC349" i="89"/>
  <c r="CC350" i="89"/>
  <c r="CC352" i="89"/>
  <c r="CC353" i="89"/>
  <c r="CC354" i="89"/>
  <c r="CC355" i="89"/>
  <c r="CC356" i="89"/>
  <c r="CC357" i="89"/>
  <c r="CC358" i="89"/>
  <c r="CC359" i="89"/>
  <c r="CC360" i="89"/>
  <c r="CC361" i="89"/>
  <c r="CC364" i="89"/>
  <c r="CC362" i="89"/>
  <c r="CC363" i="89"/>
  <c r="CC370" i="89"/>
  <c r="CC367" i="89"/>
  <c r="CC366" i="89"/>
  <c r="CC383" i="89"/>
  <c r="CC385" i="89"/>
  <c r="CC387" i="89"/>
  <c r="CC389" i="89"/>
  <c r="CC391" i="89"/>
  <c r="CC393" i="89"/>
  <c r="CC395" i="89"/>
  <c r="CC397" i="89"/>
  <c r="CC399" i="89"/>
  <c r="CC402" i="89"/>
  <c r="CC404" i="89"/>
  <c r="CC406" i="89"/>
  <c r="CC408" i="89"/>
  <c r="CH422" i="89"/>
  <c r="EL422" i="89" s="1"/>
  <c r="CH424" i="89"/>
  <c r="EL424" i="89" s="1"/>
  <c r="CC424" i="89"/>
  <c r="CH426" i="89"/>
  <c r="EL426" i="89" s="1"/>
  <c r="CC426" i="89"/>
  <c r="CH428" i="89"/>
  <c r="EL428" i="89" s="1"/>
  <c r="CC428" i="89"/>
  <c r="CH433" i="89"/>
  <c r="EL433" i="89" s="1"/>
  <c r="CC434" i="89"/>
  <c r="CH435" i="89"/>
  <c r="EL435" i="89" s="1"/>
  <c r="CC436" i="89"/>
  <c r="CH437" i="89"/>
  <c r="EL437" i="89" s="1"/>
  <c r="CC438" i="89"/>
  <c r="CH439" i="89"/>
  <c r="EL439" i="89" s="1"/>
  <c r="CC440" i="89"/>
  <c r="CH441" i="89"/>
  <c r="EL441" i="89" s="1"/>
  <c r="CC442" i="89"/>
  <c r="CH443" i="89"/>
  <c r="EL443" i="89" s="1"/>
  <c r="CC444" i="89"/>
  <c r="CH445" i="89"/>
  <c r="EL445" i="89" s="1"/>
  <c r="CC446" i="89"/>
  <c r="CH447" i="89"/>
  <c r="EL447" i="89" s="1"/>
  <c r="CH137" i="89"/>
  <c r="CC302" i="89"/>
  <c r="CC306" i="89"/>
  <c r="CC310" i="89"/>
  <c r="CC315" i="89"/>
  <c r="CC382" i="89"/>
  <c r="CC384" i="89"/>
  <c r="CC386" i="89"/>
  <c r="CC388" i="89"/>
  <c r="CC390" i="89"/>
  <c r="CC392" i="89"/>
  <c r="CC394" i="89"/>
  <c r="CC396" i="89"/>
  <c r="CC398" i="89"/>
  <c r="CC401" i="89"/>
  <c r="CC403" i="89"/>
  <c r="CC405" i="89"/>
  <c r="CC407" i="89"/>
  <c r="CC409" i="89"/>
  <c r="CH448" i="89"/>
  <c r="EL448" i="89" s="1"/>
  <c r="CC448" i="89"/>
  <c r="CH449" i="89"/>
  <c r="EL449" i="89" s="1"/>
  <c r="CC449" i="89"/>
  <c r="CH450" i="89"/>
  <c r="EL450" i="89" s="1"/>
  <c r="CH451" i="89"/>
  <c r="EL451" i="89" s="1"/>
  <c r="CH452" i="89"/>
  <c r="EL452" i="89" s="1"/>
  <c r="CC133" i="89"/>
  <c r="CC102" i="89"/>
  <c r="CC125" i="89"/>
  <c r="CC108" i="89"/>
  <c r="CC105" i="89"/>
  <c r="CC99" i="89"/>
  <c r="CC107" i="89"/>
  <c r="CC87" i="89"/>
  <c r="CC295" i="89"/>
  <c r="CC158" i="89"/>
  <c r="CC150" i="89"/>
  <c r="CC132" i="89"/>
  <c r="CC128" i="89"/>
  <c r="CC127" i="89"/>
  <c r="CC119" i="89"/>
  <c r="CC111" i="89"/>
  <c r="CC93" i="89"/>
  <c r="CC90" i="89"/>
  <c r="CC345" i="89"/>
  <c r="CC342" i="89"/>
  <c r="DR415" i="89" l="1"/>
  <c r="FV273" i="89"/>
  <c r="FX415" i="89"/>
  <c r="FV232" i="89"/>
  <c r="FV415" i="89"/>
  <c r="FX374" i="89"/>
  <c r="FV374" i="89"/>
  <c r="FX273" i="89"/>
  <c r="FX182" i="89"/>
  <c r="FX137" i="89"/>
  <c r="FX232" i="89"/>
  <c r="FV323" i="89"/>
  <c r="FV182" i="89"/>
  <c r="FV137" i="89"/>
  <c r="FX323" i="89"/>
  <c r="AA233" i="89"/>
  <c r="FZ231" i="89"/>
  <c r="FZ232" i="89" s="1"/>
  <c r="FZ415" i="89"/>
  <c r="GB323" i="89"/>
  <c r="DJ415" i="89"/>
  <c r="GB415" i="89"/>
  <c r="FZ323" i="89"/>
  <c r="DN415" i="89"/>
  <c r="GB232" i="89"/>
  <c r="GB273" i="89"/>
  <c r="GB182" i="89"/>
  <c r="FZ374" i="89"/>
  <c r="GB374" i="89"/>
  <c r="FZ273" i="89"/>
  <c r="FZ182" i="89"/>
  <c r="DL137" i="89"/>
  <c r="GB137" i="89"/>
  <c r="FZ137" i="89"/>
  <c r="FT374" i="89"/>
  <c r="FR323" i="89"/>
  <c r="FR273" i="89"/>
  <c r="FR374" i="89"/>
  <c r="FT415" i="89"/>
  <c r="FT182" i="89"/>
  <c r="FR415" i="89"/>
  <c r="FR182" i="89"/>
  <c r="W233" i="89"/>
  <c r="FR231" i="89"/>
  <c r="FR232" i="89" s="1"/>
  <c r="DH137" i="89"/>
  <c r="FT232" i="89"/>
  <c r="FT323" i="89"/>
  <c r="FT273" i="89"/>
  <c r="FT137" i="89"/>
  <c r="FR137" i="89"/>
  <c r="FP137" i="89"/>
  <c r="DD137" i="89"/>
  <c r="FP415" i="89"/>
  <c r="FN415" i="89"/>
  <c r="FN137" i="89"/>
  <c r="FN374" i="89"/>
  <c r="FN182" i="89"/>
  <c r="FP323" i="89"/>
  <c r="FN323" i="89"/>
  <c r="S233" i="89"/>
  <c r="FN232" i="89"/>
  <c r="FP182" i="89"/>
  <c r="FP374" i="89"/>
  <c r="FP273" i="89"/>
  <c r="FP232" i="89"/>
  <c r="FN273" i="89"/>
  <c r="DF232" i="89"/>
  <c r="FL323" i="89"/>
  <c r="FJ323" i="89"/>
  <c r="FL374" i="89"/>
  <c r="FJ374" i="89"/>
  <c r="FL273" i="89"/>
  <c r="FL463" i="89" s="1"/>
  <c r="FJ273" i="89"/>
  <c r="FL232" i="89"/>
  <c r="FL182" i="89"/>
  <c r="DF182" i="89"/>
  <c r="O233" i="89"/>
  <c r="FJ232" i="89"/>
  <c r="FJ182" i="89"/>
  <c r="J61" i="86"/>
  <c r="FD323" i="89"/>
  <c r="FB323" i="89"/>
  <c r="FD415" i="89"/>
  <c r="FB415" i="89"/>
  <c r="FD232" i="89"/>
  <c r="FB232" i="89"/>
  <c r="FD182" i="89"/>
  <c r="FD273" i="89"/>
  <c r="FD137" i="89"/>
  <c r="FD374" i="89"/>
  <c r="FB182" i="89"/>
  <c r="FB273" i="89"/>
  <c r="FB137" i="89"/>
  <c r="FB374" i="89"/>
  <c r="EZ323" i="89"/>
  <c r="EZ137" i="89"/>
  <c r="EX323" i="89"/>
  <c r="EX232" i="89"/>
  <c r="EX137" i="89"/>
  <c r="EZ374" i="89"/>
  <c r="EX374" i="89"/>
  <c r="EZ273" i="89"/>
  <c r="EZ232" i="89"/>
  <c r="EZ415" i="89"/>
  <c r="EZ182" i="89"/>
  <c r="EX273" i="89"/>
  <c r="EX415" i="89"/>
  <c r="EX182" i="89"/>
  <c r="DB232" i="89"/>
  <c r="FH273" i="89"/>
  <c r="FF415" i="89"/>
  <c r="CX415" i="89"/>
  <c r="FF273" i="89"/>
  <c r="FH374" i="89"/>
  <c r="FH323" i="89"/>
  <c r="FF374" i="89"/>
  <c r="FF323" i="89"/>
  <c r="DB182" i="89"/>
  <c r="FH415" i="89"/>
  <c r="CV137" i="89"/>
  <c r="FF137" i="89"/>
  <c r="FH182" i="89"/>
  <c r="FF182" i="89"/>
  <c r="FH232" i="89"/>
  <c r="FH137" i="89"/>
  <c r="K233" i="89"/>
  <c r="FF232" i="89"/>
  <c r="G233" i="89"/>
  <c r="ET232" i="89"/>
  <c r="EV374" i="89"/>
  <c r="ET273" i="89"/>
  <c r="EV273" i="89"/>
  <c r="ET415" i="89"/>
  <c r="EV182" i="89"/>
  <c r="EV137" i="89"/>
  <c r="ET182" i="89"/>
  <c r="ET374" i="89"/>
  <c r="EV232" i="89"/>
  <c r="ET137" i="89"/>
  <c r="EV323" i="89"/>
  <c r="EV415" i="89"/>
  <c r="ET323" i="89"/>
  <c r="J60" i="86"/>
  <c r="CH273" i="89"/>
  <c r="CH466" i="89" s="1"/>
  <c r="ED374" i="89"/>
  <c r="CL323" i="89"/>
  <c r="CL467" i="89" s="1"/>
  <c r="CJ232" i="89"/>
  <c r="CJ323" i="89"/>
  <c r="EE323" i="89"/>
  <c r="EE467" i="89" s="1"/>
  <c r="DV455" i="89"/>
  <c r="ED323" i="89"/>
  <c r="ED467" i="89" s="1"/>
  <c r="CL273" i="89"/>
  <c r="CL466" i="89" s="1"/>
  <c r="EL455" i="89"/>
  <c r="EA323" i="89"/>
  <c r="EA467" i="89" s="1"/>
  <c r="AD459" i="89"/>
  <c r="AC460" i="89" s="1"/>
  <c r="S49" i="86"/>
  <c r="S61" i="86" s="1"/>
  <c r="R61" i="86"/>
  <c r="K46" i="86"/>
  <c r="DT459" i="89"/>
  <c r="D46" i="86"/>
  <c r="DZ374" i="89"/>
  <c r="DZ465" i="89" s="1"/>
  <c r="DZ455" i="89"/>
  <c r="DZ323" i="89"/>
  <c r="DZ467" i="89" s="1"/>
  <c r="EA374" i="89"/>
  <c r="EA465" i="89" s="1"/>
  <c r="ED415" i="89"/>
  <c r="EE415" i="89"/>
  <c r="EE273" i="89"/>
  <c r="EE466" i="89" s="1"/>
  <c r="CH323" i="89"/>
  <c r="CH467" i="89" s="1"/>
  <c r="C46" i="86"/>
  <c r="DR182" i="89"/>
  <c r="ED273" i="89"/>
  <c r="ED466" i="89" s="1"/>
  <c r="EE374" i="89"/>
  <c r="AV459" i="89"/>
  <c r="AU460" i="89" s="1"/>
  <c r="P459" i="89"/>
  <c r="O460" i="89" s="1"/>
  <c r="CJ374" i="89"/>
  <c r="T54" i="89"/>
  <c r="T79" i="89" s="1"/>
  <c r="T459" i="89" s="1"/>
  <c r="S460" i="89" s="1"/>
  <c r="CT374" i="89"/>
  <c r="CT465" i="89" s="1"/>
  <c r="P46" i="86"/>
  <c r="CV182" i="89"/>
  <c r="CJ273" i="89"/>
  <c r="DR137" i="89"/>
  <c r="DJ182" i="89"/>
  <c r="I46" i="86"/>
  <c r="M46" i="86"/>
  <c r="C71" i="86" s="1"/>
  <c r="DL374" i="89"/>
  <c r="CV232" i="89"/>
  <c r="CZ323" i="89"/>
  <c r="DL273" i="89"/>
  <c r="CV273" i="89"/>
  <c r="CH415" i="89"/>
  <c r="DR374" i="89"/>
  <c r="DB374" i="89"/>
  <c r="CZ232" i="89"/>
  <c r="DP459" i="89"/>
  <c r="CZ182" i="89"/>
  <c r="CX182" i="89"/>
  <c r="DN323" i="89"/>
  <c r="CX323" i="89"/>
  <c r="DJ273" i="89"/>
  <c r="DJ466" i="89" s="1"/>
  <c r="CT273" i="89"/>
  <c r="CT466" i="89" s="1"/>
  <c r="DV374" i="89"/>
  <c r="DV465" i="89" s="1"/>
  <c r="DF374" i="89"/>
  <c r="DJ232" i="89"/>
  <c r="DL323" i="89"/>
  <c r="CV323" i="89"/>
  <c r="CV374" i="89"/>
  <c r="DJ323" i="89"/>
  <c r="CT323" i="89"/>
  <c r="CT467" i="89" s="1"/>
  <c r="DV273" i="89"/>
  <c r="DV466" i="89" s="1"/>
  <c r="DF273" i="89"/>
  <c r="DF466" i="89" s="1"/>
  <c r="CR374" i="89"/>
  <c r="CZ374" i="89"/>
  <c r="DN232" i="89"/>
  <c r="DN182" i="89"/>
  <c r="DH273" i="89"/>
  <c r="CR273" i="89"/>
  <c r="DD374" i="89"/>
  <c r="DD232" i="89"/>
  <c r="CJ182" i="89"/>
  <c r="DH323" i="89"/>
  <c r="CR323" i="89"/>
  <c r="DD273" i="89"/>
  <c r="DJ374" i="89"/>
  <c r="DV323" i="89"/>
  <c r="DV467" i="89" s="1"/>
  <c r="DF323" i="89"/>
  <c r="DB273" i="89"/>
  <c r="DB466" i="89" s="1"/>
  <c r="H459" i="89"/>
  <c r="G460" i="89" s="1"/>
  <c r="J459" i="89"/>
  <c r="I460" i="89" s="1"/>
  <c r="DN374" i="89"/>
  <c r="CX374" i="89"/>
  <c r="DR232" i="89"/>
  <c r="DD323" i="89"/>
  <c r="DR323" i="89"/>
  <c r="DB323" i="89"/>
  <c r="DN273" i="89"/>
  <c r="DN466" i="89" s="1"/>
  <c r="CX273" i="89"/>
  <c r="CX466" i="89" s="1"/>
  <c r="DB415" i="89"/>
  <c r="DH374" i="89"/>
  <c r="CX232" i="89"/>
  <c r="DR273" i="89"/>
  <c r="CZ273" i="89"/>
  <c r="DD182" i="89"/>
  <c r="CN273" i="89"/>
  <c r="CN374" i="89"/>
  <c r="CN323" i="89"/>
  <c r="L459" i="89"/>
  <c r="K460" i="89" s="1"/>
  <c r="AT459" i="89"/>
  <c r="AS460" i="89" s="1"/>
  <c r="CB40" i="89"/>
  <c r="CL232" i="89"/>
  <c r="CL465" i="89" s="1"/>
  <c r="AZ459" i="89"/>
  <c r="AY460" i="89" s="1"/>
  <c r="X459" i="89"/>
  <c r="W460" i="89" s="1"/>
  <c r="CB459" i="89"/>
  <c r="F459" i="89"/>
  <c r="E460" i="89" s="1"/>
  <c r="AL459" i="89"/>
  <c r="AK460" i="89" s="1"/>
  <c r="CP137" i="89"/>
  <c r="CP466" i="89" s="1"/>
  <c r="CJ137" i="89"/>
  <c r="CG467" i="89"/>
  <c r="AB459" i="89"/>
  <c r="AA460" i="89" s="1"/>
  <c r="AP459" i="89"/>
  <c r="AO460" i="89" s="1"/>
  <c r="AR459" i="89"/>
  <c r="AQ460" i="89" s="1"/>
  <c r="N459" i="89"/>
  <c r="M460" i="89" s="1"/>
  <c r="CG465" i="89"/>
  <c r="AJ459" i="89"/>
  <c r="AI460" i="89" s="1"/>
  <c r="CF459" i="89"/>
  <c r="CH374" i="89"/>
  <c r="V459" i="89"/>
  <c r="U460" i="89" s="1"/>
  <c r="AN459" i="89"/>
  <c r="AM460" i="89" s="1"/>
  <c r="R459" i="89"/>
  <c r="Q460" i="89" s="1"/>
  <c r="Z459" i="89"/>
  <c r="Y460" i="89" s="1"/>
  <c r="AH459" i="89"/>
  <c r="AG460" i="89" s="1"/>
  <c r="AX459" i="89"/>
  <c r="AW460" i="89" s="1"/>
  <c r="CG466" i="89"/>
  <c r="O40" i="89"/>
  <c r="W40" i="89"/>
  <c r="CC415" i="89"/>
  <c r="CB416" i="89" s="1"/>
  <c r="CC182" i="89"/>
  <c r="CB183" i="89" s="1"/>
  <c r="AF459" i="89"/>
  <c r="AE460" i="89" s="1"/>
  <c r="CC323" i="89"/>
  <c r="CB324" i="89" s="1"/>
  <c r="CC232" i="89"/>
  <c r="CB233" i="89" s="1"/>
  <c r="CC273" i="89"/>
  <c r="CB274" i="89" s="1"/>
  <c r="CC374" i="89"/>
  <c r="Q61" i="86"/>
  <c r="L61" i="86"/>
  <c r="J51" i="86"/>
  <c r="J52" i="86" s="1"/>
  <c r="CC455" i="89"/>
  <c r="CC137" i="89"/>
  <c r="L50" i="86" s="1"/>
  <c r="L51" i="86" s="1"/>
  <c r="CB80" i="89"/>
  <c r="K50" i="86"/>
  <c r="K51" i="86" s="1"/>
  <c r="K52" i="86" s="1"/>
  <c r="CH455" i="89"/>
  <c r="O61" i="86"/>
  <c r="GB463" i="89" l="1"/>
  <c r="FX463" i="89"/>
  <c r="FX464" i="89"/>
  <c r="FX462" i="89"/>
  <c r="FT462" i="89"/>
  <c r="GB464" i="89"/>
  <c r="GB462" i="89"/>
  <c r="FP463" i="89"/>
  <c r="FT463" i="89"/>
  <c r="FT464" i="89"/>
  <c r="DF465" i="89"/>
  <c r="FP462" i="89"/>
  <c r="FP464" i="89"/>
  <c r="DF467" i="89"/>
  <c r="FL464" i="89"/>
  <c r="FL462" i="89"/>
  <c r="FD463" i="89"/>
  <c r="FD462" i="89"/>
  <c r="FD464" i="89"/>
  <c r="EZ463" i="89"/>
  <c r="FH463" i="89"/>
  <c r="EZ462" i="89"/>
  <c r="EZ464" i="89"/>
  <c r="EV462" i="89"/>
  <c r="DB467" i="89"/>
  <c r="FH464" i="89"/>
  <c r="FH462" i="89"/>
  <c r="EV464" i="89"/>
  <c r="EV463" i="89"/>
  <c r="C72" i="86"/>
  <c r="K61" i="86"/>
  <c r="DJ465" i="89"/>
  <c r="S80" i="89"/>
  <c r="DR466" i="89"/>
  <c r="ED465" i="89"/>
  <c r="DJ467" i="89"/>
  <c r="DB465" i="89"/>
  <c r="CH465" i="89"/>
  <c r="D73" i="86"/>
  <c r="K48" i="86"/>
  <c r="DR467" i="89"/>
  <c r="EE465" i="89"/>
  <c r="G46" i="86"/>
  <c r="CN459" i="89"/>
  <c r="CR459" i="89"/>
  <c r="DL459" i="89"/>
  <c r="P61" i="86"/>
  <c r="CJ459" i="89"/>
  <c r="DH459" i="89"/>
  <c r="H46" i="86"/>
  <c r="CX465" i="89"/>
  <c r="DR465" i="89"/>
  <c r="M61" i="86"/>
  <c r="CV459" i="89"/>
  <c r="CX467" i="89"/>
  <c r="DN465" i="89"/>
  <c r="DD459" i="89"/>
  <c r="CZ459" i="89"/>
  <c r="DN467" i="89"/>
  <c r="M50" i="86"/>
  <c r="M51" i="86" s="1"/>
  <c r="P50" i="86"/>
  <c r="N50" i="86"/>
  <c r="R50" i="86"/>
  <c r="R51" i="86" s="1"/>
  <c r="O50" i="86"/>
  <c r="Q50" i="86"/>
  <c r="CB375" i="89"/>
  <c r="CC459" i="89"/>
  <c r="CB460" i="89" s="1"/>
  <c r="CB456" i="89"/>
  <c r="S50" i="86"/>
  <c r="J54" i="86"/>
  <c r="CB138" i="89"/>
  <c r="EZ466" i="89" l="1"/>
  <c r="K60" i="86"/>
  <c r="T50" i="86"/>
  <c r="O51" i="86"/>
  <c r="N51" i="86"/>
  <c r="D72" i="86"/>
  <c r="D74" i="86"/>
  <c r="D71" i="86"/>
  <c r="C75" i="86"/>
  <c r="F46" i="86"/>
  <c r="E46" i="86" s="1"/>
  <c r="P51" i="86"/>
  <c r="Q51" i="86"/>
  <c r="S51" i="86"/>
  <c r="U47" i="86" l="1"/>
  <c r="K54" i="86"/>
  <c r="Q47" i="86" l="1"/>
  <c r="M47" i="86"/>
  <c r="S47" i="86"/>
  <c r="O47" i="86"/>
  <c r="R47" i="86"/>
  <c r="N47" i="86"/>
  <c r="P47" i="86"/>
  <c r="L47" i="86"/>
  <c r="L48" i="86" l="1"/>
  <c r="L52" i="86"/>
  <c r="M48" i="86"/>
  <c r="M60" i="86" s="1"/>
  <c r="M52" i="86"/>
  <c r="M54" i="86" s="1"/>
  <c r="O48" i="86"/>
  <c r="O52" i="86"/>
  <c r="O54" i="86" s="1"/>
  <c r="P48" i="86"/>
  <c r="P60" i="86" s="1"/>
  <c r="P52" i="86"/>
  <c r="P54" i="86" s="1"/>
  <c r="S48" i="86"/>
  <c r="S52" i="86"/>
  <c r="S54" i="86" s="1"/>
  <c r="N48" i="86"/>
  <c r="N60" i="86" s="1"/>
  <c r="N52" i="86"/>
  <c r="N54" i="86" s="1"/>
  <c r="R48" i="86"/>
  <c r="R52" i="86"/>
  <c r="R54" i="86" s="1"/>
  <c r="Q48" i="86"/>
  <c r="Q60" i="86" s="1"/>
  <c r="Q52" i="86"/>
  <c r="Q54" i="86" s="1"/>
  <c r="L54" i="86" l="1"/>
  <c r="T52" i="86"/>
  <c r="T54" i="86" s="1"/>
  <c r="E73" i="86"/>
  <c r="F73" i="86" s="1"/>
  <c r="R60" i="86"/>
  <c r="E74" i="86"/>
  <c r="F74" i="86" s="1"/>
  <c r="S60" i="86"/>
  <c r="O60" i="86"/>
  <c r="E72" i="86"/>
  <c r="F72" i="86" s="1"/>
  <c r="L60" i="86"/>
  <c r="E71" i="86"/>
  <c r="F71" i="86" l="1"/>
  <c r="E75" i="86"/>
  <c r="F75" i="86" s="1"/>
</calcChain>
</file>

<file path=xl/sharedStrings.xml><?xml version="1.0" encoding="utf-8"?>
<sst xmlns="http://schemas.openxmlformats.org/spreadsheetml/2006/main" count="2351" uniqueCount="347">
  <si>
    <t>Name</t>
  </si>
  <si>
    <t>Kat.</t>
  </si>
  <si>
    <t>B</t>
  </si>
  <si>
    <t>D</t>
  </si>
  <si>
    <t xml:space="preserve">Total
(Std.) </t>
  </si>
  <si>
    <t>Total
(CHF)</t>
  </si>
  <si>
    <t>Ansatz
(CHF)</t>
  </si>
  <si>
    <t>C</t>
  </si>
  <si>
    <t>E</t>
  </si>
  <si>
    <t>F</t>
  </si>
  <si>
    <t>G</t>
  </si>
  <si>
    <t>AeBo</t>
  </si>
  <si>
    <t>Total</t>
  </si>
  <si>
    <t>Jan. 
Std.</t>
  </si>
  <si>
    <t>Jan. 
CHF</t>
  </si>
  <si>
    <t>Feb. 
Std.</t>
  </si>
  <si>
    <t>Feb. 
CHF</t>
  </si>
  <si>
    <t>März 
Std.</t>
  </si>
  <si>
    <t>März 
CHF</t>
  </si>
  <si>
    <t>April 
Std.</t>
  </si>
  <si>
    <t>April 
CHF</t>
  </si>
  <si>
    <t>Mai 
Std.</t>
  </si>
  <si>
    <t>Mai 
CHF</t>
  </si>
  <si>
    <t>Juni 
Std.</t>
  </si>
  <si>
    <t>Juni 
CHF</t>
  </si>
  <si>
    <t>Juli 
Std.</t>
  </si>
  <si>
    <t>Juli 
CHF</t>
  </si>
  <si>
    <t>Aug.
Std.</t>
  </si>
  <si>
    <t>Aug. 
CHF</t>
  </si>
  <si>
    <t>Sept. 
Std.</t>
  </si>
  <si>
    <t>Sept. 
CHF</t>
  </si>
  <si>
    <t>Okt. 
Std.</t>
  </si>
  <si>
    <t>Okt.
CHF</t>
  </si>
  <si>
    <t>Nov. 
Std.</t>
  </si>
  <si>
    <t>Dez.
Std.</t>
  </si>
  <si>
    <t>Dez.
CHF</t>
  </si>
  <si>
    <t>Nov. 
CHF</t>
  </si>
  <si>
    <t>CHF</t>
  </si>
  <si>
    <t>Stand:</t>
  </si>
  <si>
    <t>%</t>
  </si>
  <si>
    <t>PNP</t>
  </si>
  <si>
    <t>h</t>
  </si>
  <si>
    <t>CHF/h</t>
  </si>
  <si>
    <t>TP1</t>
  </si>
  <si>
    <t>TP2</t>
  </si>
  <si>
    <t>TP3</t>
  </si>
  <si>
    <t>Zuweisung in der INGE</t>
  </si>
  <si>
    <t>JS - TU</t>
  </si>
  <si>
    <t>JS - K</t>
  </si>
  <si>
    <t>JS - TG</t>
  </si>
  <si>
    <t>AeBo - TU</t>
  </si>
  <si>
    <t>AeBo - K</t>
  </si>
  <si>
    <t>AeBo - TG</t>
  </si>
  <si>
    <t>PNP - TG</t>
  </si>
  <si>
    <t>PL</t>
  </si>
  <si>
    <t>Reserve</t>
  </si>
  <si>
    <t>Verfügbarer Betrag resp. Stunden</t>
  </si>
  <si>
    <t>---</t>
  </si>
  <si>
    <t>JS</t>
  </si>
  <si>
    <t>offen</t>
  </si>
  <si>
    <t>Total Stunden / Total Betrag pro Monat</t>
  </si>
  <si>
    <t>Total ZMT pro Monat</t>
  </si>
  <si>
    <t>Total ZMT/Modul</t>
  </si>
  <si>
    <t>Stunden gem. aktueller LM</t>
  </si>
  <si>
    <t>Betrag gem. aktueller LM</t>
  </si>
  <si>
    <t>ZMT gem. aktueller LM</t>
  </si>
  <si>
    <t>Vertragsstand</t>
  </si>
  <si>
    <t>Summe h</t>
  </si>
  <si>
    <t>ZMT</t>
  </si>
  <si>
    <t>Betrag</t>
  </si>
  <si>
    <t>Offertstand</t>
  </si>
  <si>
    <t>Grundvertrag</t>
  </si>
  <si>
    <t>NO</t>
  </si>
  <si>
    <t>Maximaler ZMT gem. Offerten /Vertrag</t>
  </si>
  <si>
    <t>Kostendach pro Modul  gem. Offerten /Vertrag</t>
  </si>
  <si>
    <t>exkl. MwSt</t>
  </si>
  <si>
    <t>inkl. MWSt</t>
  </si>
  <si>
    <t>Legende</t>
  </si>
  <si>
    <t>Massnahme bei "-"</t>
  </si>
  <si>
    <t>Beobachtungsfelder</t>
  </si>
  <si>
    <t>Zuweisung TP</t>
  </si>
  <si>
    <t>Vorname</t>
  </si>
  <si>
    <t>Andreas</t>
  </si>
  <si>
    <t xml:space="preserve">Mendoza </t>
  </si>
  <si>
    <t>Maria</t>
  </si>
  <si>
    <t>Alt</t>
  </si>
  <si>
    <t>Roth</t>
  </si>
  <si>
    <t>Stefan</t>
  </si>
  <si>
    <t xml:space="preserve">Boeglin </t>
  </si>
  <si>
    <t>Chantal</t>
  </si>
  <si>
    <t>Schädler</t>
  </si>
  <si>
    <t>Beat</t>
  </si>
  <si>
    <t>Beuret</t>
  </si>
  <si>
    <t>Agnes</t>
  </si>
  <si>
    <t>Bäumle</t>
  </si>
  <si>
    <t>Michael</t>
  </si>
  <si>
    <t>Forlin</t>
  </si>
  <si>
    <t>Sandro</t>
  </si>
  <si>
    <t>Henz</t>
  </si>
  <si>
    <t>Ralph</t>
  </si>
  <si>
    <t>Claudia</t>
  </si>
  <si>
    <t>Hirsig</t>
  </si>
  <si>
    <t>Jasmine</t>
  </si>
  <si>
    <t>Fuchs</t>
  </si>
  <si>
    <t>Christian</t>
  </si>
  <si>
    <t xml:space="preserve">Niedermeyer </t>
  </si>
  <si>
    <t>Friederike</t>
  </si>
  <si>
    <t>Methner</t>
  </si>
  <si>
    <t>Raphael</t>
  </si>
  <si>
    <t>Sandrao</t>
  </si>
  <si>
    <t>Falzone</t>
  </si>
  <si>
    <t>Lorenzo</t>
  </si>
  <si>
    <t xml:space="preserve">Seehöfer </t>
  </si>
  <si>
    <t>Patrick</t>
  </si>
  <si>
    <t>Stöhr</t>
  </si>
  <si>
    <t>Jessica</t>
  </si>
  <si>
    <t>Total TP1+2+3
Phase MP/DP</t>
  </si>
  <si>
    <t>Differenz ("-" zu viel / "+" weniger gebraucht)</t>
  </si>
  <si>
    <t>Freigabe erfolgt</t>
  </si>
  <si>
    <t>Abzug Stundenvorbezug TP2 (480h * 50%)</t>
  </si>
  <si>
    <t>Mendoza</t>
  </si>
  <si>
    <t>Grieder</t>
  </si>
  <si>
    <t>Markus</t>
  </si>
  <si>
    <t>Spieler</t>
  </si>
  <si>
    <t>Daniel</t>
  </si>
  <si>
    <t>Boeglin</t>
  </si>
  <si>
    <t>Russer</t>
  </si>
  <si>
    <t>Elisabeth</t>
  </si>
  <si>
    <t>Jung</t>
  </si>
  <si>
    <t>Roman</t>
  </si>
  <si>
    <t>Sutter</t>
  </si>
  <si>
    <t>Schmid</t>
  </si>
  <si>
    <t>Melanie</t>
  </si>
  <si>
    <t>Wortelboer</t>
  </si>
  <si>
    <t>Alexander</t>
  </si>
  <si>
    <t>Schär</t>
  </si>
  <si>
    <t>Cedric</t>
  </si>
  <si>
    <t>Fuhl</t>
  </si>
  <si>
    <t>Waldemar</t>
  </si>
  <si>
    <t>Bianchi</t>
  </si>
  <si>
    <t>Emmanuelle</t>
  </si>
  <si>
    <t>Ettenhuber</t>
  </si>
  <si>
    <t>Pascal</t>
  </si>
  <si>
    <t>Häring</t>
  </si>
  <si>
    <t>Nyfeler</t>
  </si>
  <si>
    <t>Edith</t>
  </si>
  <si>
    <t>Weber</t>
  </si>
  <si>
    <t>Leonie</t>
  </si>
  <si>
    <t>Anteil PL</t>
  </si>
  <si>
    <t>Selbsteinschätzung</t>
  </si>
  <si>
    <t>Analyse:</t>
  </si>
  <si>
    <t>Kostenausschöpfung [%]</t>
  </si>
  <si>
    <t>Stundenausschöpfung [%]</t>
  </si>
  <si>
    <t>Selbsteinschätzung [%]</t>
  </si>
  <si>
    <t>Eingabefelder (JS)</t>
  </si>
  <si>
    <t>Periode per Ende:</t>
  </si>
  <si>
    <t>Möglicher Abzug per Phasenende</t>
  </si>
  <si>
    <t>Meister</t>
  </si>
  <si>
    <t>Christine</t>
  </si>
  <si>
    <t>Deck</t>
  </si>
  <si>
    <t>Hübsch</t>
  </si>
  <si>
    <t>Ulrich</t>
  </si>
  <si>
    <t>Stocker</t>
  </si>
  <si>
    <t>Thomas</t>
  </si>
  <si>
    <t>Kalak</t>
  </si>
  <si>
    <t>Joseph</t>
  </si>
  <si>
    <t xml:space="preserve">Nyfeler </t>
  </si>
  <si>
    <t>Jürg</t>
  </si>
  <si>
    <t>Noordam</t>
  </si>
  <si>
    <t>Philipp</t>
  </si>
  <si>
    <t>Anita</t>
  </si>
  <si>
    <t>Kontrolle Std.</t>
  </si>
  <si>
    <t>Kontrolle CHF</t>
  </si>
  <si>
    <t>Frei</t>
  </si>
  <si>
    <t>Lukas</t>
  </si>
  <si>
    <t>Rey</t>
  </si>
  <si>
    <t>Lionel</t>
  </si>
  <si>
    <t>Hardmeyer</t>
  </si>
  <si>
    <t>Schwyn</t>
  </si>
  <si>
    <t>Timm</t>
  </si>
  <si>
    <t>Mantinger</t>
  </si>
  <si>
    <t>Müller</t>
  </si>
  <si>
    <t>Jan</t>
  </si>
  <si>
    <t>Berger</t>
  </si>
  <si>
    <t>Noah</t>
  </si>
  <si>
    <t>Rothfuss</t>
  </si>
  <si>
    <t>Florian</t>
  </si>
  <si>
    <t>Gschwind</t>
  </si>
  <si>
    <t>Matthias</t>
  </si>
  <si>
    <t>Beck</t>
  </si>
  <si>
    <t>Peter</t>
  </si>
  <si>
    <t>Schmidlin</t>
  </si>
  <si>
    <t>Julian</t>
  </si>
  <si>
    <t>Akdeniz</t>
  </si>
  <si>
    <t>Veysel</t>
  </si>
  <si>
    <t>Schneider</t>
  </si>
  <si>
    <t>Martin</t>
  </si>
  <si>
    <t>Tim</t>
  </si>
  <si>
    <t>Boschung</t>
  </si>
  <si>
    <t xml:space="preserve">Jan </t>
  </si>
  <si>
    <t>Christ</t>
  </si>
  <si>
    <t>Schaub</t>
  </si>
  <si>
    <t>Anja</t>
  </si>
  <si>
    <t>Kipfer</t>
  </si>
  <si>
    <t xml:space="preserve">Delmas </t>
  </si>
  <si>
    <t>Marc</t>
  </si>
  <si>
    <t>Engler</t>
  </si>
  <si>
    <t xml:space="preserve">Dunand </t>
  </si>
  <si>
    <t>Francois</t>
  </si>
  <si>
    <t>Mollet</t>
  </si>
  <si>
    <t>Samuel</t>
  </si>
  <si>
    <t>Buser</t>
  </si>
  <si>
    <t>Richard</t>
  </si>
  <si>
    <t xml:space="preserve">Akdeniz </t>
  </si>
  <si>
    <t>Noelle</t>
  </si>
  <si>
    <t>Breiter</t>
  </si>
  <si>
    <t>Will</t>
  </si>
  <si>
    <t>Nicolosi</t>
  </si>
  <si>
    <t>Lucia</t>
  </si>
  <si>
    <t>Weider</t>
  </si>
  <si>
    <t>Bergmann</t>
  </si>
  <si>
    <t>Georg</t>
  </si>
  <si>
    <t>Eichenberger</t>
  </si>
  <si>
    <t>Sylvia</t>
  </si>
  <si>
    <t>Fischer</t>
  </si>
  <si>
    <t>Michel</t>
  </si>
  <si>
    <t>Pfaff</t>
  </si>
  <si>
    <t>Reto</t>
  </si>
  <si>
    <t>David</t>
  </si>
  <si>
    <t>Dunand</t>
  </si>
  <si>
    <t xml:space="preserve">Hardmeyer </t>
  </si>
  <si>
    <t>Siegner</t>
  </si>
  <si>
    <t>Nyffenegger</t>
  </si>
  <si>
    <t>Christoph</t>
  </si>
  <si>
    <t>Brunner</t>
  </si>
  <si>
    <t>Kostenkontrolle der INGE für die Phase "Unterlagen für die Ausführung"</t>
  </si>
  <si>
    <t>INGE-Aufteilung der Phase "Unterlagen für die Ausführung"</t>
  </si>
  <si>
    <t>Total INGE für die Phase UfdA</t>
  </si>
  <si>
    <t>Mai 17 
Std.</t>
  </si>
  <si>
    <t>Mai 17
CHF</t>
  </si>
  <si>
    <t>April 17
Std.</t>
  </si>
  <si>
    <t>April 17 
CHF</t>
  </si>
  <si>
    <t>Winterle</t>
  </si>
  <si>
    <t>Ladner</t>
  </si>
  <si>
    <t>Allemann</t>
  </si>
  <si>
    <t>Bertrand</t>
  </si>
  <si>
    <t>Iten</t>
  </si>
  <si>
    <t>Vanessa</t>
  </si>
  <si>
    <t>Wira</t>
  </si>
  <si>
    <t>Stephane</t>
  </si>
  <si>
    <t>Juni 17 
Std.</t>
  </si>
  <si>
    <t>Juni 17
CHF</t>
  </si>
  <si>
    <t>Iteln</t>
  </si>
  <si>
    <t>Landner</t>
  </si>
  <si>
    <t>Ramon</t>
  </si>
  <si>
    <t>Palumbo</t>
  </si>
  <si>
    <t>Marianno</t>
  </si>
  <si>
    <t>Juli 17 
Std.</t>
  </si>
  <si>
    <t>Juli 17
CHF</t>
  </si>
  <si>
    <t>Aug. 17 
Std.</t>
  </si>
  <si>
    <t>Aug. 17
CHF</t>
  </si>
  <si>
    <t>Sept.  17 
Std.</t>
  </si>
  <si>
    <t>Sept. 17
CHF</t>
  </si>
  <si>
    <t>Okt.  17 
Std.</t>
  </si>
  <si>
    <t>Okt. 17
CHF</t>
  </si>
  <si>
    <t>Nov. 17 
Std.</t>
  </si>
  <si>
    <t>Nov.17
CHF</t>
  </si>
  <si>
    <t>Dez. 17 
Std.</t>
  </si>
  <si>
    <t>Dez.17
CHF</t>
  </si>
  <si>
    <t>Jan. 17 
Std.</t>
  </si>
  <si>
    <t>Jan. 17
CHF</t>
  </si>
  <si>
    <t>Feb. 17 
Std.</t>
  </si>
  <si>
    <t>Feb. 17
CHF</t>
  </si>
  <si>
    <t>Leer
Std.</t>
  </si>
  <si>
    <t>Leer
CHF</t>
  </si>
  <si>
    <t>ca. 10%</t>
  </si>
  <si>
    <t>Aufwandabschätzung per Ende Juli 2020 - in NO 12 abgebildet</t>
  </si>
  <si>
    <t>Nov. 20
Std.</t>
  </si>
  <si>
    <t>Nov. 20
CHF</t>
  </si>
  <si>
    <t>Merz</t>
  </si>
  <si>
    <t>Malfatti</t>
  </si>
  <si>
    <t>Marco</t>
  </si>
  <si>
    <t>Hunziker</t>
  </si>
  <si>
    <t>Livia</t>
  </si>
  <si>
    <t>Hagen</t>
  </si>
  <si>
    <t>Haas</t>
  </si>
  <si>
    <t>Gaberielle</t>
  </si>
  <si>
    <t>vor 2021</t>
  </si>
  <si>
    <t>2018. 
Std.</t>
  </si>
  <si>
    <t>2019 
Std.</t>
  </si>
  <si>
    <t>2020
Std.</t>
  </si>
  <si>
    <t>Bereits aufgewendet per 31.12.20 - in NO 12 abgebildet</t>
  </si>
  <si>
    <t>JS PL 
(50%)</t>
  </si>
  <si>
    <t>AeBo PL (50%)</t>
  </si>
  <si>
    <r>
      <rPr>
        <b/>
        <sz val="9"/>
        <rFont val="Arial"/>
        <family val="2"/>
      </rPr>
      <t>Anmerkungen:</t>
    </r>
    <r>
      <rPr>
        <sz val="9"/>
        <rFont val="Arial"/>
        <family val="2"/>
      </rPr>
      <t xml:space="preserve">
--  Wir wollen und müssen genau nach Vertrag abrechnen.
--  Jeder von uns (jeder Fachbereich, jedes TP) muss sich also Gedanken machen,  
      wie er arbeiten kann um zu einem Mix von ca. </t>
    </r>
    <r>
      <rPr>
        <sz val="9"/>
        <color rgb="FFFF0000"/>
        <rFont val="Arial"/>
        <family val="2"/>
      </rPr>
      <t>75</t>
    </r>
    <r>
      <rPr>
        <sz val="9"/>
        <rFont val="Arial"/>
        <family val="2"/>
      </rPr>
      <t xml:space="preserve"> CHF/h (genauer Betrag ist in "rot" unter 
      "Maximaler ZMT gem. Offerte/Vertrag" zu entnehme) abzurechnen.
--  Entweder wir braucht weniger Stunden als das Stundendach ergibt, dann werden wir mit dem 
      Kostendach durchkommen oder wir setzen Personal ein, welches diesen Mix von ca.</t>
    </r>
    <r>
      <rPr>
        <sz val="9"/>
        <color rgb="FFFF0000"/>
        <rFont val="Arial"/>
        <family val="2"/>
      </rPr>
      <t xml:space="preserve"> 75 </t>
    </r>
    <r>
      <rPr>
        <sz val="9"/>
        <rFont val="Arial"/>
        <family val="2"/>
      </rPr>
      <t xml:space="preserve">CHF/h ergibt.
</t>
    </r>
    <r>
      <rPr>
        <b/>
        <sz val="9"/>
        <rFont val="Arial"/>
        <family val="2"/>
      </rPr>
      <t>Grundsätzlich müssen wir wohl davon ausgehen, dass wir alle offerierten Stunden zum eingereichten ZMT abwickeln müssen.</t>
    </r>
    <r>
      <rPr>
        <sz val="9"/>
        <rFont val="Arial"/>
        <family val="2"/>
      </rPr>
      <t xml:space="preserve">
Darum ist folgendes angedacht....
.... jeder muss sich bewusst sein, dass er per Phasenende den Betrag "Möglicher Abzug per Phasenende" abtreten muss,
     jeder soll sich diesen Betrag, falls im Minus reservieren.
</t>
    </r>
    <r>
      <rPr>
        <b/>
        <sz val="9"/>
        <color rgb="FFFF0000"/>
        <rFont val="Arial"/>
        <family val="2"/>
      </rPr>
      <t xml:space="preserve">.... jeder muss innerhalb einer Woche nach dem Versand dieses PDFs eine Angabe an L.Falzone und St.Roth
     liefern wie er die Selbsteinschätzung in Prozenten für sein Modul sieht.
</t>
    </r>
  </si>
  <si>
    <t>Std.</t>
  </si>
  <si>
    <t>Theis</t>
  </si>
  <si>
    <t>Sophie</t>
  </si>
  <si>
    <t>Künzler</t>
  </si>
  <si>
    <t xml:space="preserve">Lange </t>
  </si>
  <si>
    <t>Stephanie</t>
  </si>
  <si>
    <t>TP 1</t>
  </si>
  <si>
    <t>TjP2</t>
  </si>
  <si>
    <t>TjP3</t>
  </si>
  <si>
    <t>Honegger</t>
  </si>
  <si>
    <t>Bätscher</t>
  </si>
  <si>
    <t>Basil</t>
  </si>
  <si>
    <t>Fabian</t>
  </si>
  <si>
    <t>Zimmermann</t>
  </si>
  <si>
    <t>Alec</t>
  </si>
  <si>
    <t>Brüngger</t>
  </si>
  <si>
    <t>JS PL (50%)</t>
  </si>
  <si>
    <t>Leer</t>
  </si>
  <si>
    <t>Fabio</t>
  </si>
  <si>
    <t>Roths</t>
  </si>
  <si>
    <t xml:space="preserve">Suter </t>
  </si>
  <si>
    <t>Patricia</t>
  </si>
  <si>
    <t>Bach</t>
  </si>
  <si>
    <t>Docci</t>
  </si>
  <si>
    <t>Nando</t>
  </si>
  <si>
    <t>Ruher</t>
  </si>
  <si>
    <t>Jérémie</t>
  </si>
  <si>
    <t>Steinmann</t>
  </si>
  <si>
    <t>Moris</t>
  </si>
  <si>
    <t>Ruch</t>
  </si>
  <si>
    <t>Dogan</t>
  </si>
  <si>
    <t>Esra</t>
  </si>
  <si>
    <t>Meyer</t>
  </si>
  <si>
    <t>Moritz</t>
  </si>
  <si>
    <t>Marti</t>
  </si>
  <si>
    <t>Betina</t>
  </si>
  <si>
    <t>Chrysopoulos</t>
  </si>
  <si>
    <t>Viktoriia</t>
  </si>
  <si>
    <t>Lüthi</t>
  </si>
  <si>
    <t>Tobias</t>
  </si>
  <si>
    <t>Kern</t>
  </si>
  <si>
    <t>Etienne</t>
  </si>
  <si>
    <t>Rich</t>
  </si>
  <si>
    <t>Challandes</t>
  </si>
  <si>
    <t>Cesarina</t>
  </si>
  <si>
    <t>Cesarin</t>
  </si>
  <si>
    <t>Zumstein</t>
  </si>
  <si>
    <t>Ken</t>
  </si>
  <si>
    <t>Touilbi</t>
  </si>
  <si>
    <t>Abdelhak</t>
  </si>
  <si>
    <t>Mark</t>
  </si>
  <si>
    <t>Hüseyin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</si>
</sst>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 * #,##0_ ;_ * \-#,##0_ ;_ * &quot;-&quot;??_ ;_ @_ "/>
    <numFmt numFmtId="165" formatCode="0.0"/>
    <numFmt numFmtId="166" formatCode="#,##0.00_ ;\-#,##0.00\ "/>
    <numFmt numFmtId="167" formatCode="0.0%"/>
    <numFmt numFmtId="168" formatCode="#,##0.0"/>
  </numFmts>
  <fonts count="43" x14ac:knownFonts="1">
    <font>
      <sz val="10"/>
      <name val="Arial"/>
    </font>
    <font>
      <sz val="10"/>
      <color theme="1"/>
      <name val="Arial"/>
      <family val="2"/>
    </font>
    <font>
      <sz val="10"/>
      <color indexed="8"/>
      <name val="Arial"/>
      <family val="2"/>
    </font>
    <font>
      <sz val="10"/>
      <color indexed="9"/>
      <name val="Arial"/>
      <family val="2"/>
    </font>
    <font>
      <b/>
      <sz val="10"/>
      <color indexed="63"/>
      <name val="Arial"/>
      <family val="2"/>
    </font>
    <font>
      <b/>
      <sz val="10"/>
      <color indexed="52"/>
      <name val="Arial"/>
      <family val="2"/>
    </font>
    <font>
      <sz val="10"/>
      <color indexed="62"/>
      <name val="Arial"/>
      <family val="2"/>
    </font>
    <font>
      <b/>
      <sz val="10"/>
      <color indexed="8"/>
      <name val="Arial"/>
      <family val="2"/>
    </font>
    <font>
      <i/>
      <sz val="10"/>
      <color indexed="23"/>
      <name val="Arial"/>
      <family val="2"/>
    </font>
    <font>
      <sz val="10"/>
      <color indexed="17"/>
      <name val="Arial"/>
      <family val="2"/>
    </font>
    <font>
      <sz val="10"/>
      <color indexed="60"/>
      <name val="Arial"/>
      <family val="2"/>
    </font>
    <font>
      <sz val="10"/>
      <color indexed="20"/>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9"/>
      <name val="Arial"/>
      <family val="2"/>
    </font>
    <font>
      <b/>
      <sz val="9"/>
      <name val="Arial"/>
      <family val="2"/>
    </font>
    <font>
      <sz val="10"/>
      <name val="Arial"/>
      <family val="2"/>
    </font>
    <font>
      <sz val="9"/>
      <color theme="1"/>
      <name val="Arial"/>
      <family val="2"/>
    </font>
    <font>
      <sz val="8"/>
      <name val="Arial"/>
      <family val="2"/>
    </font>
    <font>
      <sz val="10"/>
      <name val="Arial"/>
      <family val="2"/>
    </font>
    <font>
      <sz val="9"/>
      <color rgb="FFFF0000"/>
      <name val="Arial"/>
      <family val="2"/>
    </font>
    <font>
      <b/>
      <sz val="9"/>
      <color rgb="FFFF0000"/>
      <name val="Arial"/>
      <family val="2"/>
    </font>
    <font>
      <b/>
      <sz val="9"/>
      <color theme="0"/>
      <name val="Arial"/>
      <family val="2"/>
    </font>
    <font>
      <b/>
      <sz val="9"/>
      <color theme="1"/>
      <name val="Arial"/>
      <family val="2"/>
    </font>
    <font>
      <b/>
      <sz val="12"/>
      <color rgb="FFFF0000"/>
      <name val="Arial"/>
      <family val="2"/>
    </font>
    <font>
      <u/>
      <sz val="9"/>
      <name val="Arial"/>
      <family val="2"/>
    </font>
    <font>
      <b/>
      <sz val="11"/>
      <name val="Arial"/>
      <family val="2"/>
    </font>
    <font>
      <b/>
      <sz val="11"/>
      <color theme="1"/>
      <name val="Arial"/>
      <family val="2"/>
    </font>
    <font>
      <sz val="11"/>
      <color rgb="FF484848"/>
      <name val="Arial"/>
      <family val="2"/>
    </font>
    <font>
      <b/>
      <sz val="18"/>
      <name val="Arial"/>
      <family val="2"/>
    </font>
    <font>
      <b/>
      <sz val="10"/>
      <name val="Arial"/>
      <family val="2"/>
    </font>
    <font>
      <b/>
      <sz val="9"/>
      <color rgb="FFFFFF00"/>
      <name val="Arial"/>
      <family val="2"/>
    </font>
    <font>
      <i/>
      <sz val="9"/>
      <name val="Arial"/>
      <family val="2"/>
    </font>
    <font>
      <i/>
      <sz val="9"/>
      <color rgb="FFFF0000"/>
      <name val="Arial"/>
      <family val="2"/>
    </font>
    <font>
      <sz val="9"/>
      <color theme="0"/>
      <name val="Arial"/>
      <family val="2"/>
    </font>
    <font>
      <b/>
      <i/>
      <sz val="9"/>
      <color rgb="FFFF0000"/>
      <name val="Arial"/>
      <family val="2"/>
    </font>
    <font>
      <strike/>
      <sz val="9"/>
      <name val="Arial"/>
      <family val="2"/>
    </font>
    <font>
      <strike/>
      <sz val="9"/>
      <color theme="1"/>
      <name val="Arial"/>
      <family val="2"/>
    </font>
    <font>
      <strike/>
      <sz val="9"/>
      <color rgb="FFFF0000"/>
      <name val="Arial"/>
      <family val="2"/>
    </font>
  </fonts>
  <fills count="38">
    <fill>
      <patternFill patternType="none"/>
    </fill>
    <fill>
      <patternFill patternType="gray125"/>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6" tint="0.59999389629810485"/>
        <bgColor indexed="64"/>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9"/>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39997558519241921"/>
        <bgColor indexed="64"/>
      </patternFill>
    </fill>
  </fills>
  <borders count="6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hair">
        <color indexed="64"/>
      </bottom>
      <diagonal/>
    </border>
    <border>
      <left style="thin">
        <color indexed="64"/>
      </left>
      <right/>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right style="hair">
        <color indexed="64"/>
      </right>
      <top style="medium">
        <color indexed="64"/>
      </top>
      <bottom style="medium">
        <color indexed="64"/>
      </bottom>
      <diagonal/>
    </border>
    <border>
      <left/>
      <right style="hair">
        <color indexed="64"/>
      </right>
      <top style="hair">
        <color indexed="64"/>
      </top>
      <bottom style="hair">
        <color indexed="64"/>
      </bottom>
      <diagonal/>
    </border>
  </borders>
  <cellStyleXfs count="46">
    <xf numFmtId="0" fontId="0" fillId="0" borderId="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3" fillId="15" borderId="0" applyNumberFormat="0" applyBorder="0" applyAlignment="0" applyProtection="0"/>
    <xf numFmtId="0" fontId="3" fillId="9"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4" fillId="8" borderId="1" applyNumberFormat="0" applyAlignment="0" applyProtection="0"/>
    <xf numFmtId="0" fontId="5" fillId="8" borderId="2" applyNumberFormat="0" applyAlignment="0" applyProtection="0"/>
    <xf numFmtId="0" fontId="6" fillId="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10" borderId="0" applyNumberFormat="0" applyBorder="0" applyAlignment="0" applyProtection="0"/>
    <xf numFmtId="0" fontId="11" fillId="5" borderId="0" applyNumberFormat="0" applyBorder="0" applyAlignment="0" applyProtection="0"/>
    <xf numFmtId="0" fontId="20" fillId="0" borderId="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0" applyNumberFormat="0" applyFill="0" applyBorder="0" applyAlignment="0" applyProtection="0"/>
    <xf numFmtId="0" fontId="17" fillId="22" borderId="8" applyNumberFormat="0" applyAlignment="0" applyProtection="0"/>
    <xf numFmtId="43" fontId="23" fillId="0" borderId="0" applyFont="0" applyFill="0" applyBorder="0" applyAlignment="0" applyProtection="0"/>
    <xf numFmtId="9" fontId="23"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342">
    <xf numFmtId="0" fontId="0" fillId="0" borderId="0" xfId="0"/>
    <xf numFmtId="0" fontId="18" fillId="0" borderId="0" xfId="0" applyFont="1"/>
    <xf numFmtId="0" fontId="18" fillId="0" borderId="0" xfId="0" applyFont="1" applyBorder="1"/>
    <xf numFmtId="10" fontId="18" fillId="0" borderId="0" xfId="0" applyNumberFormat="1" applyFont="1"/>
    <xf numFmtId="0" fontId="18" fillId="0" borderId="0" xfId="0" applyFont="1" applyFill="1"/>
    <xf numFmtId="0" fontId="18" fillId="24" borderId="0" xfId="0" applyFont="1" applyFill="1"/>
    <xf numFmtId="4" fontId="18" fillId="24" borderId="9" xfId="0" applyNumberFormat="1" applyFont="1" applyFill="1" applyBorder="1"/>
    <xf numFmtId="0" fontId="18" fillId="0" borderId="0" xfId="0" applyFont="1" applyFill="1" applyBorder="1"/>
    <xf numFmtId="10" fontId="18" fillId="0" borderId="0" xfId="0" applyNumberFormat="1" applyFont="1" applyFill="1" applyBorder="1"/>
    <xf numFmtId="4" fontId="18" fillId="0" borderId="0" xfId="0" applyNumberFormat="1" applyFont="1"/>
    <xf numFmtId="0" fontId="22" fillId="0" borderId="0" xfId="0" applyFont="1" applyFill="1" applyBorder="1"/>
    <xf numFmtId="0" fontId="18" fillId="0" borderId="0" xfId="0" applyFont="1" applyFill="1" applyBorder="1" applyAlignment="1">
      <alignment horizontal="right"/>
    </xf>
    <xf numFmtId="2" fontId="18" fillId="0" borderId="0" xfId="0" applyNumberFormat="1" applyFont="1" applyFill="1" applyBorder="1"/>
    <xf numFmtId="164" fontId="19" fillId="25" borderId="0" xfId="41" applyNumberFormat="1" applyFont="1" applyFill="1"/>
    <xf numFmtId="164" fontId="26" fillId="27" borderId="0" xfId="41" applyNumberFormat="1" applyFont="1" applyFill="1"/>
    <xf numFmtId="164" fontId="18" fillId="0" borderId="0" xfId="41" applyNumberFormat="1" applyFont="1"/>
    <xf numFmtId="164" fontId="18" fillId="0" borderId="0" xfId="41" applyNumberFormat="1" applyFont="1" applyFill="1"/>
    <xf numFmtId="164" fontId="18" fillId="25" borderId="0" xfId="41" applyNumberFormat="1" applyFont="1" applyFill="1"/>
    <xf numFmtId="164" fontId="26" fillId="0" borderId="0" xfId="41" applyNumberFormat="1" applyFont="1" applyFill="1"/>
    <xf numFmtId="0" fontId="18" fillId="25" borderId="0" xfId="0" applyFont="1" applyFill="1"/>
    <xf numFmtId="4" fontId="18" fillId="0" borderId="0" xfId="0" applyNumberFormat="1" applyFont="1" applyFill="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4" fontId="18" fillId="0" borderId="0" xfId="0" applyNumberFormat="1" applyFont="1" applyFill="1" applyBorder="1" applyAlignment="1"/>
    <xf numFmtId="0" fontId="18" fillId="26" borderId="0" xfId="0" applyFont="1" applyFill="1"/>
    <xf numFmtId="0" fontId="19" fillId="0" borderId="0" xfId="0" applyFont="1"/>
    <xf numFmtId="0" fontId="18" fillId="0" borderId="17" xfId="0" applyFont="1" applyBorder="1"/>
    <xf numFmtId="0" fontId="18" fillId="0" borderId="34" xfId="0" applyFont="1" applyBorder="1" applyAlignment="1">
      <alignment vertical="center"/>
    </xf>
    <xf numFmtId="0" fontId="18" fillId="0" borderId="35" xfId="0" applyFont="1" applyBorder="1" applyAlignment="1">
      <alignment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29" fillId="0" borderId="23" xfId="0" applyFont="1" applyFill="1" applyBorder="1" applyAlignment="1">
      <alignment horizontal="center" vertical="center"/>
    </xf>
    <xf numFmtId="0" fontId="29" fillId="0" borderId="22" xfId="0" applyFont="1" applyFill="1" applyBorder="1" applyAlignment="1">
      <alignment horizontal="center" vertical="center"/>
    </xf>
    <xf numFmtId="0" fontId="18" fillId="0" borderId="24" xfId="0" applyFont="1" applyFill="1" applyBorder="1" applyAlignment="1">
      <alignment horizontal="center" vertical="center"/>
    </xf>
    <xf numFmtId="0" fontId="18" fillId="0" borderId="21" xfId="0" applyFont="1" applyFill="1" applyBorder="1" applyAlignment="1">
      <alignment horizontal="center" vertical="center"/>
    </xf>
    <xf numFmtId="0" fontId="19" fillId="0" borderId="12" xfId="0" applyFont="1" applyBorder="1" applyAlignment="1">
      <alignment vertical="center"/>
    </xf>
    <xf numFmtId="3" fontId="19" fillId="0" borderId="11" xfId="0" applyNumberFormat="1" applyFont="1" applyBorder="1" applyAlignment="1">
      <alignment horizontal="right" vertical="center"/>
    </xf>
    <xf numFmtId="0" fontId="18" fillId="0" borderId="23" xfId="0" applyFont="1" applyBorder="1" applyAlignment="1">
      <alignment horizontal="center" vertical="center"/>
    </xf>
    <xf numFmtId="0" fontId="18" fillId="0" borderId="22" xfId="0" applyFont="1" applyBorder="1" applyAlignment="1">
      <alignment horizontal="center" vertical="center"/>
    </xf>
    <xf numFmtId="0" fontId="18" fillId="0" borderId="25" xfId="0" applyFont="1" applyBorder="1" applyAlignment="1">
      <alignment horizontal="center" vertical="center"/>
    </xf>
    <xf numFmtId="0" fontId="18" fillId="0" borderId="24" xfId="0" applyFont="1" applyBorder="1" applyAlignment="1">
      <alignment horizontal="center" vertical="center"/>
    </xf>
    <xf numFmtId="0" fontId="18" fillId="0" borderId="21" xfId="0" applyFont="1" applyBorder="1" applyAlignment="1">
      <alignment horizontal="center" vertical="center"/>
    </xf>
    <xf numFmtId="0" fontId="18" fillId="0" borderId="26" xfId="0" applyFont="1" applyBorder="1" applyAlignment="1">
      <alignment horizontal="center" vertical="center"/>
    </xf>
    <xf numFmtId="164" fontId="18" fillId="0" borderId="30" xfId="41" applyNumberFormat="1" applyFont="1" applyBorder="1" applyAlignment="1">
      <alignment vertical="center"/>
    </xf>
    <xf numFmtId="164" fontId="18" fillId="0" borderId="27" xfId="41" applyNumberFormat="1" applyFont="1" applyBorder="1" applyAlignment="1">
      <alignment vertical="center"/>
    </xf>
    <xf numFmtId="164" fontId="19" fillId="0" borderId="29" xfId="41" applyNumberFormat="1" applyFont="1" applyBorder="1" applyAlignment="1">
      <alignment horizontal="right" vertical="center"/>
    </xf>
    <xf numFmtId="1" fontId="18" fillId="0" borderId="0" xfId="0" applyNumberFormat="1" applyFont="1"/>
    <xf numFmtId="3" fontId="19" fillId="0" borderId="0" xfId="0" applyNumberFormat="1" applyFont="1" applyFill="1" applyBorder="1" applyAlignment="1">
      <alignment horizontal="center" vertical="center"/>
    </xf>
    <xf numFmtId="4" fontId="19" fillId="0" borderId="29" xfId="0" quotePrefix="1" applyNumberFormat="1" applyFont="1" applyBorder="1" applyAlignment="1">
      <alignment horizontal="center" vertical="center"/>
    </xf>
    <xf numFmtId="0" fontId="19" fillId="25" borderId="0" xfId="0" applyFont="1" applyFill="1" applyBorder="1" applyAlignment="1">
      <alignment vertical="center"/>
    </xf>
    <xf numFmtId="0" fontId="18" fillId="25" borderId="0" xfId="0" applyFont="1" applyFill="1" applyBorder="1" applyAlignment="1">
      <alignment vertical="center"/>
    </xf>
    <xf numFmtId="0" fontId="18" fillId="25" borderId="9" xfId="0" applyFont="1" applyFill="1" applyBorder="1" applyAlignment="1">
      <alignment vertical="center"/>
    </xf>
    <xf numFmtId="0" fontId="18" fillId="25" borderId="9" xfId="0" applyFont="1" applyFill="1" applyBorder="1" applyAlignment="1">
      <alignment horizontal="center" vertical="center" wrapText="1"/>
    </xf>
    <xf numFmtId="17" fontId="18" fillId="25" borderId="9" xfId="0" applyNumberFormat="1" applyFont="1" applyFill="1" applyBorder="1" applyAlignment="1">
      <alignment horizontal="center" vertical="center" wrapText="1"/>
    </xf>
    <xf numFmtId="4" fontId="18" fillId="25" borderId="9" xfId="0" applyNumberFormat="1" applyFont="1" applyFill="1" applyBorder="1"/>
    <xf numFmtId="4" fontId="18" fillId="25" borderId="13" xfId="0" applyNumberFormat="1" applyFont="1" applyFill="1" applyBorder="1" applyAlignment="1">
      <alignment horizontal="center"/>
    </xf>
    <xf numFmtId="0" fontId="24" fillId="25" borderId="0" xfId="0" applyFont="1" applyFill="1"/>
    <xf numFmtId="0" fontId="18" fillId="28" borderId="9" xfId="0" applyFont="1" applyFill="1" applyBorder="1"/>
    <xf numFmtId="17" fontId="21" fillId="25" borderId="9" xfId="0" applyNumberFormat="1" applyFont="1" applyFill="1" applyBorder="1" applyAlignment="1">
      <alignment horizontal="center" vertical="center" wrapText="1"/>
    </xf>
    <xf numFmtId="4" fontId="21" fillId="24" borderId="9" xfId="0" applyNumberFormat="1" applyFont="1" applyFill="1" applyBorder="1"/>
    <xf numFmtId="164" fontId="19" fillId="28" borderId="9" xfId="41" applyNumberFormat="1" applyFont="1" applyFill="1" applyBorder="1" applyAlignment="1">
      <alignment horizontal="center" vertical="center" wrapText="1"/>
    </xf>
    <xf numFmtId="164" fontId="18" fillId="28" borderId="9" xfId="41" applyNumberFormat="1" applyFont="1" applyFill="1" applyBorder="1"/>
    <xf numFmtId="0" fontId="31" fillId="25" borderId="0" xfId="0" applyFont="1" applyFill="1" applyBorder="1" applyAlignment="1">
      <alignment horizontal="center" vertical="center"/>
    </xf>
    <xf numFmtId="0" fontId="18" fillId="0" borderId="0" xfId="0" applyFont="1" applyFill="1" applyAlignment="1">
      <alignment horizontal="left"/>
    </xf>
    <xf numFmtId="3" fontId="18" fillId="25" borderId="9" xfId="0" applyNumberFormat="1" applyFont="1" applyFill="1" applyBorder="1"/>
    <xf numFmtId="164" fontId="26" fillId="27" borderId="0" xfId="41" applyNumberFormat="1" applyFont="1" applyFill="1" applyAlignment="1">
      <alignment vertical="center"/>
    </xf>
    <xf numFmtId="164" fontId="27" fillId="25" borderId="9" xfId="41" applyNumberFormat="1" applyFont="1" applyFill="1" applyBorder="1" applyAlignment="1">
      <alignment horizontal="center" vertical="center"/>
    </xf>
    <xf numFmtId="164" fontId="27" fillId="25" borderId="9" xfId="41" applyNumberFormat="1" applyFont="1" applyFill="1" applyBorder="1" applyAlignment="1">
      <alignment horizontal="left" vertical="center" wrapText="1"/>
    </xf>
    <xf numFmtId="0" fontId="27" fillId="25" borderId="9" xfId="0" applyFont="1" applyFill="1" applyBorder="1" applyAlignment="1">
      <alignment horizontal="left" vertical="center" wrapText="1"/>
    </xf>
    <xf numFmtId="0" fontId="28" fillId="25" borderId="0" xfId="0" applyFont="1" applyFill="1" applyAlignment="1">
      <alignment horizontal="right"/>
    </xf>
    <xf numFmtId="165" fontId="26" fillId="27" borderId="0" xfId="0" applyNumberFormat="1" applyFont="1" applyFill="1" applyAlignment="1">
      <alignment horizontal="center" vertical="center"/>
    </xf>
    <xf numFmtId="3" fontId="19" fillId="0" borderId="38" xfId="0" applyNumberFormat="1" applyFont="1" applyBorder="1" applyAlignment="1">
      <alignment horizontal="center" vertical="center"/>
    </xf>
    <xf numFmtId="3" fontId="19" fillId="0" borderId="46" xfId="0" applyNumberFormat="1" applyFont="1" applyBorder="1" applyAlignment="1">
      <alignment horizontal="center" vertical="center"/>
    </xf>
    <xf numFmtId="3" fontId="19" fillId="0" borderId="13" xfId="0" applyNumberFormat="1" applyFont="1" applyBorder="1" applyAlignment="1">
      <alignment horizontal="center" vertical="center"/>
    </xf>
    <xf numFmtId="4" fontId="25" fillId="26" borderId="9" xfId="0" applyNumberFormat="1" applyFont="1" applyFill="1" applyBorder="1" applyAlignment="1">
      <alignment horizontal="center" vertical="center"/>
    </xf>
    <xf numFmtId="3" fontId="19" fillId="28" borderId="9" xfId="0" applyNumberFormat="1" applyFont="1" applyFill="1" applyBorder="1" applyAlignment="1">
      <alignment horizontal="center" vertical="center"/>
    </xf>
    <xf numFmtId="3" fontId="19" fillId="0" borderId="31" xfId="0" applyNumberFormat="1" applyFont="1" applyFill="1" applyBorder="1" applyAlignment="1">
      <alignment horizontal="center" vertical="center"/>
    </xf>
    <xf numFmtId="3" fontId="19" fillId="25" borderId="38" xfId="0" applyNumberFormat="1" applyFont="1" applyFill="1" applyBorder="1" applyAlignment="1">
      <alignment horizontal="center" vertical="center"/>
    </xf>
    <xf numFmtId="0" fontId="29" fillId="0" borderId="22" xfId="0" applyFont="1" applyBorder="1" applyAlignment="1">
      <alignment horizontal="center" vertical="center"/>
    </xf>
    <xf numFmtId="0" fontId="29" fillId="0" borderId="25" xfId="0" applyFont="1" applyBorder="1" applyAlignment="1">
      <alignment horizontal="center" vertical="center"/>
    </xf>
    <xf numFmtId="0" fontId="18" fillId="29" borderId="22" xfId="0" applyFont="1" applyFill="1" applyBorder="1" applyAlignment="1">
      <alignment horizontal="center" vertical="center"/>
    </xf>
    <xf numFmtId="0" fontId="18" fillId="29" borderId="25" xfId="0" applyFont="1" applyFill="1" applyBorder="1" applyAlignment="1">
      <alignment horizontal="center" vertical="center"/>
    </xf>
    <xf numFmtId="0" fontId="18" fillId="29" borderId="27" xfId="0" applyFont="1" applyFill="1" applyBorder="1" applyAlignment="1">
      <alignment horizontal="center" vertical="center"/>
    </xf>
    <xf numFmtId="0" fontId="18" fillId="29" borderId="21" xfId="0" applyFont="1" applyFill="1" applyBorder="1" applyAlignment="1">
      <alignment horizontal="center" vertical="center"/>
    </xf>
    <xf numFmtId="0" fontId="18" fillId="29" borderId="26" xfId="0" applyFont="1" applyFill="1" applyBorder="1" applyAlignment="1">
      <alignment horizontal="center" vertical="center"/>
    </xf>
    <xf numFmtId="0" fontId="18" fillId="29" borderId="28" xfId="0" applyFont="1" applyFill="1" applyBorder="1" applyAlignment="1">
      <alignment horizontal="center" vertical="center"/>
    </xf>
    <xf numFmtId="0" fontId="18" fillId="29" borderId="0" xfId="0" applyFont="1" applyFill="1"/>
    <xf numFmtId="0" fontId="18" fillId="28" borderId="38" xfId="0" applyFont="1" applyFill="1" applyBorder="1" applyAlignment="1">
      <alignment vertical="center"/>
    </xf>
    <xf numFmtId="0" fontId="18" fillId="28" borderId="13" xfId="0" applyFont="1" applyFill="1" applyBorder="1" applyAlignment="1">
      <alignment vertical="center"/>
    </xf>
    <xf numFmtId="0" fontId="19" fillId="28" borderId="31" xfId="0" applyFont="1" applyFill="1" applyBorder="1" applyAlignment="1">
      <alignment vertical="center"/>
    </xf>
    <xf numFmtId="0" fontId="18" fillId="28" borderId="19" xfId="0" applyFont="1" applyFill="1" applyBorder="1" applyAlignment="1">
      <alignment horizontal="center" vertical="center"/>
    </xf>
    <xf numFmtId="0" fontId="18" fillId="28" borderId="0" xfId="0" applyFont="1" applyFill="1" applyBorder="1" applyAlignment="1">
      <alignment horizontal="center" vertical="center"/>
    </xf>
    <xf numFmtId="0" fontId="19" fillId="28" borderId="31" xfId="0" applyFont="1" applyFill="1" applyBorder="1" applyAlignment="1">
      <alignment horizontal="center" vertical="center"/>
    </xf>
    <xf numFmtId="0" fontId="19" fillId="28" borderId="33" xfId="0" applyFont="1" applyFill="1" applyBorder="1" applyAlignment="1">
      <alignment horizontal="center" vertical="center"/>
    </xf>
    <xf numFmtId="0" fontId="19" fillId="28" borderId="17" xfId="0" applyFont="1" applyFill="1" applyBorder="1" applyAlignment="1">
      <alignment horizontal="center" vertical="center"/>
    </xf>
    <xf numFmtId="0" fontId="18" fillId="28" borderId="40" xfId="0" applyFont="1" applyFill="1" applyBorder="1" applyAlignment="1">
      <alignment vertical="center"/>
    </xf>
    <xf numFmtId="0" fontId="18" fillId="28" borderId="41" xfId="0" applyFont="1" applyFill="1" applyBorder="1" applyAlignment="1">
      <alignment horizontal="center" vertical="center"/>
    </xf>
    <xf numFmtId="0" fontId="18" fillId="28" borderId="14" xfId="0" applyFont="1" applyFill="1" applyBorder="1" applyAlignment="1">
      <alignment horizontal="center" vertical="center"/>
    </xf>
    <xf numFmtId="0" fontId="18" fillId="28" borderId="20" xfId="0" applyFont="1" applyFill="1" applyBorder="1" applyAlignment="1">
      <alignment horizontal="center" vertical="center"/>
    </xf>
    <xf numFmtId="164" fontId="19" fillId="0" borderId="29" xfId="41" quotePrefix="1" applyNumberFormat="1" applyFont="1" applyBorder="1" applyAlignment="1">
      <alignment horizontal="left" vertical="center"/>
    </xf>
    <xf numFmtId="0" fontId="18" fillId="28" borderId="10" xfId="0" applyFont="1" applyFill="1" applyBorder="1" applyAlignment="1">
      <alignment horizontal="center" vertical="center"/>
    </xf>
    <xf numFmtId="0" fontId="18" fillId="28" borderId="40" xfId="0" applyFont="1" applyFill="1" applyBorder="1" applyAlignment="1">
      <alignment horizontal="center" vertical="center"/>
    </xf>
    <xf numFmtId="0" fontId="18" fillId="0" borderId="27" xfId="0" applyFont="1" applyBorder="1" applyAlignment="1">
      <alignment vertical="center"/>
    </xf>
    <xf numFmtId="0" fontId="19" fillId="0" borderId="28" xfId="0" applyFont="1" applyBorder="1" applyAlignment="1">
      <alignment vertical="center"/>
    </xf>
    <xf numFmtId="164" fontId="18" fillId="0" borderId="20" xfId="41" applyNumberFormat="1" applyFont="1" applyBorder="1" applyAlignment="1">
      <alignment vertical="center"/>
    </xf>
    <xf numFmtId="3" fontId="19" fillId="23" borderId="9" xfId="0" applyNumberFormat="1" applyFont="1" applyFill="1" applyBorder="1" applyAlignment="1">
      <alignment horizontal="center" vertical="center"/>
    </xf>
    <xf numFmtId="43" fontId="18" fillId="0" borderId="9" xfId="0" applyNumberFormat="1" applyFont="1" applyBorder="1"/>
    <xf numFmtId="3" fontId="19" fillId="0" borderId="9" xfId="0" applyNumberFormat="1" applyFont="1" applyBorder="1"/>
    <xf numFmtId="9" fontId="18" fillId="0" borderId="9" xfId="42" applyFont="1" applyBorder="1"/>
    <xf numFmtId="164" fontId="18" fillId="0" borderId="9" xfId="41" applyNumberFormat="1" applyFont="1" applyBorder="1"/>
    <xf numFmtId="3" fontId="18" fillId="0" borderId="9" xfId="0" applyNumberFormat="1" applyFont="1" applyBorder="1"/>
    <xf numFmtId="9" fontId="19" fillId="0" borderId="9" xfId="42" applyFont="1" applyBorder="1"/>
    <xf numFmtId="164" fontId="19" fillId="0" borderId="9" xfId="41" applyNumberFormat="1" applyFont="1" applyBorder="1"/>
    <xf numFmtId="43" fontId="19" fillId="0" borderId="9" xfId="0" applyNumberFormat="1" applyFont="1" applyBorder="1"/>
    <xf numFmtId="0" fontId="19" fillId="0" borderId="49" xfId="0" applyFont="1" applyBorder="1"/>
    <xf numFmtId="0" fontId="19" fillId="0" borderId="50" xfId="0" applyFont="1" applyBorder="1"/>
    <xf numFmtId="0" fontId="19" fillId="0" borderId="51" xfId="0" applyFont="1" applyBorder="1"/>
    <xf numFmtId="0" fontId="19" fillId="0" borderId="42" xfId="0" applyFont="1" applyBorder="1"/>
    <xf numFmtId="0" fontId="19" fillId="0" borderId="34" xfId="0" applyFont="1" applyBorder="1"/>
    <xf numFmtId="0" fontId="19" fillId="0" borderId="47" xfId="0" applyFont="1" applyBorder="1"/>
    <xf numFmtId="0" fontId="19" fillId="0" borderId="43" xfId="0" applyFont="1" applyBorder="1"/>
    <xf numFmtId="0" fontId="19" fillId="0" borderId="35" xfId="0" applyFont="1" applyBorder="1"/>
    <xf numFmtId="0" fontId="19" fillId="0" borderId="52" xfId="0" applyFont="1" applyBorder="1"/>
    <xf numFmtId="0" fontId="18" fillId="30" borderId="0" xfId="0" applyFont="1" applyFill="1"/>
    <xf numFmtId="4" fontId="19" fillId="30" borderId="28" xfId="0" applyNumberFormat="1" applyFont="1" applyFill="1" applyBorder="1" applyAlignment="1">
      <alignment horizontal="center" vertical="center"/>
    </xf>
    <xf numFmtId="0" fontId="18" fillId="0" borderId="0" xfId="0" applyFont="1" applyAlignment="1">
      <alignment horizontal="left"/>
    </xf>
    <xf numFmtId="4" fontId="18" fillId="0" borderId="0" xfId="0" applyNumberFormat="1" applyFont="1" applyFill="1" applyBorder="1" applyAlignment="1">
      <alignment horizontal="right"/>
    </xf>
    <xf numFmtId="0" fontId="19" fillId="0" borderId="9" xfId="0" applyFont="1" applyBorder="1"/>
    <xf numFmtId="165" fontId="26" fillId="27" borderId="0" xfId="0" applyNumberFormat="1" applyFont="1" applyFill="1" applyAlignment="1">
      <alignment horizontal="center" vertical="center"/>
    </xf>
    <xf numFmtId="2" fontId="18" fillId="29" borderId="30" xfId="0" applyNumberFormat="1" applyFont="1" applyFill="1" applyBorder="1" applyAlignment="1">
      <alignment horizontal="center" vertical="center"/>
    </xf>
    <xf numFmtId="3" fontId="19" fillId="25" borderId="48" xfId="0" applyNumberFormat="1" applyFont="1" applyFill="1" applyBorder="1" applyAlignment="1">
      <alignment horizontal="center" vertical="center"/>
    </xf>
    <xf numFmtId="3" fontId="19" fillId="25" borderId="27" xfId="0" applyNumberFormat="1" applyFont="1" applyFill="1" applyBorder="1" applyAlignment="1">
      <alignment horizontal="center" vertical="center"/>
    </xf>
    <xf numFmtId="2" fontId="18" fillId="29" borderId="20" xfId="0" applyNumberFormat="1" applyFont="1" applyFill="1" applyBorder="1" applyAlignment="1">
      <alignment horizontal="center" vertical="center"/>
    </xf>
    <xf numFmtId="0" fontId="18" fillId="25" borderId="0" xfId="0" applyFont="1" applyFill="1" applyBorder="1"/>
    <xf numFmtId="0" fontId="18" fillId="0" borderId="13" xfId="0" applyFont="1" applyBorder="1"/>
    <xf numFmtId="0" fontId="18" fillId="0" borderId="39" xfId="0" applyFont="1" applyBorder="1"/>
    <xf numFmtId="0" fontId="18" fillId="28" borderId="15" xfId="0" applyFont="1" applyFill="1" applyBorder="1" applyAlignment="1">
      <alignment horizontal="center"/>
    </xf>
    <xf numFmtId="0" fontId="18" fillId="28" borderId="9" xfId="0" applyFont="1" applyFill="1" applyBorder="1" applyAlignment="1">
      <alignment horizontal="center"/>
    </xf>
    <xf numFmtId="0" fontId="18" fillId="28" borderId="16" xfId="0" applyFont="1" applyFill="1" applyBorder="1" applyAlignment="1">
      <alignment horizontal="center"/>
    </xf>
    <xf numFmtId="0" fontId="32" fillId="0" borderId="0" xfId="0" applyFont="1" applyAlignment="1">
      <alignment vertical="center"/>
    </xf>
    <xf numFmtId="0" fontId="34" fillId="0" borderId="0" xfId="0" applyFont="1"/>
    <xf numFmtId="2" fontId="18" fillId="29" borderId="27" xfId="0" applyNumberFormat="1" applyFont="1" applyFill="1" applyBorder="1" applyAlignment="1">
      <alignment horizontal="center" vertical="center"/>
    </xf>
    <xf numFmtId="166" fontId="26" fillId="27" borderId="0" xfId="41" applyNumberFormat="1" applyFont="1" applyFill="1" applyAlignment="1">
      <alignment vertical="center"/>
    </xf>
    <xf numFmtId="164" fontId="35" fillId="27" borderId="0" xfId="41" applyNumberFormat="1" applyFont="1" applyFill="1" applyAlignment="1">
      <alignment vertical="center"/>
    </xf>
    <xf numFmtId="165" fontId="35" fillId="27" borderId="0" xfId="0" applyNumberFormat="1" applyFont="1" applyFill="1" applyAlignment="1">
      <alignment horizontal="center" vertical="center"/>
    </xf>
    <xf numFmtId="164" fontId="19" fillId="25" borderId="9" xfId="41" applyNumberFormat="1" applyFont="1" applyFill="1" applyBorder="1" applyAlignment="1">
      <alignment horizontal="center" vertical="center"/>
    </xf>
    <xf numFmtId="164" fontId="19" fillId="25" borderId="9" xfId="41" applyNumberFormat="1" applyFont="1" applyFill="1" applyBorder="1" applyAlignment="1">
      <alignment horizontal="left" vertical="center" wrapText="1"/>
    </xf>
    <xf numFmtId="0" fontId="19" fillId="25" borderId="9" xfId="0" applyFont="1" applyFill="1" applyBorder="1" applyAlignment="1">
      <alignment horizontal="left" vertical="center" wrapText="1"/>
    </xf>
    <xf numFmtId="0" fontId="36" fillId="0" borderId="27" xfId="0" applyFont="1" applyBorder="1" applyAlignment="1">
      <alignment vertical="center"/>
    </xf>
    <xf numFmtId="164" fontId="36" fillId="0" borderId="30" xfId="41" applyNumberFormat="1" applyFont="1" applyBorder="1" applyAlignment="1">
      <alignment vertical="center"/>
    </xf>
    <xf numFmtId="2" fontId="36" fillId="29" borderId="30" xfId="0" applyNumberFormat="1" applyFont="1" applyFill="1" applyBorder="1" applyAlignment="1">
      <alignment horizontal="center" vertical="center"/>
    </xf>
    <xf numFmtId="0" fontId="36" fillId="0" borderId="34" xfId="0" applyFont="1" applyBorder="1" applyAlignment="1">
      <alignment vertical="center"/>
    </xf>
    <xf numFmtId="0" fontId="36" fillId="0" borderId="23" xfId="0" applyFont="1" applyBorder="1" applyAlignment="1">
      <alignment horizontal="center" vertical="center"/>
    </xf>
    <xf numFmtId="0" fontId="36" fillId="0" borderId="22" xfId="0" applyFont="1" applyBorder="1" applyAlignment="1">
      <alignment horizontal="center" vertical="center"/>
    </xf>
    <xf numFmtId="0" fontId="36" fillId="0" borderId="25" xfId="0" applyFont="1" applyBorder="1" applyAlignment="1">
      <alignment horizontal="center" vertical="center"/>
    </xf>
    <xf numFmtId="0" fontId="36" fillId="0" borderId="23" xfId="0" applyFont="1" applyFill="1" applyBorder="1" applyAlignment="1">
      <alignment horizontal="center" vertical="center"/>
    </xf>
    <xf numFmtId="0" fontId="36" fillId="0" borderId="22" xfId="0" applyFont="1" applyFill="1" applyBorder="1" applyAlignment="1">
      <alignment horizontal="center" vertical="center"/>
    </xf>
    <xf numFmtId="0" fontId="36" fillId="29" borderId="22" xfId="0" applyFont="1" applyFill="1" applyBorder="1" applyAlignment="1">
      <alignment horizontal="center" vertical="center"/>
    </xf>
    <xf numFmtId="0" fontId="36" fillId="29" borderId="25" xfId="0" applyFont="1" applyFill="1" applyBorder="1" applyAlignment="1">
      <alignment horizontal="center" vertical="center"/>
    </xf>
    <xf numFmtId="0" fontId="36" fillId="29" borderId="27" xfId="0" applyFont="1" applyFill="1" applyBorder="1" applyAlignment="1">
      <alignment horizontal="center" vertical="center"/>
    </xf>
    <xf numFmtId="0" fontId="37" fillId="29" borderId="25" xfId="0" applyFont="1" applyFill="1" applyBorder="1" applyAlignment="1">
      <alignment horizontal="center" vertical="center"/>
    </xf>
    <xf numFmtId="0" fontId="37" fillId="29" borderId="27" xfId="0" applyFont="1" applyFill="1" applyBorder="1" applyAlignment="1">
      <alignment horizontal="center" vertical="center"/>
    </xf>
    <xf numFmtId="0" fontId="29" fillId="29" borderId="22" xfId="0" applyFont="1" applyFill="1" applyBorder="1" applyAlignment="1">
      <alignment horizontal="center" vertical="center"/>
    </xf>
    <xf numFmtId="0" fontId="29" fillId="29" borderId="27" xfId="0" applyFont="1" applyFill="1" applyBorder="1" applyAlignment="1">
      <alignment horizontal="center" vertical="center"/>
    </xf>
    <xf numFmtId="4" fontId="18" fillId="24" borderId="16" xfId="0" applyNumberFormat="1" applyFont="1" applyFill="1" applyBorder="1"/>
    <xf numFmtId="3" fontId="18" fillId="25" borderId="55" xfId="0" applyNumberFormat="1" applyFont="1" applyFill="1" applyBorder="1"/>
    <xf numFmtId="3" fontId="18" fillId="25" borderId="19" xfId="0" applyNumberFormat="1" applyFont="1" applyFill="1" applyBorder="1"/>
    <xf numFmtId="3" fontId="18" fillId="25" borderId="20" xfId="0" applyNumberFormat="1" applyFont="1" applyFill="1" applyBorder="1"/>
    <xf numFmtId="3" fontId="19" fillId="0" borderId="9" xfId="0" applyNumberFormat="1" applyFont="1" applyFill="1" applyBorder="1" applyAlignment="1">
      <alignment horizontal="center" vertical="center"/>
    </xf>
    <xf numFmtId="166" fontId="35" fillId="27" borderId="0" xfId="41" applyNumberFormat="1" applyFont="1" applyFill="1" applyAlignment="1">
      <alignment vertical="center"/>
    </xf>
    <xf numFmtId="164" fontId="19" fillId="0" borderId="0" xfId="41" applyNumberFormat="1" applyFont="1"/>
    <xf numFmtId="0" fontId="19" fillId="0" borderId="31" xfId="0" applyFont="1" applyBorder="1" applyAlignment="1">
      <alignment vertical="center" wrapText="1"/>
    </xf>
    <xf numFmtId="0" fontId="19" fillId="0" borderId="40" xfId="0" applyFont="1" applyBorder="1" applyAlignment="1">
      <alignment vertical="center" wrapText="1"/>
    </xf>
    <xf numFmtId="0" fontId="19" fillId="0" borderId="38" xfId="0" applyFont="1" applyFill="1" applyBorder="1" applyAlignment="1">
      <alignment vertical="center" wrapText="1"/>
    </xf>
    <xf numFmtId="0" fontId="19" fillId="0" borderId="0" xfId="0" applyFont="1" applyFill="1" applyBorder="1" applyAlignment="1">
      <alignment vertical="center" wrapText="1"/>
    </xf>
    <xf numFmtId="17" fontId="18" fillId="0" borderId="0" xfId="0" applyNumberFormat="1" applyFont="1" applyFill="1" applyBorder="1" applyAlignment="1">
      <alignment horizontal="left"/>
    </xf>
    <xf numFmtId="1" fontId="19" fillId="0" borderId="0" xfId="0" applyNumberFormat="1" applyFont="1" applyFill="1" applyBorder="1"/>
    <xf numFmtId="0" fontId="18" fillId="25" borderId="0" xfId="0" applyFont="1" applyFill="1" applyBorder="1" applyAlignment="1">
      <alignment horizontal="center" vertical="center"/>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pplyProtection="1">
      <alignment horizontal="right"/>
    </xf>
    <xf numFmtId="0" fontId="19" fillId="0" borderId="48" xfId="0" applyFont="1" applyBorder="1" applyAlignment="1">
      <alignment vertical="center" wrapText="1"/>
    </xf>
    <xf numFmtId="0" fontId="19" fillId="32" borderId="48" xfId="0" applyFont="1" applyFill="1" applyBorder="1" applyAlignment="1" applyProtection="1">
      <alignment horizontal="right"/>
    </xf>
    <xf numFmtId="0" fontId="19" fillId="0" borderId="27" xfId="0" applyFont="1" applyBorder="1" applyAlignment="1">
      <alignment vertical="center" wrapText="1"/>
    </xf>
    <xf numFmtId="0" fontId="19" fillId="32" borderId="27" xfId="0" applyFont="1" applyFill="1" applyBorder="1" applyAlignment="1" applyProtection="1">
      <alignment horizontal="right"/>
    </xf>
    <xf numFmtId="0" fontId="25" fillId="0" borderId="28" xfId="0" applyFont="1" applyBorder="1" applyAlignment="1">
      <alignment vertical="center" wrapText="1"/>
    </xf>
    <xf numFmtId="0" fontId="25" fillId="32" borderId="28" xfId="0" applyFont="1" applyFill="1" applyBorder="1" applyAlignment="1" applyProtection="1">
      <alignment horizontal="right"/>
    </xf>
    <xf numFmtId="0" fontId="24" fillId="0" borderId="0" xfId="0" applyFont="1" applyFill="1"/>
    <xf numFmtId="0" fontId="27" fillId="28" borderId="36" xfId="0" applyFont="1" applyFill="1" applyBorder="1" applyAlignment="1">
      <alignment horizontal="center" vertical="center" wrapText="1"/>
    </xf>
    <xf numFmtId="0" fontId="27" fillId="28" borderId="32" xfId="0" applyFont="1" applyFill="1" applyBorder="1" applyAlignment="1">
      <alignment horizontal="center" vertical="center" wrapText="1"/>
    </xf>
    <xf numFmtId="0" fontId="27" fillId="28" borderId="32" xfId="0" applyFont="1" applyFill="1" applyBorder="1" applyAlignment="1">
      <alignment horizontal="center" vertical="center"/>
    </xf>
    <xf numFmtId="0" fontId="27" fillId="28" borderId="37" xfId="0" applyFont="1" applyFill="1" applyBorder="1" applyAlignment="1">
      <alignment horizontal="center" vertical="center"/>
    </xf>
    <xf numFmtId="0" fontId="27" fillId="28" borderId="24" xfId="0" applyFont="1" applyFill="1" applyBorder="1" applyAlignment="1">
      <alignment horizontal="center" vertical="center" wrapText="1"/>
    </xf>
    <xf numFmtId="0" fontId="27" fillId="28" borderId="21" xfId="0" applyFont="1" applyFill="1" applyBorder="1" applyAlignment="1">
      <alignment horizontal="center" vertical="center" wrapText="1"/>
    </xf>
    <xf numFmtId="0" fontId="27" fillId="28" borderId="21" xfId="0" applyFont="1" applyFill="1" applyBorder="1" applyAlignment="1">
      <alignment horizontal="center" vertical="center"/>
    </xf>
    <xf numFmtId="0" fontId="27" fillId="28" borderId="26" xfId="0" applyFont="1" applyFill="1" applyBorder="1" applyAlignment="1">
      <alignment horizontal="center" vertical="center"/>
    </xf>
    <xf numFmtId="0" fontId="27" fillId="28" borderId="44" xfId="0" applyFont="1" applyFill="1" applyBorder="1" applyAlignment="1">
      <alignment horizontal="center" vertical="center" wrapText="1"/>
    </xf>
    <xf numFmtId="0" fontId="27" fillId="28" borderId="33" xfId="0" applyFont="1" applyFill="1" applyBorder="1" applyAlignment="1">
      <alignment horizontal="center" vertical="center" wrapText="1"/>
    </xf>
    <xf numFmtId="0" fontId="27" fillId="28" borderId="33" xfId="0" applyFont="1" applyFill="1" applyBorder="1" applyAlignment="1">
      <alignment horizontal="center" vertical="center"/>
    </xf>
    <xf numFmtId="0" fontId="27" fillId="28" borderId="17" xfId="0" applyFont="1" applyFill="1" applyBorder="1" applyAlignment="1">
      <alignment horizontal="center" vertical="center"/>
    </xf>
    <xf numFmtId="0" fontId="21" fillId="28" borderId="19" xfId="0" applyFont="1" applyFill="1" applyBorder="1" applyAlignment="1">
      <alignment horizontal="center" vertical="center"/>
    </xf>
    <xf numFmtId="9" fontId="27" fillId="28" borderId="44" xfId="42" applyFont="1" applyFill="1" applyBorder="1" applyAlignment="1">
      <alignment horizontal="center" vertical="center" wrapText="1"/>
    </xf>
    <xf numFmtId="9" fontId="27" fillId="28" borderId="33" xfId="42" applyFont="1" applyFill="1" applyBorder="1" applyAlignment="1">
      <alignment horizontal="center" vertical="center" wrapText="1"/>
    </xf>
    <xf numFmtId="0" fontId="27" fillId="28" borderId="45" xfId="0" applyFont="1" applyFill="1" applyBorder="1" applyAlignment="1">
      <alignment horizontal="center" vertical="center" wrapText="1"/>
    </xf>
    <xf numFmtId="0" fontId="27" fillId="28" borderId="41" xfId="0" applyFont="1" applyFill="1" applyBorder="1" applyAlignment="1">
      <alignment horizontal="center" vertical="center" wrapText="1"/>
    </xf>
    <xf numFmtId="0" fontId="27" fillId="28" borderId="41" xfId="0" applyFont="1" applyFill="1" applyBorder="1" applyAlignment="1">
      <alignment horizontal="center" vertical="center"/>
    </xf>
    <xf numFmtId="0" fontId="27" fillId="28" borderId="14" xfId="0" applyFont="1" applyFill="1" applyBorder="1" applyAlignment="1">
      <alignment horizontal="center" vertical="center"/>
    </xf>
    <xf numFmtId="0" fontId="21" fillId="28" borderId="20" xfId="0" applyFont="1" applyFill="1" applyBorder="1" applyAlignment="1">
      <alignment horizontal="center" vertical="center"/>
    </xf>
    <xf numFmtId="167" fontId="24" fillId="33" borderId="58" xfId="42" applyNumberFormat="1" applyFont="1" applyFill="1" applyBorder="1"/>
    <xf numFmtId="0" fontId="18" fillId="33" borderId="0" xfId="0" applyFont="1" applyFill="1"/>
    <xf numFmtId="0" fontId="24" fillId="0" borderId="0" xfId="0" applyFont="1" applyAlignment="1">
      <alignment horizontal="left"/>
    </xf>
    <xf numFmtId="167" fontId="18" fillId="26" borderId="60" xfId="42" applyNumberFormat="1" applyFont="1" applyFill="1" applyBorder="1"/>
    <xf numFmtId="167" fontId="18" fillId="26" borderId="53" xfId="42" applyNumberFormat="1" applyFont="1" applyFill="1" applyBorder="1"/>
    <xf numFmtId="167" fontId="18" fillId="26" borderId="54" xfId="42" applyNumberFormat="1" applyFont="1" applyFill="1" applyBorder="1"/>
    <xf numFmtId="167" fontId="18" fillId="26" borderId="61" xfId="42" applyNumberFormat="1" applyFont="1" applyFill="1" applyBorder="1"/>
    <xf numFmtId="167" fontId="18" fillId="26" borderId="56" xfId="42" applyNumberFormat="1" applyFont="1" applyFill="1" applyBorder="1"/>
    <xf numFmtId="167" fontId="18" fillId="26" borderId="57" xfId="42" applyNumberFormat="1" applyFont="1" applyFill="1" applyBorder="1"/>
    <xf numFmtId="17" fontId="18" fillId="34" borderId="9" xfId="0" applyNumberFormat="1" applyFont="1" applyFill="1" applyBorder="1" applyAlignment="1">
      <alignment horizontal="center" vertical="center" wrapText="1"/>
    </xf>
    <xf numFmtId="4" fontId="18" fillId="34" borderId="0" xfId="0" applyNumberFormat="1" applyFont="1" applyFill="1"/>
    <xf numFmtId="166" fontId="35" fillId="34" borderId="0" xfId="41" applyNumberFormat="1" applyFont="1" applyFill="1" applyAlignment="1">
      <alignment vertical="center"/>
    </xf>
    <xf numFmtId="165" fontId="35" fillId="34" borderId="0" xfId="0" applyNumberFormat="1" applyFont="1" applyFill="1" applyAlignment="1">
      <alignment horizontal="center" vertical="center"/>
    </xf>
    <xf numFmtId="3" fontId="18" fillId="34" borderId="0" xfId="0" applyNumberFormat="1" applyFont="1" applyFill="1"/>
    <xf numFmtId="4" fontId="18" fillId="30" borderId="0" xfId="0" applyNumberFormat="1" applyFont="1" applyFill="1"/>
    <xf numFmtId="165" fontId="26" fillId="27" borderId="0" xfId="0" applyNumberFormat="1" applyFont="1" applyFill="1" applyAlignment="1">
      <alignment horizontal="center" vertical="center"/>
    </xf>
    <xf numFmtId="4" fontId="24" fillId="34" borderId="0" xfId="0" applyNumberFormat="1" applyFont="1" applyFill="1"/>
    <xf numFmtId="4" fontId="24" fillId="24" borderId="9" xfId="0" applyNumberFormat="1" applyFont="1" applyFill="1" applyBorder="1"/>
    <xf numFmtId="4" fontId="26" fillId="27" borderId="0" xfId="41" applyNumberFormat="1" applyFont="1" applyFill="1" applyAlignment="1">
      <alignment vertical="center"/>
    </xf>
    <xf numFmtId="17" fontId="24" fillId="0" borderId="0" xfId="0" applyNumberFormat="1" applyFont="1" applyFill="1"/>
    <xf numFmtId="1" fontId="18" fillId="29" borderId="32" xfId="0" applyNumberFormat="1" applyFont="1" applyFill="1" applyBorder="1" applyAlignment="1">
      <alignment horizontal="center" vertical="center"/>
    </xf>
    <xf numFmtId="0" fontId="26" fillId="0" borderId="27" xfId="0" applyFont="1" applyBorder="1" applyAlignment="1">
      <alignment vertical="center"/>
    </xf>
    <xf numFmtId="164" fontId="38" fillId="0" borderId="27" xfId="41" applyNumberFormat="1" applyFont="1" applyBorder="1" applyAlignment="1">
      <alignment vertical="center"/>
    </xf>
    <xf numFmtId="1" fontId="18" fillId="0" borderId="22" xfId="0" applyNumberFormat="1" applyFont="1" applyBorder="1" applyAlignment="1">
      <alignment horizontal="center" vertical="center"/>
    </xf>
    <xf numFmtId="1" fontId="18" fillId="0" borderId="36" xfId="0" applyNumberFormat="1" applyFont="1" applyFill="1" applyBorder="1" applyAlignment="1">
      <alignment horizontal="center" vertical="center"/>
    </xf>
    <xf numFmtId="1" fontId="18" fillId="0" borderId="32" xfId="0" applyNumberFormat="1" applyFont="1" applyFill="1" applyBorder="1" applyAlignment="1">
      <alignment horizontal="center" vertical="center"/>
    </xf>
    <xf numFmtId="1" fontId="18" fillId="0" borderId="23" xfId="0" applyNumberFormat="1" applyFont="1" applyFill="1" applyBorder="1" applyAlignment="1">
      <alignment horizontal="center" vertical="center"/>
    </xf>
    <xf numFmtId="1" fontId="18" fillId="29" borderId="22" xfId="0" applyNumberFormat="1" applyFont="1" applyFill="1" applyBorder="1" applyAlignment="1">
      <alignment horizontal="center" vertical="center"/>
    </xf>
    <xf numFmtId="1" fontId="18" fillId="29" borderId="25" xfId="0" applyNumberFormat="1" applyFont="1" applyFill="1" applyBorder="1" applyAlignment="1">
      <alignment horizontal="center" vertical="center"/>
    </xf>
    <xf numFmtId="0" fontId="36" fillId="0" borderId="0" xfId="0" applyFont="1"/>
    <xf numFmtId="0" fontId="36" fillId="0" borderId="0" xfId="0" applyFont="1" applyFill="1"/>
    <xf numFmtId="9" fontId="25" fillId="28" borderId="19" xfId="42" applyFont="1" applyFill="1" applyBorder="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4" fontId="24" fillId="30" borderId="0" xfId="0" applyNumberFormat="1" applyFont="1" applyFill="1"/>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7" fontId="18" fillId="0" borderId="0" xfId="0" applyNumberFormat="1" applyFont="1" applyFill="1"/>
    <xf numFmtId="49" fontId="21" fillId="25" borderId="9" xfId="0" applyNumberFormat="1" applyFont="1" applyFill="1" applyBorder="1" applyAlignment="1">
      <alignment horizontal="center" vertical="center" wrapText="1"/>
    </xf>
    <xf numFmtId="1" fontId="18" fillId="0" borderId="36" xfId="0" applyNumberFormat="1" applyFont="1" applyBorder="1" applyAlignment="1">
      <alignment horizontal="center" vertical="center"/>
    </xf>
    <xf numFmtId="0" fontId="24" fillId="29" borderId="25" xfId="0" applyFont="1" applyFill="1" applyBorder="1" applyAlignment="1">
      <alignment horizontal="center" vertical="center"/>
    </xf>
    <xf numFmtId="0" fontId="29" fillId="29" borderId="22" xfId="0" quotePrefix="1" applyFont="1" applyFill="1" applyBorder="1" applyAlignment="1">
      <alignment horizontal="center" vertical="center"/>
    </xf>
    <xf numFmtId="0" fontId="39" fillId="0" borderId="0" xfId="0" applyFont="1" applyFill="1"/>
    <xf numFmtId="10" fontId="36" fillId="0" borderId="0" xfId="42" applyNumberFormat="1" applyFont="1" applyFill="1"/>
    <xf numFmtId="168" fontId="19" fillId="23" borderId="9" xfId="0" applyNumberFormat="1" applyFont="1" applyFill="1" applyBorder="1" applyAlignment="1">
      <alignment horizontal="center" vertical="center"/>
    </xf>
    <xf numFmtId="1" fontId="18" fillId="0" borderId="63" xfId="0" applyNumberFormat="1" applyFont="1" applyBorder="1" applyAlignment="1">
      <alignment horizontal="center" vertical="center"/>
    </xf>
    <xf numFmtId="1" fontId="18" fillId="0" borderId="48" xfId="0" applyNumberFormat="1" applyFont="1" applyBorder="1" applyAlignment="1">
      <alignment vertical="center"/>
    </xf>
    <xf numFmtId="0" fontId="25" fillId="28" borderId="33" xfId="0" applyFont="1" applyFill="1" applyBorder="1" applyAlignment="1">
      <alignment horizontal="center" vertical="center"/>
    </xf>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1" fontId="18" fillId="0" borderId="27" xfId="0" applyNumberFormat="1" applyFont="1" applyBorder="1" applyAlignment="1">
      <alignment vertical="center"/>
    </xf>
    <xf numFmtId="0" fontId="18" fillId="36" borderId="0" xfId="0" applyFont="1" applyFill="1"/>
    <xf numFmtId="4" fontId="18" fillId="37" borderId="0" xfId="0" applyNumberFormat="1" applyFont="1" applyFill="1"/>
    <xf numFmtId="4" fontId="18" fillId="36" borderId="0" xfId="0" applyNumberFormat="1" applyFont="1" applyFill="1"/>
    <xf numFmtId="0" fontId="18" fillId="36" borderId="0" xfId="0" applyFont="1" applyFill="1" applyAlignment="1">
      <alignment vertical="center" wrapText="1"/>
    </xf>
    <xf numFmtId="0" fontId="18" fillId="37" borderId="0" xfId="0" applyFont="1" applyFill="1" applyAlignment="1">
      <alignment vertical="center"/>
    </xf>
    <xf numFmtId="166" fontId="18" fillId="0" borderId="0" xfId="0" applyNumberFormat="1" applyFont="1" applyFill="1"/>
    <xf numFmtId="0" fontId="40" fillId="28" borderId="9" xfId="0" applyFont="1" applyFill="1" applyBorder="1"/>
    <xf numFmtId="167" fontId="25" fillId="33" borderId="59" xfId="42" applyNumberFormat="1" applyFont="1" applyFill="1" applyBorder="1"/>
    <xf numFmtId="0" fontId="19" fillId="28" borderId="41" xfId="0" applyFont="1" applyFill="1" applyBorder="1" applyAlignment="1">
      <alignment horizontal="center" vertical="center"/>
    </xf>
    <xf numFmtId="167" fontId="24" fillId="33" borderId="62" xfId="42" applyNumberFormat="1" applyFont="1" applyFill="1" applyBorder="1"/>
    <xf numFmtId="4" fontId="40" fillId="24" borderId="9" xfId="0" applyNumberFormat="1" applyFont="1" applyFill="1" applyBorder="1"/>
    <xf numFmtId="3" fontId="40" fillId="25" borderId="9" xfId="0" applyNumberFormat="1" applyFont="1" applyFill="1" applyBorder="1"/>
    <xf numFmtId="4" fontId="41" fillId="24" borderId="9" xfId="0" applyNumberFormat="1" applyFont="1" applyFill="1" applyBorder="1"/>
    <xf numFmtId="4" fontId="40" fillId="25" borderId="9" xfId="0" applyNumberFormat="1" applyFont="1" applyFill="1" applyBorder="1"/>
    <xf numFmtId="164" fontId="40" fillId="28" borderId="9" xfId="41" applyNumberFormat="1" applyFont="1" applyFill="1" applyBorder="1"/>
    <xf numFmtId="0" fontId="40" fillId="0" borderId="0" xfId="0" applyFont="1" applyFill="1"/>
    <xf numFmtId="4" fontId="40" fillId="34" borderId="0" xfId="0" applyNumberFormat="1" applyFont="1" applyFill="1"/>
    <xf numFmtId="3" fontId="40" fillId="34" borderId="0" xfId="0" applyNumberFormat="1" applyFont="1" applyFill="1"/>
    <xf numFmtId="4" fontId="40" fillId="36" borderId="0" xfId="0" applyNumberFormat="1" applyFont="1" applyFill="1"/>
    <xf numFmtId="4" fontId="40" fillId="37" borderId="0" xfId="0" applyNumberFormat="1" applyFont="1" applyFill="1"/>
    <xf numFmtId="0" fontId="40" fillId="24" borderId="0" xfId="0" applyFont="1" applyFill="1"/>
    <xf numFmtId="4" fontId="42" fillId="36" borderId="0" xfId="0" applyNumberFormat="1" applyFont="1" applyFill="1"/>
    <xf numFmtId="0" fontId="42" fillId="0" borderId="0" xfId="0" applyFont="1" applyFill="1"/>
    <xf numFmtId="4" fontId="42" fillId="24" borderId="9" xfId="0" applyNumberFormat="1" applyFont="1" applyFill="1" applyBorder="1"/>
    <xf numFmtId="0" fontId="40" fillId="35" borderId="9" xfId="0" applyFont="1" applyFill="1" applyBorder="1"/>
    <xf numFmtId="4" fontId="40" fillId="35" borderId="9" xfId="0" applyNumberFormat="1" applyFont="1" applyFill="1" applyBorder="1"/>
    <xf numFmtId="3" fontId="40" fillId="35" borderId="9" xfId="0" applyNumberFormat="1" applyFont="1" applyFill="1" applyBorder="1"/>
    <xf numFmtId="4" fontId="42" fillId="35" borderId="9" xfId="0" applyNumberFormat="1" applyFont="1" applyFill="1" applyBorder="1"/>
    <xf numFmtId="4" fontId="41" fillId="35" borderId="9" xfId="0" applyNumberFormat="1" applyFont="1" applyFill="1" applyBorder="1"/>
    <xf numFmtId="164" fontId="40" fillId="35" borderId="9" xfId="41" applyNumberFormat="1" applyFont="1" applyFill="1" applyBorder="1"/>
    <xf numFmtId="0" fontId="40" fillId="35" borderId="0" xfId="0" applyFont="1" applyFill="1"/>
    <xf numFmtId="4" fontId="40" fillId="35" borderId="0" xfId="0" applyNumberFormat="1" applyFont="1" applyFill="1"/>
    <xf numFmtId="3" fontId="40" fillId="35" borderId="0" xfId="0" applyNumberFormat="1" applyFont="1" applyFill="1"/>
    <xf numFmtId="2" fontId="26" fillId="27" borderId="0" xfId="41" applyNumberFormat="1" applyFont="1" applyFill="1" applyAlignment="1">
      <alignment vertical="center"/>
    </xf>
    <xf numFmtId="0" fontId="19" fillId="0" borderId="55" xfId="0" applyFont="1" applyBorder="1" applyAlignment="1">
      <alignment horizontal="lef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8" fillId="31" borderId="0" xfId="0" applyFont="1" applyFill="1" applyBorder="1" applyAlignment="1">
      <alignment vertical="center" wrapText="1"/>
    </xf>
    <xf numFmtId="0" fontId="18" fillId="31" borderId="0" xfId="0" applyFont="1" applyFill="1" applyBorder="1" applyAlignment="1">
      <alignment vertical="center"/>
    </xf>
    <xf numFmtId="14" fontId="34" fillId="0" borderId="0" xfId="0" applyNumberFormat="1" applyFont="1"/>
    <xf numFmtId="0" fontId="19" fillId="28" borderId="38" xfId="0" applyFont="1" applyFill="1" applyBorder="1" applyAlignment="1">
      <alignment horizontal="center" vertical="center"/>
    </xf>
    <xf numFmtId="0" fontId="19" fillId="28" borderId="13" xfId="0" applyFont="1" applyFill="1" applyBorder="1" applyAlignment="1">
      <alignment horizontal="center" vertical="center"/>
    </xf>
    <xf numFmtId="0" fontId="19" fillId="28" borderId="39" xfId="0" applyFont="1" applyFill="1" applyBorder="1" applyAlignment="1">
      <alignment horizontal="center" vertical="center"/>
    </xf>
    <xf numFmtId="0" fontId="19" fillId="0" borderId="15" xfId="0" applyFont="1" applyBorder="1"/>
    <xf numFmtId="0" fontId="19" fillId="0" borderId="18" xfId="0" applyFont="1" applyBorder="1"/>
    <xf numFmtId="0" fontId="19" fillId="0" borderId="16" xfId="0" applyFont="1" applyBorder="1"/>
    <xf numFmtId="0" fontId="19" fillId="0" borderId="9" xfId="0" applyFont="1" applyBorder="1"/>
    <xf numFmtId="0" fontId="33" fillId="0" borderId="0" xfId="0" applyFont="1" applyAlignment="1">
      <alignment horizontal="left" vertical="center"/>
    </xf>
    <xf numFmtId="0" fontId="18" fillId="28" borderId="31" xfId="0" applyFont="1" applyFill="1" applyBorder="1" applyAlignment="1">
      <alignment horizontal="center" vertical="center"/>
    </xf>
    <xf numFmtId="0" fontId="18" fillId="28" borderId="17" xfId="0" applyFont="1" applyFill="1" applyBorder="1" applyAlignment="1">
      <alignment horizontal="center" vertical="center"/>
    </xf>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17" fontId="18" fillId="36" borderId="0" xfId="0" applyNumberFormat="1" applyFont="1" applyFill="1" applyAlignment="1">
      <alignment horizontal="center"/>
    </xf>
    <xf numFmtId="165" fontId="26" fillId="27" borderId="0" xfId="0" applyNumberFormat="1" applyFont="1" applyFill="1" applyAlignment="1">
      <alignment horizontal="center" vertical="center"/>
    </xf>
    <xf numFmtId="165" fontId="35" fillId="27" borderId="0" xfId="0" applyNumberFormat="1" applyFont="1" applyFill="1" applyAlignment="1">
      <alignment horizontal="center" vertical="center"/>
    </xf>
    <xf numFmtId="0" fontId="31" fillId="25" borderId="38" xfId="0" applyFont="1" applyFill="1" applyBorder="1" applyAlignment="1">
      <alignment horizontal="center" vertical="center"/>
    </xf>
    <xf numFmtId="0" fontId="31" fillId="25" borderId="13" xfId="0" applyFont="1" applyFill="1" applyBorder="1" applyAlignment="1">
      <alignment horizontal="center" vertical="center"/>
    </xf>
    <xf numFmtId="0" fontId="31" fillId="25" borderId="39" xfId="0" applyFont="1" applyFill="1" applyBorder="1" applyAlignment="1">
      <alignment horizontal="center" vertical="center"/>
    </xf>
    <xf numFmtId="0" fontId="31" fillId="25" borderId="40" xfId="0" applyFont="1" applyFill="1" applyBorder="1" applyAlignment="1">
      <alignment horizontal="center" vertical="center"/>
    </xf>
    <xf numFmtId="0" fontId="31" fillId="25" borderId="10" xfId="0" applyFont="1" applyFill="1" applyBorder="1" applyAlignment="1">
      <alignment horizontal="center" vertical="center"/>
    </xf>
    <xf numFmtId="0" fontId="31" fillId="25" borderId="14" xfId="0" applyFont="1" applyFill="1" applyBorder="1" applyAlignment="1">
      <alignment horizontal="center" vertical="center"/>
    </xf>
    <xf numFmtId="165" fontId="27" fillId="25" borderId="9" xfId="0" applyNumberFormat="1" applyFont="1" applyFill="1" applyBorder="1" applyAlignment="1">
      <alignment horizontal="center" vertical="center"/>
    </xf>
    <xf numFmtId="0" fontId="30" fillId="25" borderId="38" xfId="0" applyFont="1" applyFill="1" applyBorder="1" applyAlignment="1">
      <alignment horizontal="center" vertical="center"/>
    </xf>
    <xf numFmtId="0" fontId="30" fillId="25" borderId="13" xfId="0" applyFont="1" applyFill="1" applyBorder="1" applyAlignment="1">
      <alignment horizontal="center" vertical="center"/>
    </xf>
    <xf numFmtId="0" fontId="30" fillId="25" borderId="39" xfId="0" applyFont="1" applyFill="1" applyBorder="1" applyAlignment="1">
      <alignment horizontal="center" vertical="center"/>
    </xf>
    <xf numFmtId="0" fontId="30" fillId="25" borderId="40" xfId="0" applyFont="1" applyFill="1" applyBorder="1" applyAlignment="1">
      <alignment horizontal="center" vertical="center"/>
    </xf>
    <xf numFmtId="0" fontId="30" fillId="25" borderId="10" xfId="0" applyFont="1" applyFill="1" applyBorder="1" applyAlignment="1">
      <alignment horizontal="center" vertical="center"/>
    </xf>
    <xf numFmtId="0" fontId="30" fillId="25" borderId="14" xfId="0" applyFont="1" applyFill="1" applyBorder="1" applyAlignment="1">
      <alignment horizontal="center" vertical="center"/>
    </xf>
    <xf numFmtId="0" fontId="28" fillId="25" borderId="10" xfId="0" applyFont="1" applyFill="1" applyBorder="1" applyAlignment="1">
      <alignment horizontal="center"/>
    </xf>
    <xf numFmtId="0" fontId="28" fillId="25" borderId="14" xfId="0" applyFont="1" applyFill="1" applyBorder="1" applyAlignment="1">
      <alignment horizontal="center"/>
    </xf>
    <xf numFmtId="165" fontId="27" fillId="25" borderId="15" xfId="0" applyNumberFormat="1" applyFont="1" applyFill="1" applyBorder="1" applyAlignment="1">
      <alignment horizontal="center" vertical="center"/>
    </xf>
    <xf numFmtId="165" fontId="27" fillId="25" borderId="16" xfId="0" applyNumberFormat="1" applyFont="1" applyFill="1" applyBorder="1" applyAlignment="1">
      <alignment horizontal="center" vertical="center"/>
    </xf>
    <xf numFmtId="165" fontId="19" fillId="25" borderId="9" xfId="0" applyNumberFormat="1" applyFont="1" applyFill="1" applyBorder="1" applyAlignment="1">
      <alignment horizontal="center" vertical="center"/>
    </xf>
    <xf numFmtId="164" fontId="35" fillId="27" borderId="0" xfId="41" applyNumberFormat="1" applyFont="1" applyFill="1" applyAlignment="1">
      <alignment vertical="center" wrapText="1"/>
    </xf>
    <xf numFmtId="164" fontId="35" fillId="27" borderId="0" xfId="41" applyNumberFormat="1" applyFont="1" applyFill="1" applyAlignment="1">
      <alignment vertical="center"/>
    </xf>
  </cellXfs>
  <cellStyles count="46">
    <cellStyle name="20% - Akzent1" xfId="1" xr:uid="{00000000-0005-0000-0000-000000000000}"/>
    <cellStyle name="20% - Akzent2" xfId="2" xr:uid="{00000000-0005-0000-0000-000001000000}"/>
    <cellStyle name="20% - Akzent3" xfId="3" xr:uid="{00000000-0005-0000-0000-000002000000}"/>
    <cellStyle name="20% - Akzent4" xfId="4" xr:uid="{00000000-0005-0000-0000-000003000000}"/>
    <cellStyle name="20% - Akzent5" xfId="5" xr:uid="{00000000-0005-0000-0000-000004000000}"/>
    <cellStyle name="20% - Akzent6" xfId="6" xr:uid="{00000000-0005-0000-0000-000005000000}"/>
    <cellStyle name="40% - Akzent1" xfId="7" xr:uid="{00000000-0005-0000-0000-000006000000}"/>
    <cellStyle name="40% - Akzent2" xfId="8" xr:uid="{00000000-0005-0000-0000-000007000000}"/>
    <cellStyle name="40% - Akzent3" xfId="9" xr:uid="{00000000-0005-0000-0000-000008000000}"/>
    <cellStyle name="40% - Akzent4" xfId="10" xr:uid="{00000000-0005-0000-0000-000009000000}"/>
    <cellStyle name="40% - Akzent5" xfId="11" xr:uid="{00000000-0005-0000-0000-00000A000000}"/>
    <cellStyle name="40% - Akzent6" xfId="12" xr:uid="{00000000-0005-0000-0000-00000B000000}"/>
    <cellStyle name="60% - Akzent1" xfId="13" xr:uid="{00000000-0005-0000-0000-00000C000000}"/>
    <cellStyle name="60% - Akzent2" xfId="14" xr:uid="{00000000-0005-0000-0000-00000D000000}"/>
    <cellStyle name="60% - Akzent3" xfId="15" xr:uid="{00000000-0005-0000-0000-00000E000000}"/>
    <cellStyle name="60% - Akzent4" xfId="16" xr:uid="{00000000-0005-0000-0000-00000F000000}"/>
    <cellStyle name="60% - Akzent5" xfId="17" xr:uid="{00000000-0005-0000-0000-000010000000}"/>
    <cellStyle name="60% - Akzent6" xfId="18" xr:uid="{00000000-0005-0000-0000-000011000000}"/>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Komma" xfId="41" builtinId="3"/>
    <cellStyle name="Komma 2" xfId="44" xr:uid="{00000000-0005-0000-0000-00001F000000}"/>
    <cellStyle name="Neutral" xfId="31" builtinId="28" customBuiltin="1"/>
    <cellStyle name="Prozent" xfId="42" builtinId="5"/>
    <cellStyle name="Prozent 2" xfId="45" xr:uid="{00000000-0005-0000-0000-000022000000}"/>
    <cellStyle name="Schlecht" xfId="32" builtinId="27" customBuiltin="1"/>
    <cellStyle name="Standard" xfId="0" builtinId="0"/>
    <cellStyle name="Standard 2" xfId="33" xr:uid="{00000000-0005-0000-0000-000025000000}"/>
    <cellStyle name="Standard 3" xfId="43" xr:uid="{00000000-0005-0000-0000-000026000000}"/>
    <cellStyle name="Überschrift 1" xfId="34" builtinId="16" customBuiltin="1"/>
    <cellStyle name="Überschrift 2" xfId="35" builtinId="17" customBuiltin="1"/>
    <cellStyle name="Überschrift 3" xfId="36" builtinId="18" customBuiltin="1"/>
    <cellStyle name="Überschrift 4" xfId="37" builtinId="19" customBuiltin="1"/>
    <cellStyle name="Verknüpfte Zelle" xfId="38" builtinId="24" customBuiltin="1"/>
    <cellStyle name="Warnender Text" xfId="39" builtinId="11" customBuiltin="1"/>
    <cellStyle name="Zelle überprüfen" xfId="40"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CCFF"/>
      <color rgb="FF00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E351"/>
  <sheetViews>
    <sheetView showGridLines="0" showZeros="0" zoomScale="90" zoomScaleNormal="90" zoomScaleSheetLayoutView="80" workbookViewId="0">
      <selection activeCell="K87" sqref="K87"/>
    </sheetView>
  </sheetViews>
  <sheetFormatPr baseColWidth="10" defaultColWidth="11.42578125" defaultRowHeight="12" x14ac:dyDescent="0.2"/>
  <cols>
    <col min="1" max="1" width="47" style="1" customWidth="1"/>
    <col min="2" max="2" width="15.140625" style="1" bestFit="1" customWidth="1"/>
    <col min="3" max="5" width="12.140625" style="1" bestFit="1" customWidth="1"/>
    <col min="6" max="6" width="8.85546875" style="1" bestFit="1" customWidth="1"/>
    <col min="7" max="11" width="12.7109375" style="1" customWidth="1"/>
    <col min="12" max="12" width="9.28515625" style="1" bestFit="1" customWidth="1"/>
    <col min="13" max="13" width="8.85546875" style="1" bestFit="1" customWidth="1"/>
    <col min="14" max="14" width="9.140625" style="4" bestFit="1" customWidth="1"/>
    <col min="15" max="15" width="11.7109375" style="1" bestFit="1" customWidth="1"/>
    <col min="16" max="16" width="10.5703125" style="1" bestFit="1" customWidth="1"/>
    <col min="17" max="17" width="12.5703125" style="1" customWidth="1"/>
    <col min="18" max="18" width="10.85546875" style="1" bestFit="1" customWidth="1"/>
    <col min="19" max="19" width="9.5703125" style="1" bestFit="1" customWidth="1"/>
    <col min="20" max="20" width="7.28515625" style="1" bestFit="1" customWidth="1"/>
    <col min="21" max="21" width="10" style="1" customWidth="1"/>
    <col min="22" max="22" width="9" style="1" customWidth="1"/>
    <col min="23" max="23" width="10" style="1" customWidth="1"/>
    <col min="24" max="25" width="9.7109375" style="1" customWidth="1"/>
    <col min="26" max="28" width="9" style="1" customWidth="1"/>
    <col min="29" max="29" width="9.7109375" style="1" customWidth="1"/>
    <col min="30" max="30" width="8.140625" style="1" customWidth="1"/>
    <col min="31" max="31" width="8.7109375" style="1" customWidth="1"/>
    <col min="32" max="32" width="11.28515625" style="1" customWidth="1"/>
    <col min="33" max="33" width="12" style="1" customWidth="1"/>
    <col min="34" max="34" width="11" style="1" bestFit="1" customWidth="1"/>
    <col min="35" max="35" width="9.28515625" style="1" customWidth="1"/>
    <col min="36" max="36" width="8.140625" style="1" customWidth="1"/>
    <col min="37" max="37" width="8.7109375" style="1" customWidth="1"/>
    <col min="38" max="38" width="7.7109375" style="1" customWidth="1"/>
    <col min="39" max="39" width="8.28515625" style="4" customWidth="1"/>
    <col min="40" max="40" width="9" style="1" customWidth="1"/>
    <col min="41" max="41" width="10.42578125" style="1" customWidth="1"/>
    <col min="42" max="42" width="9" style="1" customWidth="1"/>
    <col min="43" max="43" width="10.42578125" style="1" customWidth="1"/>
    <col min="44" max="44" width="8.85546875" style="1" customWidth="1"/>
    <col min="45" max="45" width="10" style="1" customWidth="1"/>
    <col min="46" max="46" width="9" style="1" customWidth="1"/>
    <col min="47" max="47" width="10" style="1" customWidth="1"/>
    <col min="48" max="49" width="9.7109375" style="1" customWidth="1"/>
    <col min="50" max="52" width="9" style="1" customWidth="1"/>
    <col min="53" max="53" width="9.7109375" style="1" customWidth="1"/>
    <col min="54" max="54" width="8.140625" style="1" customWidth="1"/>
    <col min="55" max="55" width="8.7109375" style="1" customWidth="1"/>
    <col min="56" max="56" width="9.7109375" style="15" bestFit="1" customWidth="1"/>
    <col min="57" max="57" width="12.140625" style="15" bestFit="1" customWidth="1"/>
    <col min="58" max="58" width="11.42578125" style="19"/>
    <col min="59" max="59" width="12.5703125" style="1" bestFit="1" customWidth="1"/>
    <col min="60" max="61" width="11" style="1" bestFit="1" customWidth="1"/>
    <col min="62" max="62" width="10.5703125" style="1" bestFit="1" customWidth="1"/>
    <col min="63" max="63" width="11.42578125" style="19"/>
    <col min="64" max="64" width="11.42578125" style="1" bestFit="1" customWidth="1"/>
    <col min="65" max="65" width="12.140625" style="1" bestFit="1" customWidth="1"/>
    <col min="66" max="67" width="11.7109375" style="1" bestFit="1" customWidth="1"/>
    <col min="68" max="81" width="11.42578125" style="4"/>
    <col min="82" max="112" width="11.42578125" style="19"/>
    <col min="113" max="187" width="11.42578125" style="4"/>
    <col min="188" max="16384" width="11.42578125" style="1"/>
  </cols>
  <sheetData>
    <row r="1" spans="1:187" x14ac:dyDescent="0.2">
      <c r="A1" s="314" t="s">
        <v>235</v>
      </c>
      <c r="B1" s="314"/>
      <c r="C1" s="314"/>
      <c r="D1" s="314"/>
      <c r="E1" s="314"/>
      <c r="F1" s="314"/>
      <c r="G1" s="314"/>
      <c r="H1" s="314"/>
      <c r="I1" s="314"/>
      <c r="J1" s="314"/>
      <c r="AN1" s="15"/>
      <c r="AO1" s="15"/>
      <c r="AP1" s="19"/>
      <c r="AU1" s="19"/>
      <c r="AZ1" s="4"/>
      <c r="BA1" s="4"/>
      <c r="BB1" s="4"/>
      <c r="BC1" s="4"/>
      <c r="BD1" s="4"/>
      <c r="BE1" s="4"/>
      <c r="BF1" s="4"/>
      <c r="BG1" s="4"/>
      <c r="BH1" s="4"/>
      <c r="BI1" s="4"/>
      <c r="BJ1" s="4"/>
      <c r="BK1" s="4"/>
      <c r="BL1" s="4"/>
      <c r="BM1" s="4"/>
      <c r="BN1" s="19"/>
      <c r="BO1" s="19"/>
      <c r="BP1" s="19"/>
      <c r="BQ1" s="19"/>
      <c r="BR1" s="19"/>
      <c r="BS1" s="19"/>
      <c r="BT1" s="19"/>
      <c r="BU1" s="19"/>
      <c r="BV1" s="19"/>
      <c r="BW1" s="19"/>
      <c r="BX1" s="19"/>
      <c r="BY1" s="19"/>
      <c r="BZ1" s="19"/>
      <c r="CA1" s="19"/>
      <c r="CB1" s="19"/>
      <c r="CC1" s="19"/>
      <c r="CS1" s="4"/>
      <c r="CT1" s="4"/>
      <c r="CU1" s="4"/>
      <c r="CV1" s="4"/>
      <c r="CW1" s="4"/>
      <c r="CX1" s="4"/>
      <c r="CY1" s="4"/>
      <c r="CZ1" s="4"/>
      <c r="DA1" s="4"/>
      <c r="DB1" s="4"/>
      <c r="DC1" s="4"/>
      <c r="DD1" s="4"/>
      <c r="DE1" s="4"/>
      <c r="DF1" s="4"/>
      <c r="DG1" s="4"/>
      <c r="DH1" s="4"/>
      <c r="FP1" s="1"/>
      <c r="FQ1" s="1"/>
      <c r="FR1" s="1"/>
      <c r="FS1" s="1"/>
      <c r="FT1" s="1"/>
      <c r="FU1" s="1"/>
      <c r="FV1" s="1"/>
      <c r="FW1" s="1"/>
      <c r="FX1" s="1"/>
      <c r="FY1" s="1"/>
      <c r="FZ1" s="1"/>
      <c r="GA1" s="1"/>
      <c r="GB1" s="1"/>
      <c r="GC1" s="1"/>
      <c r="GD1" s="1"/>
      <c r="GE1" s="1"/>
    </row>
    <row r="2" spans="1:187" ht="12.75" x14ac:dyDescent="0.2">
      <c r="A2" s="314"/>
      <c r="B2" s="314"/>
      <c r="C2" s="314"/>
      <c r="D2" s="314"/>
      <c r="E2" s="314"/>
      <c r="F2" s="314"/>
      <c r="G2" s="314"/>
      <c r="H2" s="314"/>
      <c r="I2" s="314"/>
      <c r="J2" s="314"/>
      <c r="L2" s="1" t="s">
        <v>155</v>
      </c>
      <c r="N2" s="227">
        <f>S2-30</f>
        <v>44456</v>
      </c>
      <c r="R2" s="140" t="s">
        <v>38</v>
      </c>
      <c r="S2" s="306">
        <v>44486</v>
      </c>
      <c r="T2" s="306"/>
      <c r="AN2" s="15"/>
      <c r="AO2" s="15"/>
      <c r="AP2" s="19"/>
      <c r="AU2" s="19"/>
      <c r="AZ2" s="4"/>
      <c r="BA2" s="4"/>
      <c r="BB2" s="4"/>
      <c r="BC2" s="4"/>
      <c r="BD2" s="4"/>
      <c r="BE2" s="4"/>
      <c r="BF2" s="4"/>
      <c r="BG2" s="4"/>
      <c r="BH2" s="4"/>
      <c r="BI2" s="4"/>
      <c r="BJ2" s="4"/>
      <c r="BK2" s="4"/>
      <c r="BL2" s="4"/>
      <c r="BM2" s="4"/>
      <c r="BN2" s="19"/>
      <c r="BO2" s="19"/>
      <c r="BP2" s="19"/>
      <c r="BQ2" s="19"/>
      <c r="BR2" s="19"/>
      <c r="BS2" s="19"/>
      <c r="BT2" s="19"/>
      <c r="BU2" s="19"/>
      <c r="BV2" s="19"/>
      <c r="BW2" s="19"/>
      <c r="BX2" s="19"/>
      <c r="BY2" s="19"/>
      <c r="BZ2" s="19"/>
      <c r="CA2" s="19"/>
      <c r="CB2" s="19"/>
      <c r="CC2" s="19"/>
      <c r="CS2" s="4"/>
      <c r="CT2" s="4"/>
      <c r="CU2" s="4"/>
      <c r="CV2" s="4"/>
      <c r="CW2" s="4"/>
      <c r="CX2" s="4"/>
      <c r="CY2" s="4"/>
      <c r="CZ2" s="4"/>
      <c r="DA2" s="4"/>
      <c r="DB2" s="4"/>
      <c r="DC2" s="4"/>
      <c r="DD2" s="4"/>
      <c r="DE2" s="4"/>
      <c r="DF2" s="4"/>
      <c r="DG2" s="4"/>
      <c r="DH2" s="4"/>
      <c r="FP2" s="1"/>
      <c r="FQ2" s="1"/>
      <c r="FR2" s="1"/>
      <c r="FS2" s="1"/>
      <c r="FT2" s="1"/>
      <c r="FU2" s="1"/>
      <c r="FV2" s="1"/>
      <c r="FW2" s="1"/>
      <c r="FX2" s="1"/>
      <c r="FY2" s="1"/>
      <c r="FZ2" s="1"/>
      <c r="GA2" s="1"/>
      <c r="GB2" s="1"/>
      <c r="GC2" s="1"/>
      <c r="GD2" s="1"/>
      <c r="GE2" s="1"/>
    </row>
    <row r="3" spans="1:187" x14ac:dyDescent="0.2">
      <c r="N3" s="20"/>
      <c r="O3" s="9"/>
      <c r="P3" s="9"/>
      <c r="Q3" s="9"/>
      <c r="R3" s="9"/>
      <c r="S3" s="9"/>
      <c r="T3" s="9"/>
      <c r="U3" s="9"/>
      <c r="V3" s="9"/>
      <c r="W3" s="9"/>
      <c r="X3" s="9"/>
      <c r="Y3" s="9"/>
      <c r="Z3" s="9"/>
      <c r="AA3" s="9"/>
      <c r="AB3" s="9"/>
      <c r="AC3" s="9"/>
      <c r="AD3" s="9"/>
      <c r="AE3" s="9"/>
      <c r="AF3" s="7"/>
      <c r="AG3" s="7"/>
      <c r="AH3" s="7"/>
      <c r="AI3" s="7"/>
      <c r="AJ3" s="7"/>
      <c r="AK3" s="7"/>
      <c r="AL3" s="7"/>
      <c r="AM3" s="20"/>
      <c r="AN3" s="15"/>
      <c r="AO3" s="15"/>
      <c r="AP3" s="19"/>
      <c r="AU3" s="19"/>
      <c r="AZ3" s="4"/>
      <c r="BA3" s="4"/>
      <c r="BB3" s="4"/>
      <c r="BC3" s="4"/>
      <c r="BD3" s="4"/>
      <c r="BE3" s="4"/>
      <c r="BF3" s="4"/>
      <c r="BG3" s="4"/>
      <c r="BH3" s="4"/>
      <c r="BI3" s="4"/>
      <c r="BJ3" s="4"/>
      <c r="BK3" s="4"/>
      <c r="BL3" s="4"/>
      <c r="BM3" s="4"/>
      <c r="BN3" s="19"/>
      <c r="BO3" s="19"/>
      <c r="BP3" s="19"/>
      <c r="BQ3" s="19"/>
      <c r="BR3" s="19"/>
      <c r="BS3" s="19"/>
      <c r="BT3" s="19"/>
      <c r="BU3" s="19"/>
      <c r="BV3" s="19"/>
      <c r="BW3" s="19"/>
      <c r="BX3" s="19"/>
      <c r="BY3" s="19"/>
      <c r="BZ3" s="19"/>
      <c r="CA3" s="19"/>
      <c r="CB3" s="19"/>
      <c r="CC3" s="19"/>
      <c r="CS3" s="4"/>
      <c r="CT3" s="4"/>
      <c r="CU3" s="4"/>
      <c r="CV3" s="4"/>
      <c r="CW3" s="4"/>
      <c r="CX3" s="4"/>
      <c r="CY3" s="4"/>
      <c r="CZ3" s="4"/>
      <c r="DA3" s="4"/>
      <c r="DB3" s="4"/>
      <c r="DC3" s="4"/>
      <c r="DD3" s="4"/>
      <c r="DE3" s="4"/>
      <c r="DF3" s="4"/>
      <c r="DG3" s="4"/>
      <c r="DH3" s="4"/>
      <c r="FP3" s="1"/>
      <c r="FQ3" s="1"/>
      <c r="FR3" s="1"/>
      <c r="FS3" s="1"/>
      <c r="FT3" s="1"/>
      <c r="FU3" s="1"/>
      <c r="FV3" s="1"/>
      <c r="FW3" s="1"/>
      <c r="FX3" s="1"/>
      <c r="FY3" s="1"/>
      <c r="FZ3" s="1"/>
      <c r="GA3" s="1"/>
      <c r="GB3" s="1"/>
      <c r="GC3" s="1"/>
      <c r="GD3" s="1"/>
      <c r="GE3" s="1"/>
    </row>
    <row r="4" spans="1:187" x14ac:dyDescent="0.2">
      <c r="A4" s="87"/>
      <c r="B4" s="88"/>
      <c r="C4" s="88"/>
      <c r="D4" s="88"/>
      <c r="E4" s="88"/>
      <c r="F4" s="88"/>
      <c r="G4" s="307" t="s">
        <v>80</v>
      </c>
      <c r="H4" s="308"/>
      <c r="I4" s="309"/>
      <c r="J4" s="307" t="s">
        <v>46</v>
      </c>
      <c r="K4" s="308"/>
      <c r="L4" s="308"/>
      <c r="M4" s="308"/>
      <c r="N4" s="308"/>
      <c r="O4" s="308"/>
      <c r="P4" s="308"/>
      <c r="Q4" s="308"/>
      <c r="R4" s="308"/>
      <c r="S4" s="308"/>
      <c r="T4" s="309"/>
      <c r="AC4" s="7"/>
      <c r="AD4" s="7"/>
      <c r="AE4" s="7"/>
      <c r="AF4" s="7"/>
      <c r="AG4" s="7"/>
      <c r="AH4" s="7"/>
      <c r="AI4" s="7"/>
      <c r="AM4" s="1"/>
      <c r="AN4" s="4"/>
      <c r="AO4" s="4"/>
      <c r="AP4" s="4"/>
      <c r="AQ4" s="4"/>
      <c r="AR4" s="19"/>
      <c r="AS4" s="4"/>
      <c r="AT4" s="4"/>
      <c r="AU4" s="4"/>
      <c r="AV4" s="4"/>
      <c r="AW4" s="4"/>
      <c r="AX4" s="4"/>
      <c r="AY4" s="4"/>
      <c r="AZ4" s="4"/>
      <c r="BA4" s="4"/>
      <c r="BB4" s="4"/>
      <c r="BC4" s="4"/>
      <c r="BD4" s="4"/>
      <c r="BE4" s="4"/>
      <c r="BF4" s="4"/>
      <c r="BG4" s="4"/>
      <c r="BH4" s="4"/>
      <c r="BI4" s="4"/>
      <c r="BJ4" s="4"/>
      <c r="BL4" s="19"/>
      <c r="BM4" s="19"/>
      <c r="BN4" s="19"/>
      <c r="BO4" s="19"/>
      <c r="BP4" s="19"/>
      <c r="BQ4" s="19"/>
      <c r="BR4" s="19"/>
      <c r="BS4" s="19"/>
      <c r="BT4" s="19"/>
      <c r="BU4" s="19"/>
      <c r="BV4" s="19"/>
      <c r="BW4" s="19"/>
      <c r="BX4" s="19"/>
      <c r="BY4" s="19"/>
      <c r="BZ4" s="19"/>
      <c r="CA4" s="19"/>
      <c r="CB4" s="19"/>
      <c r="CC4" s="19"/>
      <c r="CP4" s="4"/>
      <c r="CQ4" s="4"/>
      <c r="CR4" s="4"/>
      <c r="CS4" s="4"/>
      <c r="CT4" s="4"/>
      <c r="CU4" s="4"/>
      <c r="CV4" s="4"/>
      <c r="CW4" s="4"/>
      <c r="CX4" s="4"/>
      <c r="CY4" s="4"/>
      <c r="CZ4" s="4"/>
      <c r="DA4" s="4"/>
      <c r="DB4" s="4"/>
      <c r="DC4" s="4"/>
      <c r="DD4" s="4"/>
      <c r="DE4" s="4"/>
      <c r="DF4" s="4"/>
      <c r="DG4" s="4"/>
      <c r="DH4" s="4"/>
      <c r="FK4" s="1"/>
      <c r="FL4" s="1"/>
      <c r="FM4" s="1"/>
      <c r="FN4" s="1"/>
      <c r="FO4" s="1"/>
      <c r="FP4" s="1"/>
      <c r="FQ4" s="1"/>
      <c r="FR4" s="1"/>
      <c r="FS4" s="1"/>
      <c r="FT4" s="1"/>
      <c r="FU4" s="1"/>
      <c r="FV4" s="1"/>
      <c r="FW4" s="1"/>
      <c r="FX4" s="1"/>
      <c r="FY4" s="1"/>
      <c r="FZ4" s="1"/>
      <c r="GA4" s="1"/>
      <c r="GB4" s="1"/>
      <c r="GC4" s="1"/>
      <c r="GD4" s="1"/>
      <c r="GE4" s="1"/>
    </row>
    <row r="5" spans="1:187" ht="12" customHeight="1" x14ac:dyDescent="0.2">
      <c r="A5" s="89" t="s">
        <v>71</v>
      </c>
      <c r="B5" s="90" t="s">
        <v>66</v>
      </c>
      <c r="C5" s="315" t="s">
        <v>69</v>
      </c>
      <c r="D5" s="316"/>
      <c r="E5" s="90" t="s">
        <v>68</v>
      </c>
      <c r="F5" s="91" t="s">
        <v>67</v>
      </c>
      <c r="G5" s="92" t="s">
        <v>43</v>
      </c>
      <c r="H5" s="93" t="s">
        <v>44</v>
      </c>
      <c r="I5" s="94" t="s">
        <v>45</v>
      </c>
      <c r="J5" s="196" t="s">
        <v>311</v>
      </c>
      <c r="K5" s="197" t="s">
        <v>293</v>
      </c>
      <c r="L5" s="198" t="s">
        <v>47</v>
      </c>
      <c r="M5" s="198" t="s">
        <v>48</v>
      </c>
      <c r="N5" s="198" t="s">
        <v>49</v>
      </c>
      <c r="O5" s="198" t="s">
        <v>50</v>
      </c>
      <c r="P5" s="198" t="s">
        <v>51</v>
      </c>
      <c r="Q5" s="198" t="s">
        <v>52</v>
      </c>
      <c r="R5" s="198" t="s">
        <v>53</v>
      </c>
      <c r="S5" s="199" t="s">
        <v>55</v>
      </c>
      <c r="T5" s="200" t="s">
        <v>54</v>
      </c>
      <c r="Z5" s="10"/>
      <c r="AA5" s="317"/>
      <c r="AB5" s="317"/>
      <c r="AC5" s="11"/>
      <c r="AD5" s="7"/>
      <c r="AE5" s="7"/>
      <c r="AF5" s="7"/>
      <c r="AM5" s="1"/>
      <c r="AN5" s="4"/>
      <c r="AO5" s="19"/>
      <c r="AP5" s="4"/>
      <c r="AQ5" s="4"/>
      <c r="AR5" s="4"/>
      <c r="AS5" s="4"/>
      <c r="AT5" s="4"/>
      <c r="AU5" s="4"/>
      <c r="AV5" s="4"/>
      <c r="AW5" s="4"/>
      <c r="AX5" s="4"/>
      <c r="AY5" s="4"/>
      <c r="AZ5" s="4"/>
      <c r="BA5" s="4"/>
      <c r="BB5" s="4"/>
      <c r="BC5" s="4"/>
      <c r="BD5" s="4"/>
      <c r="BE5" s="4"/>
      <c r="BF5" s="4"/>
      <c r="BG5" s="4"/>
      <c r="BH5" s="19"/>
      <c r="BI5" s="19"/>
      <c r="BJ5" s="19"/>
      <c r="BL5" s="19"/>
      <c r="BM5" s="19"/>
      <c r="BN5" s="19"/>
      <c r="BO5" s="19"/>
      <c r="BP5" s="19"/>
      <c r="BQ5" s="19"/>
      <c r="BR5" s="19"/>
      <c r="BS5" s="19"/>
      <c r="BT5" s="19"/>
      <c r="BU5" s="19"/>
      <c r="BV5" s="19"/>
      <c r="BW5" s="19"/>
      <c r="BX5" s="19"/>
      <c r="BY5" s="19"/>
      <c r="BZ5" s="19"/>
      <c r="CA5" s="19"/>
      <c r="CB5" s="19"/>
      <c r="CC5" s="19"/>
      <c r="CM5" s="4"/>
      <c r="CN5" s="4"/>
      <c r="CO5" s="4"/>
      <c r="CP5" s="4"/>
      <c r="CQ5" s="4"/>
      <c r="CR5" s="4"/>
      <c r="CS5" s="4"/>
      <c r="CT5" s="4"/>
      <c r="CU5" s="4"/>
      <c r="CV5" s="4"/>
      <c r="CW5" s="4"/>
      <c r="CX5" s="4"/>
      <c r="CY5" s="4"/>
      <c r="CZ5" s="4"/>
      <c r="DA5" s="4"/>
      <c r="DB5" s="4"/>
      <c r="DC5" s="4"/>
      <c r="DD5" s="4"/>
      <c r="DE5" s="4"/>
      <c r="DF5" s="4"/>
      <c r="DG5" s="4"/>
      <c r="DH5" s="4"/>
      <c r="FH5" s="1"/>
      <c r="FI5" s="1"/>
      <c r="FJ5" s="1"/>
      <c r="FK5" s="1"/>
      <c r="FL5" s="1"/>
      <c r="FM5" s="1"/>
      <c r="FN5" s="1"/>
      <c r="FO5" s="1"/>
      <c r="FP5" s="1"/>
      <c r="FQ5" s="1"/>
      <c r="FR5" s="1"/>
      <c r="FS5" s="1"/>
      <c r="FT5" s="1"/>
      <c r="FU5" s="1"/>
      <c r="FV5" s="1"/>
      <c r="FW5" s="1"/>
      <c r="FX5" s="1"/>
      <c r="FY5" s="1"/>
      <c r="FZ5" s="1"/>
      <c r="GA5" s="1"/>
      <c r="GB5" s="1"/>
      <c r="GC5" s="1"/>
      <c r="GD5" s="1"/>
      <c r="GE5" s="1"/>
    </row>
    <row r="6" spans="1:187" x14ac:dyDescent="0.2">
      <c r="A6" s="89" t="s">
        <v>72</v>
      </c>
      <c r="B6" s="90" t="s">
        <v>70</v>
      </c>
      <c r="C6" s="315"/>
      <c r="D6" s="316"/>
      <c r="E6" s="90"/>
      <c r="F6" s="91"/>
      <c r="G6" s="92"/>
      <c r="H6" s="93"/>
      <c r="I6" s="94"/>
      <c r="J6" s="201">
        <v>0.5</v>
      </c>
      <c r="K6" s="202">
        <v>0.5</v>
      </c>
      <c r="L6" s="198"/>
      <c r="M6" s="198"/>
      <c r="N6" s="261"/>
      <c r="O6" s="198"/>
      <c r="P6" s="198"/>
      <c r="Q6" s="198"/>
      <c r="R6" s="198"/>
      <c r="S6" s="239" t="s">
        <v>275</v>
      </c>
      <c r="T6" s="239">
        <v>0.2</v>
      </c>
      <c r="Z6" s="10"/>
      <c r="AA6" s="21"/>
      <c r="AB6" s="21"/>
      <c r="AC6" s="11"/>
      <c r="AD6" s="7"/>
      <c r="AE6" s="7"/>
      <c r="AF6" s="7"/>
      <c r="AM6" s="1"/>
      <c r="AN6" s="4"/>
      <c r="AO6" s="19"/>
      <c r="AP6" s="4"/>
      <c r="AQ6" s="4"/>
      <c r="AR6" s="4"/>
      <c r="AS6" s="4"/>
      <c r="AT6" s="4"/>
      <c r="AU6" s="4"/>
      <c r="AV6" s="4"/>
      <c r="AW6" s="4"/>
      <c r="AX6" s="4"/>
      <c r="AY6" s="4"/>
      <c r="AZ6" s="4"/>
      <c r="BA6" s="4"/>
      <c r="BB6" s="4"/>
      <c r="BC6" s="4"/>
      <c r="BD6" s="4"/>
      <c r="BE6" s="4"/>
      <c r="BF6" s="4"/>
      <c r="BG6" s="4"/>
      <c r="BH6" s="19"/>
      <c r="BI6" s="19"/>
      <c r="BJ6" s="19"/>
      <c r="BL6" s="19"/>
      <c r="BM6" s="19"/>
      <c r="BN6" s="19"/>
      <c r="BO6" s="19"/>
      <c r="BP6" s="19"/>
      <c r="BQ6" s="19"/>
      <c r="BR6" s="19"/>
      <c r="BS6" s="19"/>
      <c r="BT6" s="19"/>
      <c r="BU6" s="19"/>
      <c r="BV6" s="19"/>
      <c r="BW6" s="19"/>
      <c r="BX6" s="19"/>
      <c r="BY6" s="19"/>
      <c r="BZ6" s="19"/>
      <c r="CA6" s="19"/>
      <c r="CB6" s="19"/>
      <c r="CC6" s="19"/>
      <c r="CM6" s="4"/>
      <c r="CN6" s="4"/>
      <c r="CO6" s="4"/>
      <c r="CP6" s="4"/>
      <c r="CQ6" s="4"/>
      <c r="CR6" s="4"/>
      <c r="CS6" s="4"/>
      <c r="CT6" s="4"/>
      <c r="CU6" s="4"/>
      <c r="CV6" s="4"/>
      <c r="CW6" s="4"/>
      <c r="CX6" s="4"/>
      <c r="CY6" s="4"/>
      <c r="CZ6" s="4"/>
      <c r="DA6" s="4"/>
      <c r="DB6" s="4"/>
      <c r="DC6" s="4"/>
      <c r="DD6" s="4"/>
      <c r="DE6" s="4"/>
      <c r="DF6" s="4"/>
      <c r="DG6" s="4"/>
      <c r="DH6" s="4"/>
      <c r="FH6" s="1"/>
      <c r="FI6" s="1"/>
      <c r="FJ6" s="1"/>
      <c r="FK6" s="1"/>
      <c r="FL6" s="1"/>
      <c r="FM6" s="1"/>
      <c r="FN6" s="1"/>
      <c r="FO6" s="1"/>
      <c r="FP6" s="1"/>
      <c r="FQ6" s="1"/>
      <c r="FR6" s="1"/>
      <c r="FS6" s="1"/>
      <c r="FT6" s="1"/>
      <c r="FU6" s="1"/>
      <c r="FV6" s="1"/>
      <c r="FW6" s="1"/>
      <c r="FX6" s="1"/>
      <c r="FY6" s="1"/>
      <c r="FZ6" s="1"/>
      <c r="GA6" s="1"/>
      <c r="GB6" s="1"/>
      <c r="GC6" s="1"/>
      <c r="GD6" s="1"/>
      <c r="GE6" s="1"/>
    </row>
    <row r="7" spans="1:187" s="4" customFormat="1" x14ac:dyDescent="0.2">
      <c r="A7" s="95"/>
      <c r="B7" s="98"/>
      <c r="C7" s="98" t="s">
        <v>75</v>
      </c>
      <c r="D7" s="98" t="s">
        <v>76</v>
      </c>
      <c r="E7" s="98" t="s">
        <v>42</v>
      </c>
      <c r="F7" s="100" t="s">
        <v>41</v>
      </c>
      <c r="G7" s="101" t="s">
        <v>41</v>
      </c>
      <c r="H7" s="96" t="s">
        <v>41</v>
      </c>
      <c r="I7" s="97" t="s">
        <v>41</v>
      </c>
      <c r="J7" s="203" t="s">
        <v>54</v>
      </c>
      <c r="K7" s="204" t="s">
        <v>54</v>
      </c>
      <c r="L7" s="205" t="s">
        <v>44</v>
      </c>
      <c r="M7" s="205" t="s">
        <v>45</v>
      </c>
      <c r="N7" s="275" t="s">
        <v>43</v>
      </c>
      <c r="O7" s="205" t="s">
        <v>44</v>
      </c>
      <c r="P7" s="205" t="s">
        <v>45</v>
      </c>
      <c r="Q7" s="205" t="s">
        <v>43</v>
      </c>
      <c r="R7" s="205" t="s">
        <v>43</v>
      </c>
      <c r="S7" s="206" t="s">
        <v>59</v>
      </c>
      <c r="T7" s="207" t="s">
        <v>12</v>
      </c>
      <c r="U7" s="1"/>
      <c r="V7" s="1"/>
      <c r="W7" s="1"/>
      <c r="X7" s="1"/>
      <c r="Y7" s="1"/>
      <c r="Z7" s="7"/>
      <c r="AA7" s="7"/>
      <c r="AB7" s="7"/>
      <c r="AC7" s="7"/>
      <c r="AD7" s="7"/>
      <c r="AE7" s="7"/>
      <c r="AF7" s="7"/>
      <c r="AG7" s="1"/>
      <c r="AH7" s="1"/>
      <c r="AI7" s="1"/>
      <c r="AJ7" s="1"/>
      <c r="AK7" s="1"/>
      <c r="AL7" s="1"/>
      <c r="AM7" s="1"/>
      <c r="AO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row>
    <row r="8" spans="1:187" s="4" customFormat="1" x14ac:dyDescent="0.2">
      <c r="A8" s="102" t="s">
        <v>276</v>
      </c>
      <c r="B8" s="43"/>
      <c r="C8" s="43">
        <f t="shared" ref="C8:C43" si="0">E8*F8</f>
        <v>1000702.8</v>
      </c>
      <c r="D8" s="43">
        <f t="shared" ref="D8" si="1">SUM(C8:C8)*1.08</f>
        <v>1080759.0240000002</v>
      </c>
      <c r="E8" s="129">
        <v>82.2</v>
      </c>
      <c r="F8" s="260">
        <f>SUM(J8:S8)</f>
        <v>12174</v>
      </c>
      <c r="G8" s="259">
        <f>R8+Q8+N8+($T$8/(L8+M8+N8+O8+P8+Q8+R8)*(R8+N8+Q8))</f>
        <v>3360</v>
      </c>
      <c r="H8" s="231">
        <f>L8+O8+($T$8/(L8+M8+N8+O8+P8+Q8+R8)*(L8+O8))</f>
        <v>5040</v>
      </c>
      <c r="I8" s="231">
        <f>M8+P8+($T$8/(L8+M8+N8+O8+P8+Q8+R8)*(M8+P8))</f>
        <v>3420</v>
      </c>
      <c r="J8" s="232">
        <f>ROUND(T8*J6,0)</f>
        <v>985</v>
      </c>
      <c r="K8" s="233">
        <f>T8-J8</f>
        <v>985</v>
      </c>
      <c r="L8" s="80">
        <v>3700</v>
      </c>
      <c r="M8" s="80">
        <v>1450</v>
      </c>
      <c r="N8" s="80">
        <v>630</v>
      </c>
      <c r="O8" s="80">
        <v>500</v>
      </c>
      <c r="P8" s="80">
        <v>1400</v>
      </c>
      <c r="Q8" s="80">
        <v>1300</v>
      </c>
      <c r="R8" s="80">
        <v>870</v>
      </c>
      <c r="S8" s="254">
        <f>414-60</f>
        <v>354</v>
      </c>
      <c r="T8" s="80">
        <v>1970</v>
      </c>
      <c r="U8" s="46">
        <f>SUM(L8:R8)</f>
        <v>9850</v>
      </c>
      <c r="V8" s="46">
        <f>SUM(J8:S8)</f>
        <v>12174</v>
      </c>
      <c r="W8" s="1"/>
      <c r="X8" s="1"/>
      <c r="Y8" s="3"/>
      <c r="Z8" s="23"/>
      <c r="AA8" s="318"/>
      <c r="AB8" s="318"/>
      <c r="AC8" s="7"/>
      <c r="AD8" s="7"/>
      <c r="AE8" s="7"/>
      <c r="AF8" s="7"/>
      <c r="AG8" s="1"/>
      <c r="AH8" s="1"/>
      <c r="AI8" s="1"/>
      <c r="AJ8" s="1"/>
      <c r="AK8" s="1"/>
      <c r="AL8" s="1"/>
      <c r="AM8" s="1"/>
      <c r="AO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row>
    <row r="9" spans="1:187" s="4" customFormat="1" x14ac:dyDescent="0.2">
      <c r="A9" s="102" t="s">
        <v>291</v>
      </c>
      <c r="B9" s="43"/>
      <c r="C9" s="43">
        <f t="shared" ref="C9" si="2">E9*F9</f>
        <v>71185.2</v>
      </c>
      <c r="D9" s="43">
        <f t="shared" ref="D9" si="3">SUM(C9:C9)*1.08</f>
        <v>76880.016000000003</v>
      </c>
      <c r="E9" s="129">
        <v>82.2</v>
      </c>
      <c r="F9" s="266">
        <f>SUM(J9:S9)</f>
        <v>866</v>
      </c>
      <c r="G9" s="259">
        <f>R9+Q9+N9+($T$9/(L9+M9+N9+O9+P9+Q9+R9)*(R9+N9+Q9))</f>
        <v>268.56962025316454</v>
      </c>
      <c r="H9" s="231">
        <f>L9+O9+($T$9/(L9+M9+N9+O9+P9+Q9+R9)*(L9+O9))</f>
        <v>405.59493670886076</v>
      </c>
      <c r="I9" s="231">
        <f>M9+P9+($T$9/(L9+M9+N9+O9+P9+Q9+R9)*(M9+P9))</f>
        <v>191.8354430379747</v>
      </c>
      <c r="J9" s="234">
        <v>45</v>
      </c>
      <c r="K9" s="233">
        <v>31</v>
      </c>
      <c r="L9" s="228">
        <v>370</v>
      </c>
      <c r="M9" s="228">
        <v>175</v>
      </c>
      <c r="N9" s="235">
        <v>109</v>
      </c>
      <c r="O9" s="228"/>
      <c r="P9" s="228"/>
      <c r="Q9" s="235">
        <v>100</v>
      </c>
      <c r="R9" s="235">
        <v>36</v>
      </c>
      <c r="S9" s="236"/>
      <c r="T9" s="82">
        <v>76</v>
      </c>
      <c r="U9" s="46">
        <f>SUM(L9:R9)</f>
        <v>790</v>
      </c>
      <c r="V9" s="1"/>
      <c r="W9" s="1"/>
      <c r="X9" s="1"/>
      <c r="Y9" s="3"/>
      <c r="Z9" s="23"/>
      <c r="AA9" s="318"/>
      <c r="AB9" s="318"/>
      <c r="AC9" s="7"/>
      <c r="AD9" s="7"/>
      <c r="AE9" s="7"/>
      <c r="AF9" s="7"/>
      <c r="AG9" s="1"/>
      <c r="AH9" s="1"/>
      <c r="AI9" s="1"/>
      <c r="AJ9" s="1"/>
      <c r="AK9" s="1"/>
      <c r="AL9" s="1"/>
      <c r="AM9" s="1"/>
      <c r="AO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row>
    <row r="10" spans="1:187" s="4" customFormat="1" x14ac:dyDescent="0.2">
      <c r="A10" s="102"/>
      <c r="B10" s="43"/>
      <c r="C10" s="43">
        <f t="shared" si="0"/>
        <v>0</v>
      </c>
      <c r="D10" s="43">
        <f t="shared" ref="D10:D43" si="4">SUM(C10:C10)*1.08</f>
        <v>0</v>
      </c>
      <c r="E10" s="129"/>
      <c r="F10" s="27"/>
      <c r="G10" s="37"/>
      <c r="H10" s="78"/>
      <c r="I10" s="79"/>
      <c r="J10" s="31"/>
      <c r="K10" s="32"/>
      <c r="L10" s="162"/>
      <c r="M10" s="162"/>
      <c r="N10" s="162"/>
      <c r="O10" s="162"/>
      <c r="P10" s="162"/>
      <c r="Q10" s="80"/>
      <c r="R10" s="80"/>
      <c r="S10" s="81"/>
      <c r="T10" s="163"/>
      <c r="U10" s="46">
        <f t="shared" ref="U10:U12" si="5">SUM(L10:R10)</f>
        <v>0</v>
      </c>
      <c r="V10" s="1"/>
      <c r="W10" s="1"/>
      <c r="X10" s="1"/>
      <c r="Y10" s="3"/>
      <c r="Z10" s="23"/>
      <c r="AA10" s="318"/>
      <c r="AB10" s="318"/>
      <c r="AC10" s="7"/>
      <c r="AD10" s="7"/>
      <c r="AE10" s="7"/>
      <c r="AF10" s="7"/>
      <c r="AG10" s="1"/>
      <c r="AH10" s="1"/>
      <c r="AI10" s="1"/>
      <c r="AJ10" s="1"/>
      <c r="AK10" s="1"/>
      <c r="AL10" s="1"/>
      <c r="AM10" s="1"/>
      <c r="AO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row>
    <row r="11" spans="1:187" s="4" customFormat="1" x14ac:dyDescent="0.2">
      <c r="A11" s="102"/>
      <c r="B11" s="43"/>
      <c r="C11" s="43">
        <f t="shared" si="0"/>
        <v>0</v>
      </c>
      <c r="D11" s="43">
        <f t="shared" si="4"/>
        <v>0</v>
      </c>
      <c r="E11" s="129"/>
      <c r="F11" s="27"/>
      <c r="G11" s="37"/>
      <c r="H11" s="38"/>
      <c r="I11" s="39"/>
      <c r="J11" s="29"/>
      <c r="K11" s="30"/>
      <c r="L11" s="80"/>
      <c r="M11" s="80"/>
      <c r="N11" s="80"/>
      <c r="O11" s="80"/>
      <c r="P11" s="80"/>
      <c r="Q11" s="80"/>
      <c r="R11" s="80"/>
      <c r="S11" s="81"/>
      <c r="T11" s="82"/>
      <c r="U11" s="46">
        <f t="shared" si="5"/>
        <v>0</v>
      </c>
      <c r="V11" s="1"/>
      <c r="W11" s="1"/>
      <c r="X11" s="1"/>
      <c r="Y11" s="3"/>
      <c r="Z11" s="23"/>
      <c r="AA11" s="318"/>
      <c r="AB11" s="318"/>
      <c r="AC11" s="7"/>
      <c r="AD11" s="7"/>
      <c r="AE11" s="7"/>
      <c r="AF11" s="7"/>
      <c r="AG11" s="1"/>
      <c r="AH11" s="1"/>
      <c r="AI11" s="1"/>
      <c r="AJ11" s="1"/>
      <c r="AK11" s="1"/>
      <c r="AL11" s="1"/>
      <c r="AM11" s="1"/>
      <c r="AO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row>
    <row r="12" spans="1:187" s="4" customFormat="1" x14ac:dyDescent="0.2">
      <c r="A12" s="102"/>
      <c r="B12" s="43"/>
      <c r="C12" s="43">
        <f t="shared" si="0"/>
        <v>0</v>
      </c>
      <c r="D12" s="43">
        <f t="shared" si="4"/>
        <v>0</v>
      </c>
      <c r="E12" s="129"/>
      <c r="F12" s="27"/>
      <c r="G12" s="253"/>
      <c r="H12" s="231"/>
      <c r="I12" s="231"/>
      <c r="J12" s="232"/>
      <c r="K12" s="233"/>
      <c r="L12" s="80"/>
      <c r="M12" s="162"/>
      <c r="N12" s="255"/>
      <c r="O12" s="162"/>
      <c r="P12" s="162"/>
      <c r="Q12" s="80"/>
      <c r="R12" s="80"/>
      <c r="S12" s="254"/>
      <c r="T12" s="163"/>
      <c r="U12" s="46">
        <f t="shared" si="5"/>
        <v>0</v>
      </c>
      <c r="V12" s="1"/>
      <c r="W12" s="1"/>
      <c r="X12" s="1"/>
      <c r="Y12" s="3"/>
      <c r="Z12" s="23"/>
      <c r="AA12" s="318"/>
      <c r="AB12" s="318"/>
      <c r="AC12" s="7"/>
      <c r="AD12" s="7"/>
      <c r="AE12" s="7"/>
      <c r="AF12" s="7"/>
      <c r="AG12" s="1"/>
      <c r="AH12" s="1"/>
      <c r="AI12" s="1"/>
      <c r="AJ12" s="1"/>
      <c r="AK12" s="1"/>
      <c r="AL12" s="1"/>
      <c r="AM12" s="1"/>
      <c r="AO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row>
    <row r="13" spans="1:187" s="4" customFormat="1" ht="12" hidden="1" customHeight="1" x14ac:dyDescent="0.2">
      <c r="A13" s="102"/>
      <c r="B13" s="43"/>
      <c r="C13" s="43">
        <f t="shared" si="0"/>
        <v>0</v>
      </c>
      <c r="D13" s="43">
        <f t="shared" si="4"/>
        <v>0</v>
      </c>
      <c r="E13" s="82"/>
      <c r="F13" s="27"/>
      <c r="G13" s="37"/>
      <c r="H13" s="38"/>
      <c r="I13" s="39"/>
      <c r="J13" s="29"/>
      <c r="K13" s="30"/>
      <c r="L13" s="80"/>
      <c r="M13" s="80"/>
      <c r="N13" s="80"/>
      <c r="O13" s="80"/>
      <c r="P13" s="80"/>
      <c r="Q13" s="80"/>
      <c r="R13" s="80"/>
      <c r="S13" s="81"/>
      <c r="T13" s="82"/>
      <c r="U13" s="1"/>
      <c r="V13" s="1"/>
      <c r="W13" s="1"/>
      <c r="X13" s="1"/>
      <c r="Y13" s="3"/>
      <c r="Z13" s="23"/>
      <c r="AA13" s="318"/>
      <c r="AB13" s="318"/>
      <c r="AC13" s="7"/>
      <c r="AD13" s="7"/>
      <c r="AE13" s="7"/>
      <c r="AF13" s="7"/>
      <c r="AG13" s="1"/>
      <c r="AH13" s="1"/>
      <c r="AI13" s="1"/>
      <c r="AJ13" s="1"/>
      <c r="AK13" s="1"/>
      <c r="AL13" s="1"/>
      <c r="AM13" s="1"/>
      <c r="AO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row>
    <row r="14" spans="1:187" s="4" customFormat="1" ht="12.75" hidden="1" customHeight="1" x14ac:dyDescent="0.2">
      <c r="A14" s="102"/>
      <c r="B14" s="43"/>
      <c r="C14" s="43">
        <f t="shared" si="0"/>
        <v>0</v>
      </c>
      <c r="D14" s="43">
        <f t="shared" si="4"/>
        <v>0</v>
      </c>
      <c r="E14" s="82"/>
      <c r="F14" s="27"/>
      <c r="G14" s="37"/>
      <c r="H14" s="38"/>
      <c r="I14" s="39"/>
      <c r="J14" s="29"/>
      <c r="K14" s="30"/>
      <c r="L14" s="80"/>
      <c r="M14" s="80"/>
      <c r="N14" s="80"/>
      <c r="O14" s="80"/>
      <c r="P14" s="80"/>
      <c r="Q14" s="80"/>
      <c r="R14" s="80"/>
      <c r="S14" s="81"/>
      <c r="T14" s="82"/>
      <c r="U14" s="1"/>
      <c r="V14" s="1"/>
      <c r="W14" s="1"/>
      <c r="X14" s="1"/>
      <c r="Y14" s="3"/>
      <c r="Z14" s="23"/>
      <c r="AA14" s="318"/>
      <c r="AB14" s="318"/>
      <c r="AC14" s="7"/>
      <c r="AD14" s="7"/>
      <c r="AE14" s="7"/>
      <c r="AF14" s="7"/>
      <c r="AG14" s="1"/>
      <c r="AH14" s="1"/>
      <c r="AI14" s="1"/>
      <c r="AJ14" s="1"/>
      <c r="AK14" s="1"/>
      <c r="AL14" s="1"/>
      <c r="AM14" s="1"/>
      <c r="AO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row>
    <row r="15" spans="1:187" s="4" customFormat="1" ht="12.75" hidden="1" customHeight="1" x14ac:dyDescent="0.2">
      <c r="A15" s="102"/>
      <c r="B15" s="43"/>
      <c r="C15" s="43">
        <f t="shared" si="0"/>
        <v>0</v>
      </c>
      <c r="D15" s="43">
        <f t="shared" si="4"/>
        <v>0</v>
      </c>
      <c r="E15" s="82"/>
      <c r="F15" s="27"/>
      <c r="G15" s="37"/>
      <c r="H15" s="38"/>
      <c r="I15" s="39"/>
      <c r="J15" s="29"/>
      <c r="K15" s="30"/>
      <c r="L15" s="80"/>
      <c r="M15" s="80"/>
      <c r="N15" s="80"/>
      <c r="O15" s="80"/>
      <c r="P15" s="80"/>
      <c r="Q15" s="80"/>
      <c r="R15" s="80"/>
      <c r="S15" s="81"/>
      <c r="T15" s="82"/>
      <c r="U15" s="1"/>
      <c r="V15" s="1"/>
      <c r="W15" s="1"/>
      <c r="X15" s="1"/>
      <c r="Y15" s="3"/>
      <c r="Z15" s="23"/>
      <c r="AA15" s="318"/>
      <c r="AB15" s="318"/>
      <c r="AC15" s="7"/>
      <c r="AD15" s="7"/>
      <c r="AE15" s="7"/>
      <c r="AF15" s="7"/>
      <c r="AG15" s="1"/>
      <c r="AH15" s="1"/>
      <c r="AI15" s="1"/>
      <c r="AJ15" s="1"/>
      <c r="AK15" s="1"/>
      <c r="AL15" s="1"/>
      <c r="AM15" s="1"/>
      <c r="AO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row>
    <row r="16" spans="1:187" s="4" customFormat="1" hidden="1" x14ac:dyDescent="0.2">
      <c r="A16" s="148"/>
      <c r="B16" s="149"/>
      <c r="C16" s="43">
        <f t="shared" si="0"/>
        <v>0</v>
      </c>
      <c r="D16" s="43">
        <f t="shared" si="4"/>
        <v>0</v>
      </c>
      <c r="E16" s="150"/>
      <c r="F16" s="151"/>
      <c r="G16" s="152"/>
      <c r="H16" s="153"/>
      <c r="I16" s="154"/>
      <c r="J16" s="155"/>
      <c r="K16" s="156"/>
      <c r="L16" s="157"/>
      <c r="M16" s="157"/>
      <c r="N16" s="157"/>
      <c r="O16" s="157"/>
      <c r="P16" s="157"/>
      <c r="Q16" s="157"/>
      <c r="R16" s="157"/>
      <c r="S16" s="158"/>
      <c r="T16" s="159"/>
      <c r="U16" s="1"/>
      <c r="V16" s="1"/>
      <c r="W16" s="1"/>
      <c r="X16" s="1"/>
      <c r="Y16" s="3"/>
      <c r="Z16" s="23"/>
      <c r="AA16" s="318"/>
      <c r="AB16" s="318"/>
      <c r="AC16" s="7"/>
      <c r="AD16" s="7"/>
      <c r="AE16" s="7"/>
      <c r="AF16" s="7"/>
      <c r="AG16" s="1"/>
      <c r="AH16" s="1"/>
      <c r="AI16" s="1"/>
      <c r="AJ16" s="1"/>
      <c r="AK16" s="1"/>
      <c r="AL16" s="1"/>
      <c r="AM16" s="1"/>
      <c r="AO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row>
    <row r="17" spans="1:90" s="4" customFormat="1" hidden="1" x14ac:dyDescent="0.2">
      <c r="A17" s="148"/>
      <c r="B17" s="149"/>
      <c r="C17" s="43">
        <f t="shared" si="0"/>
        <v>0</v>
      </c>
      <c r="D17" s="43">
        <f t="shared" si="4"/>
        <v>0</v>
      </c>
      <c r="E17" s="150"/>
      <c r="F17" s="151"/>
      <c r="G17" s="152"/>
      <c r="H17" s="153"/>
      <c r="I17" s="154"/>
      <c r="J17" s="155"/>
      <c r="K17" s="156"/>
      <c r="L17" s="157"/>
      <c r="M17" s="157"/>
      <c r="N17" s="157"/>
      <c r="O17" s="157"/>
      <c r="P17" s="157"/>
      <c r="Q17" s="157"/>
      <c r="R17" s="157"/>
      <c r="S17" s="158"/>
      <c r="T17" s="159"/>
      <c r="U17" s="1"/>
      <c r="V17" s="1"/>
      <c r="W17" s="1"/>
      <c r="X17" s="1"/>
      <c r="Y17" s="3"/>
      <c r="Z17" s="23"/>
      <c r="AA17" s="318"/>
      <c r="AB17" s="318"/>
      <c r="AC17" s="7"/>
      <c r="AD17" s="7"/>
      <c r="AE17" s="7"/>
      <c r="AF17" s="7"/>
      <c r="AG17" s="1"/>
      <c r="AH17" s="1"/>
      <c r="AI17" s="1"/>
      <c r="AJ17" s="1"/>
      <c r="AK17" s="1"/>
      <c r="AL17" s="1"/>
      <c r="AM17" s="1"/>
      <c r="AO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row>
    <row r="18" spans="1:90" s="4" customFormat="1" hidden="1" x14ac:dyDescent="0.2">
      <c r="A18" s="148"/>
      <c r="B18" s="149"/>
      <c r="C18" s="43">
        <f t="shared" si="0"/>
        <v>0</v>
      </c>
      <c r="D18" s="43">
        <f t="shared" si="4"/>
        <v>0</v>
      </c>
      <c r="E18" s="150"/>
      <c r="F18" s="151"/>
      <c r="G18" s="152"/>
      <c r="H18" s="153"/>
      <c r="I18" s="154"/>
      <c r="J18" s="155"/>
      <c r="K18" s="156"/>
      <c r="L18" s="157"/>
      <c r="M18" s="157"/>
      <c r="N18" s="157"/>
      <c r="O18" s="157"/>
      <c r="P18" s="157"/>
      <c r="Q18" s="157"/>
      <c r="R18" s="157"/>
      <c r="S18" s="158"/>
      <c r="T18" s="159"/>
      <c r="U18" s="1"/>
      <c r="V18" s="1"/>
      <c r="W18" s="1"/>
      <c r="X18" s="1"/>
      <c r="Y18" s="3"/>
      <c r="Z18" s="23"/>
      <c r="AA18" s="318"/>
      <c r="AB18" s="318"/>
      <c r="AC18" s="7"/>
      <c r="AD18" s="7"/>
      <c r="AE18" s="7"/>
      <c r="AF18" s="7"/>
      <c r="AG18" s="1"/>
      <c r="AH18" s="1"/>
      <c r="AI18" s="1"/>
      <c r="AJ18" s="1"/>
      <c r="AK18" s="1"/>
      <c r="AL18" s="1"/>
      <c r="AM18" s="1"/>
      <c r="AO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row>
    <row r="19" spans="1:90" s="4" customFormat="1" hidden="1" x14ac:dyDescent="0.2">
      <c r="A19" s="148"/>
      <c r="B19" s="149"/>
      <c r="C19" s="43">
        <f t="shared" si="0"/>
        <v>0</v>
      </c>
      <c r="D19" s="43">
        <f t="shared" si="4"/>
        <v>0</v>
      </c>
      <c r="E19" s="150"/>
      <c r="F19" s="151"/>
      <c r="G19" s="152"/>
      <c r="H19" s="153"/>
      <c r="I19" s="154"/>
      <c r="J19" s="155"/>
      <c r="K19" s="156"/>
      <c r="L19" s="157"/>
      <c r="M19" s="157"/>
      <c r="N19" s="157"/>
      <c r="O19" s="157"/>
      <c r="P19" s="157"/>
      <c r="Q19" s="157"/>
      <c r="R19" s="157"/>
      <c r="S19" s="158"/>
      <c r="T19" s="159"/>
      <c r="U19" s="1"/>
      <c r="V19" s="1"/>
      <c r="W19" s="1"/>
      <c r="X19" s="1"/>
      <c r="Y19" s="3"/>
      <c r="Z19" s="23"/>
      <c r="AA19" s="318"/>
      <c r="AB19" s="318"/>
      <c r="AC19" s="7"/>
      <c r="AD19" s="7"/>
      <c r="AE19" s="7"/>
      <c r="AF19" s="7"/>
      <c r="AG19" s="1"/>
      <c r="AH19" s="1"/>
      <c r="AI19" s="1"/>
      <c r="AJ19" s="1"/>
      <c r="AK19" s="1"/>
      <c r="AL19" s="1"/>
      <c r="AM19" s="1"/>
      <c r="AO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row>
    <row r="20" spans="1:90" s="4" customFormat="1" hidden="1" x14ac:dyDescent="0.2">
      <c r="A20" s="148"/>
      <c r="B20" s="149"/>
      <c r="C20" s="43">
        <f t="shared" si="0"/>
        <v>0</v>
      </c>
      <c r="D20" s="43">
        <f t="shared" si="4"/>
        <v>0</v>
      </c>
      <c r="E20" s="150"/>
      <c r="F20" s="151"/>
      <c r="G20" s="152"/>
      <c r="H20" s="153"/>
      <c r="I20" s="154"/>
      <c r="J20" s="155"/>
      <c r="K20" s="156"/>
      <c r="L20" s="157"/>
      <c r="M20" s="157"/>
      <c r="N20" s="157"/>
      <c r="O20" s="157"/>
      <c r="P20" s="157"/>
      <c r="Q20" s="157"/>
      <c r="R20" s="157"/>
      <c r="S20" s="158"/>
      <c r="T20" s="159"/>
      <c r="U20" s="1"/>
      <c r="V20" s="1"/>
      <c r="W20" s="1"/>
      <c r="X20" s="1"/>
      <c r="Y20" s="3"/>
      <c r="Z20" s="23"/>
      <c r="AA20" s="318"/>
      <c r="AB20" s="318"/>
      <c r="AC20" s="7"/>
      <c r="AD20" s="7"/>
      <c r="AE20" s="7"/>
      <c r="AF20" s="7"/>
      <c r="AG20" s="1"/>
      <c r="AH20" s="1"/>
      <c r="AI20" s="1"/>
      <c r="AJ20" s="1"/>
      <c r="AK20" s="1"/>
      <c r="AL20" s="1"/>
      <c r="AM20" s="1"/>
      <c r="AO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row>
    <row r="21" spans="1:90" s="4" customFormat="1" hidden="1" x14ac:dyDescent="0.2">
      <c r="A21" s="148"/>
      <c r="B21" s="149"/>
      <c r="C21" s="43">
        <f t="shared" si="0"/>
        <v>0</v>
      </c>
      <c r="D21" s="43">
        <f t="shared" si="4"/>
        <v>0</v>
      </c>
      <c r="E21" s="150"/>
      <c r="F21" s="151"/>
      <c r="G21" s="152"/>
      <c r="H21" s="153"/>
      <c r="I21" s="154"/>
      <c r="J21" s="155"/>
      <c r="K21" s="156"/>
      <c r="L21" s="157"/>
      <c r="M21" s="157"/>
      <c r="N21" s="157"/>
      <c r="O21" s="157"/>
      <c r="P21" s="157"/>
      <c r="Q21" s="157"/>
      <c r="R21" s="157"/>
      <c r="S21" s="158"/>
      <c r="T21" s="159"/>
      <c r="U21" s="1"/>
      <c r="V21" s="1"/>
      <c r="W21" s="1"/>
      <c r="X21" s="1"/>
      <c r="Y21" s="3"/>
      <c r="Z21" s="23"/>
      <c r="AA21" s="318"/>
      <c r="AB21" s="318"/>
      <c r="AC21" s="7"/>
      <c r="AD21" s="7"/>
      <c r="AE21" s="7"/>
      <c r="AF21" s="7"/>
      <c r="AG21" s="1"/>
      <c r="AH21" s="1"/>
      <c r="AI21" s="1"/>
      <c r="AJ21" s="1"/>
      <c r="AK21" s="1"/>
      <c r="AL21" s="1"/>
      <c r="AM21" s="1"/>
      <c r="AO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row>
    <row r="22" spans="1:90" s="4" customFormat="1" hidden="1" x14ac:dyDescent="0.2">
      <c r="A22" s="148"/>
      <c r="B22" s="149"/>
      <c r="C22" s="43">
        <f t="shared" si="0"/>
        <v>0</v>
      </c>
      <c r="D22" s="43">
        <f t="shared" si="4"/>
        <v>0</v>
      </c>
      <c r="E22" s="150"/>
      <c r="F22" s="151"/>
      <c r="G22" s="152"/>
      <c r="H22" s="153"/>
      <c r="I22" s="154"/>
      <c r="J22" s="155"/>
      <c r="K22" s="156"/>
      <c r="L22" s="157"/>
      <c r="M22" s="157"/>
      <c r="N22" s="157"/>
      <c r="O22" s="157"/>
      <c r="P22" s="157"/>
      <c r="Q22" s="157"/>
      <c r="R22" s="157"/>
      <c r="S22" s="158"/>
      <c r="T22" s="159"/>
      <c r="U22" s="1"/>
      <c r="V22" s="1"/>
      <c r="W22" s="1"/>
      <c r="X22" s="1"/>
      <c r="Y22" s="3"/>
      <c r="Z22" s="23"/>
      <c r="AA22" s="318"/>
      <c r="AB22" s="318"/>
      <c r="AC22" s="7"/>
      <c r="AD22" s="7"/>
      <c r="AE22" s="7"/>
      <c r="AF22" s="7"/>
      <c r="AG22" s="1"/>
      <c r="AH22" s="1"/>
      <c r="AI22" s="1"/>
      <c r="AJ22" s="1"/>
      <c r="AK22" s="1"/>
      <c r="AL22" s="1"/>
      <c r="AM22" s="1"/>
      <c r="AO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row>
    <row r="23" spans="1:90" s="4" customFormat="1" hidden="1" x14ac:dyDescent="0.2">
      <c r="A23" s="148"/>
      <c r="B23" s="149"/>
      <c r="C23" s="43">
        <f t="shared" si="0"/>
        <v>0</v>
      </c>
      <c r="D23" s="43">
        <f t="shared" si="4"/>
        <v>0</v>
      </c>
      <c r="E23" s="150"/>
      <c r="F23" s="151"/>
      <c r="G23" s="152"/>
      <c r="H23" s="153"/>
      <c r="I23" s="154"/>
      <c r="J23" s="155"/>
      <c r="K23" s="156"/>
      <c r="L23" s="157"/>
      <c r="M23" s="157"/>
      <c r="N23" s="157"/>
      <c r="O23" s="157"/>
      <c r="P23" s="157"/>
      <c r="Q23" s="157"/>
      <c r="R23" s="157"/>
      <c r="S23" s="158"/>
      <c r="T23" s="159"/>
      <c r="U23" s="1"/>
      <c r="V23" s="1"/>
      <c r="W23" s="1"/>
      <c r="X23" s="1"/>
      <c r="Y23" s="3"/>
      <c r="Z23" s="23"/>
      <c r="AA23" s="318"/>
      <c r="AB23" s="318"/>
      <c r="AC23" s="7"/>
      <c r="AD23" s="7"/>
      <c r="AE23" s="7"/>
      <c r="AF23" s="7"/>
      <c r="AG23" s="1"/>
      <c r="AH23" s="1"/>
      <c r="AI23" s="1"/>
      <c r="AJ23" s="1"/>
      <c r="AK23" s="1"/>
      <c r="AL23" s="1"/>
      <c r="AM23" s="1"/>
      <c r="AO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row>
    <row r="24" spans="1:90" s="4" customFormat="1" hidden="1" x14ac:dyDescent="0.2">
      <c r="A24" s="148"/>
      <c r="B24" s="149"/>
      <c r="C24" s="43">
        <f t="shared" si="0"/>
        <v>0</v>
      </c>
      <c r="D24" s="43">
        <f t="shared" si="4"/>
        <v>0</v>
      </c>
      <c r="E24" s="150"/>
      <c r="F24" s="151"/>
      <c r="G24" s="152"/>
      <c r="H24" s="153"/>
      <c r="I24" s="154"/>
      <c r="J24" s="155"/>
      <c r="K24" s="156"/>
      <c r="L24" s="157"/>
      <c r="M24" s="157"/>
      <c r="N24" s="157"/>
      <c r="O24" s="157"/>
      <c r="P24" s="157"/>
      <c r="Q24" s="157"/>
      <c r="R24" s="157"/>
      <c r="S24" s="158"/>
      <c r="T24" s="159"/>
      <c r="U24" s="1"/>
      <c r="V24" s="1"/>
      <c r="W24" s="1"/>
      <c r="X24" s="1"/>
      <c r="Y24" s="3"/>
      <c r="Z24" s="23"/>
      <c r="AA24" s="318"/>
      <c r="AB24" s="318"/>
      <c r="AC24" s="7"/>
      <c r="AD24" s="7"/>
      <c r="AE24" s="7"/>
      <c r="AF24" s="7"/>
      <c r="AG24" s="1"/>
      <c r="AH24" s="1"/>
      <c r="AI24" s="1"/>
      <c r="AJ24" s="1"/>
      <c r="AK24" s="1"/>
      <c r="AL24" s="1"/>
      <c r="AM24" s="1"/>
      <c r="AO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row>
    <row r="25" spans="1:90" s="4" customFormat="1" hidden="1" x14ac:dyDescent="0.2">
      <c r="A25" s="148"/>
      <c r="B25" s="149"/>
      <c r="C25" s="43">
        <f t="shared" si="0"/>
        <v>0</v>
      </c>
      <c r="D25" s="43">
        <f t="shared" si="4"/>
        <v>0</v>
      </c>
      <c r="E25" s="150"/>
      <c r="F25" s="151"/>
      <c r="G25" s="152"/>
      <c r="H25" s="153"/>
      <c r="I25" s="154"/>
      <c r="J25" s="155"/>
      <c r="K25" s="156"/>
      <c r="L25" s="157"/>
      <c r="M25" s="157"/>
      <c r="N25" s="157"/>
      <c r="O25" s="157"/>
      <c r="P25" s="157"/>
      <c r="Q25" s="157"/>
      <c r="R25" s="157"/>
      <c r="S25" s="158"/>
      <c r="T25" s="159"/>
      <c r="U25" s="1"/>
      <c r="V25" s="1"/>
      <c r="W25" s="1"/>
      <c r="X25" s="1"/>
      <c r="Y25" s="3"/>
      <c r="Z25" s="23"/>
      <c r="AA25" s="318"/>
      <c r="AB25" s="318"/>
      <c r="AC25" s="7"/>
      <c r="AD25" s="7"/>
      <c r="AE25" s="7"/>
      <c r="AF25" s="7"/>
      <c r="AG25" s="1"/>
      <c r="AH25" s="1"/>
      <c r="AI25" s="1"/>
      <c r="AJ25" s="1"/>
      <c r="AK25" s="1"/>
      <c r="AL25" s="1"/>
      <c r="AM25" s="1"/>
      <c r="AO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row>
    <row r="26" spans="1:90" s="4" customFormat="1" hidden="1" x14ac:dyDescent="0.2">
      <c r="A26" s="148"/>
      <c r="B26" s="149"/>
      <c r="C26" s="43">
        <f t="shared" si="0"/>
        <v>0</v>
      </c>
      <c r="D26" s="43">
        <f t="shared" si="4"/>
        <v>0</v>
      </c>
      <c r="E26" s="150"/>
      <c r="F26" s="151"/>
      <c r="G26" s="152"/>
      <c r="H26" s="153"/>
      <c r="I26" s="154"/>
      <c r="J26" s="155"/>
      <c r="K26" s="156"/>
      <c r="L26" s="157"/>
      <c r="M26" s="157"/>
      <c r="N26" s="157"/>
      <c r="O26" s="157"/>
      <c r="P26" s="157"/>
      <c r="Q26" s="157"/>
      <c r="R26" s="157"/>
      <c r="S26" s="160"/>
      <c r="T26" s="161"/>
      <c r="U26" s="1"/>
      <c r="V26" s="1"/>
      <c r="W26" s="1"/>
      <c r="X26" s="1"/>
      <c r="Y26" s="3"/>
      <c r="Z26" s="23"/>
      <c r="AA26" s="318"/>
      <c r="AB26" s="318"/>
      <c r="AC26" s="7"/>
      <c r="AD26" s="7"/>
      <c r="AE26" s="7"/>
      <c r="AF26" s="7"/>
      <c r="AG26" s="1"/>
      <c r="AH26" s="1"/>
      <c r="AI26" s="1"/>
      <c r="AJ26" s="1"/>
      <c r="AK26" s="1"/>
      <c r="AL26" s="1"/>
      <c r="AM26" s="1"/>
      <c r="AO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row>
    <row r="27" spans="1:90" s="4" customFormat="1" hidden="1" x14ac:dyDescent="0.2">
      <c r="A27" s="229" t="s">
        <v>119</v>
      </c>
      <c r="B27" s="230" t="s">
        <v>118</v>
      </c>
      <c r="C27" s="43">
        <f t="shared" si="0"/>
        <v>0</v>
      </c>
      <c r="D27" s="43">
        <f t="shared" si="4"/>
        <v>0</v>
      </c>
      <c r="E27" s="141"/>
      <c r="F27" s="27">
        <f>SUM(G27:I27)</f>
        <v>0</v>
      </c>
      <c r="G27" s="37"/>
      <c r="H27" s="38">
        <f>SUM(J27:S27)</f>
        <v>0</v>
      </c>
      <c r="I27" s="39"/>
      <c r="J27" s="29">
        <f>ROUND(T27*J6,0)</f>
        <v>0</v>
      </c>
      <c r="K27" s="30">
        <f t="shared" ref="K27:K45" si="6">T27-J27</f>
        <v>0</v>
      </c>
      <c r="L27" s="80"/>
      <c r="M27" s="80"/>
      <c r="N27" s="80"/>
      <c r="O27" s="80"/>
      <c r="P27" s="80"/>
      <c r="Q27" s="80"/>
      <c r="R27" s="80"/>
      <c r="S27" s="81"/>
      <c r="T27" s="82"/>
      <c r="U27" s="1"/>
      <c r="V27" s="1"/>
      <c r="W27" s="1"/>
      <c r="X27" s="1"/>
      <c r="Y27" s="3"/>
      <c r="Z27" s="23"/>
      <c r="AA27" s="126"/>
      <c r="AB27" s="126"/>
      <c r="AC27" s="7"/>
      <c r="AD27" s="7"/>
      <c r="AE27" s="7"/>
      <c r="AF27" s="7"/>
      <c r="AG27" s="1"/>
      <c r="AH27" s="1"/>
      <c r="AI27" s="1"/>
      <c r="AJ27" s="1"/>
      <c r="AK27" s="1"/>
      <c r="AL27" s="1"/>
      <c r="AM27" s="1"/>
      <c r="AO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row>
    <row r="28" spans="1:90" s="4" customFormat="1" hidden="1" x14ac:dyDescent="0.2">
      <c r="A28" s="102"/>
      <c r="B28" s="44"/>
      <c r="C28" s="43">
        <f t="shared" si="0"/>
        <v>0</v>
      </c>
      <c r="D28" s="43">
        <f t="shared" si="4"/>
        <v>0</v>
      </c>
      <c r="E28" s="141"/>
      <c r="F28" s="27">
        <f>SUM(G28:I28)</f>
        <v>0</v>
      </c>
      <c r="G28" s="37"/>
      <c r="H28" s="38"/>
      <c r="I28" s="39">
        <f t="shared" ref="I28:I44" si="7">SUM(J28:S28)</f>
        <v>0</v>
      </c>
      <c r="J28" s="29">
        <f t="shared" ref="J28:J36" si="8">ROUND(T28*0,0)</f>
        <v>0</v>
      </c>
      <c r="K28" s="30">
        <f t="shared" si="6"/>
        <v>0</v>
      </c>
      <c r="L28" s="80"/>
      <c r="M28" s="80"/>
      <c r="N28" s="80"/>
      <c r="O28" s="80"/>
      <c r="P28" s="80"/>
      <c r="Q28" s="80"/>
      <c r="R28" s="80"/>
      <c r="S28" s="81"/>
      <c r="T28" s="82"/>
      <c r="U28" s="1"/>
      <c r="V28" s="1"/>
      <c r="W28" s="1"/>
      <c r="X28" s="1"/>
      <c r="Y28" s="3"/>
      <c r="Z28" s="23"/>
      <c r="AA28" s="126"/>
      <c r="AB28" s="126"/>
      <c r="AC28" s="7"/>
      <c r="AD28" s="7"/>
      <c r="AE28" s="7"/>
      <c r="AF28" s="7"/>
      <c r="AG28" s="1"/>
      <c r="AH28" s="1"/>
      <c r="AI28" s="1"/>
      <c r="AJ28" s="1"/>
      <c r="AK28" s="1"/>
      <c r="AL28" s="1"/>
      <c r="AM28" s="1"/>
      <c r="AO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row>
    <row r="29" spans="1:90" s="4" customFormat="1" hidden="1" x14ac:dyDescent="0.2">
      <c r="A29" s="102"/>
      <c r="B29" s="43"/>
      <c r="C29" s="43">
        <f t="shared" si="0"/>
        <v>0</v>
      </c>
      <c r="D29" s="43">
        <f t="shared" si="4"/>
        <v>0</v>
      </c>
      <c r="E29" s="129"/>
      <c r="F29" s="27">
        <f t="shared" ref="F29:F33" si="9">SUM(G29:I29)</f>
        <v>0</v>
      </c>
      <c r="G29" s="37"/>
      <c r="H29" s="38"/>
      <c r="I29" s="39">
        <f t="shared" si="7"/>
        <v>0</v>
      </c>
      <c r="J29" s="29">
        <f t="shared" si="8"/>
        <v>0</v>
      </c>
      <c r="K29" s="30">
        <f t="shared" si="6"/>
        <v>0</v>
      </c>
      <c r="L29" s="80"/>
      <c r="M29" s="80"/>
      <c r="N29" s="80"/>
      <c r="O29" s="80"/>
      <c r="P29" s="80"/>
      <c r="Q29" s="80"/>
      <c r="R29" s="80"/>
      <c r="S29" s="81"/>
      <c r="T29" s="82"/>
      <c r="U29" s="1"/>
      <c r="V29" s="1"/>
      <c r="W29" s="1"/>
      <c r="X29" s="1"/>
      <c r="Y29" s="3"/>
      <c r="Z29" s="23"/>
      <c r="AA29" s="318"/>
      <c r="AB29" s="318"/>
      <c r="AC29" s="7"/>
      <c r="AD29" s="7"/>
      <c r="AE29" s="7"/>
      <c r="AF29" s="7"/>
      <c r="AG29" s="1"/>
      <c r="AH29" s="1"/>
      <c r="AI29" s="1"/>
      <c r="AJ29" s="1"/>
      <c r="AK29" s="1"/>
      <c r="AL29" s="1"/>
      <c r="AM29" s="1"/>
      <c r="AO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row>
    <row r="30" spans="1:90" s="4" customFormat="1" hidden="1" x14ac:dyDescent="0.2">
      <c r="A30" s="102"/>
      <c r="B30" s="43"/>
      <c r="C30" s="43">
        <f t="shared" si="0"/>
        <v>0</v>
      </c>
      <c r="D30" s="43">
        <f t="shared" si="4"/>
        <v>0</v>
      </c>
      <c r="E30" s="129"/>
      <c r="F30" s="27">
        <f t="shared" si="9"/>
        <v>0</v>
      </c>
      <c r="G30" s="37"/>
      <c r="H30" s="38"/>
      <c r="I30" s="39">
        <f t="shared" si="7"/>
        <v>0</v>
      </c>
      <c r="J30" s="29">
        <f t="shared" si="8"/>
        <v>0</v>
      </c>
      <c r="K30" s="30">
        <f t="shared" si="6"/>
        <v>0</v>
      </c>
      <c r="L30" s="80"/>
      <c r="M30" s="80"/>
      <c r="N30" s="80"/>
      <c r="O30" s="80"/>
      <c r="P30" s="80"/>
      <c r="Q30" s="80"/>
      <c r="R30" s="80"/>
      <c r="S30" s="81"/>
      <c r="T30" s="82"/>
      <c r="U30" s="1"/>
      <c r="V30" s="1"/>
      <c r="W30" s="1"/>
      <c r="X30" s="1"/>
      <c r="Y30" s="3"/>
      <c r="Z30" s="23"/>
      <c r="AA30" s="318"/>
      <c r="AB30" s="318"/>
      <c r="AC30" s="7"/>
      <c r="AD30" s="7"/>
      <c r="AE30" s="7"/>
      <c r="AF30" s="7"/>
      <c r="AG30" s="1"/>
      <c r="AH30" s="1"/>
      <c r="AI30" s="1"/>
      <c r="AJ30" s="1"/>
      <c r="AK30" s="1"/>
      <c r="AL30" s="1"/>
      <c r="AM30" s="1"/>
      <c r="AO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row>
    <row r="31" spans="1:90" s="4" customFormat="1" hidden="1" x14ac:dyDescent="0.2">
      <c r="A31" s="102"/>
      <c r="B31" s="43"/>
      <c r="C31" s="43">
        <f t="shared" si="0"/>
        <v>0</v>
      </c>
      <c r="D31" s="43">
        <f t="shared" si="4"/>
        <v>0</v>
      </c>
      <c r="E31" s="129"/>
      <c r="F31" s="27">
        <f t="shared" si="9"/>
        <v>0</v>
      </c>
      <c r="G31" s="37"/>
      <c r="H31" s="38"/>
      <c r="I31" s="39">
        <f t="shared" si="7"/>
        <v>0</v>
      </c>
      <c r="J31" s="29">
        <f t="shared" si="8"/>
        <v>0</v>
      </c>
      <c r="K31" s="30">
        <f t="shared" si="6"/>
        <v>0</v>
      </c>
      <c r="L31" s="80"/>
      <c r="M31" s="80"/>
      <c r="N31" s="80"/>
      <c r="O31" s="80"/>
      <c r="P31" s="80"/>
      <c r="Q31" s="80"/>
      <c r="R31" s="80"/>
      <c r="S31" s="81"/>
      <c r="T31" s="82"/>
      <c r="U31" s="1"/>
      <c r="V31" s="1"/>
      <c r="W31" s="1"/>
      <c r="X31" s="1"/>
      <c r="Y31" s="3"/>
      <c r="Z31" s="23"/>
      <c r="AA31" s="126"/>
      <c r="AB31" s="126"/>
      <c r="AC31" s="7"/>
      <c r="AD31" s="7"/>
      <c r="AE31" s="7"/>
      <c r="AF31" s="7"/>
      <c r="AG31" s="1"/>
      <c r="AH31" s="1"/>
      <c r="AI31" s="1"/>
      <c r="AJ31" s="1"/>
      <c r="AK31" s="1"/>
      <c r="AL31" s="1"/>
      <c r="AM31" s="1"/>
      <c r="AO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row>
    <row r="32" spans="1:90" s="4" customFormat="1" hidden="1" x14ac:dyDescent="0.2">
      <c r="A32" s="102"/>
      <c r="B32" s="43"/>
      <c r="C32" s="43">
        <f t="shared" si="0"/>
        <v>0</v>
      </c>
      <c r="D32" s="43">
        <f t="shared" si="4"/>
        <v>0</v>
      </c>
      <c r="E32" s="129"/>
      <c r="F32" s="27">
        <f t="shared" si="9"/>
        <v>0</v>
      </c>
      <c r="G32" s="37"/>
      <c r="H32" s="38"/>
      <c r="I32" s="39">
        <f t="shared" si="7"/>
        <v>0</v>
      </c>
      <c r="J32" s="29">
        <f t="shared" si="8"/>
        <v>0</v>
      </c>
      <c r="K32" s="30">
        <f t="shared" si="6"/>
        <v>0</v>
      </c>
      <c r="L32" s="80"/>
      <c r="M32" s="80"/>
      <c r="N32" s="80"/>
      <c r="O32" s="80"/>
      <c r="P32" s="80"/>
      <c r="Q32" s="80"/>
      <c r="R32" s="80"/>
      <c r="S32" s="81"/>
      <c r="T32" s="82"/>
      <c r="U32" s="1"/>
      <c r="V32" s="1"/>
      <c r="W32" s="1"/>
      <c r="X32" s="1"/>
      <c r="Y32" s="3"/>
      <c r="Z32" s="23"/>
      <c r="AA32" s="126"/>
      <c r="AB32" s="126"/>
      <c r="AC32" s="7"/>
      <c r="AD32" s="7"/>
      <c r="AE32" s="7"/>
      <c r="AF32" s="7"/>
      <c r="AG32" s="1"/>
      <c r="AH32" s="1"/>
      <c r="AI32" s="1"/>
      <c r="AJ32" s="1"/>
      <c r="AK32" s="1"/>
      <c r="AL32" s="1"/>
      <c r="AM32" s="1"/>
      <c r="AO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row>
    <row r="33" spans="1:96" s="4" customFormat="1" hidden="1" x14ac:dyDescent="0.2">
      <c r="A33" s="102"/>
      <c r="B33" s="43"/>
      <c r="C33" s="43">
        <f t="shared" si="0"/>
        <v>0</v>
      </c>
      <c r="D33" s="43">
        <f t="shared" si="4"/>
        <v>0</v>
      </c>
      <c r="E33" s="129"/>
      <c r="F33" s="27">
        <f t="shared" si="9"/>
        <v>0</v>
      </c>
      <c r="G33" s="37"/>
      <c r="H33" s="38"/>
      <c r="I33" s="39">
        <f t="shared" si="7"/>
        <v>0</v>
      </c>
      <c r="J33" s="29">
        <f t="shared" si="8"/>
        <v>0</v>
      </c>
      <c r="K33" s="30">
        <f t="shared" si="6"/>
        <v>0</v>
      </c>
      <c r="L33" s="80"/>
      <c r="M33" s="80"/>
      <c r="N33" s="80"/>
      <c r="O33" s="80"/>
      <c r="P33" s="80"/>
      <c r="Q33" s="80"/>
      <c r="R33" s="80"/>
      <c r="S33" s="81"/>
      <c r="T33" s="82"/>
      <c r="U33" s="1"/>
      <c r="V33" s="1"/>
      <c r="W33" s="1"/>
      <c r="X33" s="1"/>
      <c r="Y33" s="3"/>
      <c r="Z33" s="23"/>
      <c r="AA33" s="318"/>
      <c r="AB33" s="318"/>
      <c r="AC33" s="7"/>
      <c r="AD33" s="7"/>
      <c r="AE33" s="7"/>
      <c r="AF33" s="7"/>
      <c r="AG33" s="1"/>
      <c r="AH33" s="1"/>
      <c r="AI33" s="1"/>
      <c r="AJ33" s="1"/>
      <c r="AK33" s="1"/>
      <c r="AL33" s="1"/>
      <c r="AM33" s="1"/>
      <c r="AO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row>
    <row r="34" spans="1:96" s="4" customFormat="1" hidden="1" x14ac:dyDescent="0.2">
      <c r="A34" s="102"/>
      <c r="B34" s="43"/>
      <c r="C34" s="43">
        <f t="shared" si="0"/>
        <v>0</v>
      </c>
      <c r="D34" s="43">
        <f t="shared" si="4"/>
        <v>0</v>
      </c>
      <c r="E34" s="129"/>
      <c r="F34" s="27">
        <f t="shared" ref="F34:F36" si="10">SUM(G34:I34)</f>
        <v>0</v>
      </c>
      <c r="G34" s="37"/>
      <c r="H34" s="38"/>
      <c r="I34" s="39">
        <f t="shared" si="7"/>
        <v>0</v>
      </c>
      <c r="J34" s="29">
        <f t="shared" si="8"/>
        <v>0</v>
      </c>
      <c r="K34" s="30">
        <f t="shared" si="6"/>
        <v>0</v>
      </c>
      <c r="L34" s="80"/>
      <c r="M34" s="80"/>
      <c r="N34" s="80"/>
      <c r="O34" s="80"/>
      <c r="P34" s="80"/>
      <c r="Q34" s="80"/>
      <c r="R34" s="80"/>
      <c r="S34" s="81"/>
      <c r="T34" s="82"/>
      <c r="U34" s="1"/>
      <c r="V34" s="1"/>
      <c r="W34" s="1"/>
      <c r="X34" s="1"/>
      <c r="Y34" s="3"/>
      <c r="Z34" s="23"/>
      <c r="AA34" s="126"/>
      <c r="AB34" s="126"/>
      <c r="AC34" s="7"/>
      <c r="AD34" s="7"/>
      <c r="AE34" s="7"/>
      <c r="AF34" s="7"/>
      <c r="AG34" s="1"/>
      <c r="AH34" s="1"/>
      <c r="AI34" s="1"/>
      <c r="AJ34" s="1"/>
      <c r="AK34" s="1"/>
      <c r="AL34" s="1"/>
      <c r="AM34" s="1"/>
      <c r="AO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row>
    <row r="35" spans="1:96" s="4" customFormat="1" hidden="1" x14ac:dyDescent="0.2">
      <c r="A35" s="102"/>
      <c r="B35" s="43"/>
      <c r="C35" s="43">
        <f t="shared" si="0"/>
        <v>0</v>
      </c>
      <c r="D35" s="43">
        <f t="shared" si="4"/>
        <v>0</v>
      </c>
      <c r="E35" s="129"/>
      <c r="F35" s="27">
        <f t="shared" si="10"/>
        <v>0</v>
      </c>
      <c r="G35" s="37"/>
      <c r="H35" s="38"/>
      <c r="I35" s="39">
        <f t="shared" si="7"/>
        <v>0</v>
      </c>
      <c r="J35" s="29">
        <f t="shared" si="8"/>
        <v>0</v>
      </c>
      <c r="K35" s="30">
        <f t="shared" si="6"/>
        <v>0</v>
      </c>
      <c r="L35" s="80"/>
      <c r="M35" s="80"/>
      <c r="N35" s="80"/>
      <c r="O35" s="80"/>
      <c r="P35" s="80"/>
      <c r="Q35" s="80"/>
      <c r="R35" s="80"/>
      <c r="S35" s="81"/>
      <c r="T35" s="82"/>
      <c r="U35" s="1"/>
      <c r="V35" s="1"/>
      <c r="W35" s="1"/>
      <c r="X35" s="1"/>
      <c r="Y35" s="3"/>
      <c r="Z35" s="23"/>
      <c r="AA35" s="318"/>
      <c r="AB35" s="318"/>
      <c r="AC35" s="7"/>
      <c r="AD35" s="7"/>
      <c r="AE35" s="7"/>
      <c r="AF35" s="7"/>
      <c r="AG35" s="1"/>
      <c r="AH35" s="1"/>
      <c r="AI35" s="1"/>
      <c r="AJ35" s="1"/>
      <c r="AK35" s="1"/>
      <c r="AL35" s="1"/>
      <c r="AM35" s="1"/>
      <c r="AO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row>
    <row r="36" spans="1:96" s="4" customFormat="1" hidden="1" x14ac:dyDescent="0.2">
      <c r="A36" s="102"/>
      <c r="B36" s="43"/>
      <c r="C36" s="43">
        <f t="shared" si="0"/>
        <v>0</v>
      </c>
      <c r="D36" s="43">
        <f t="shared" si="4"/>
        <v>0</v>
      </c>
      <c r="E36" s="129"/>
      <c r="F36" s="27">
        <f t="shared" si="10"/>
        <v>0</v>
      </c>
      <c r="G36" s="37"/>
      <c r="H36" s="38"/>
      <c r="I36" s="39">
        <f t="shared" si="7"/>
        <v>0</v>
      </c>
      <c r="J36" s="29">
        <f t="shared" si="8"/>
        <v>0</v>
      </c>
      <c r="K36" s="30">
        <f t="shared" si="6"/>
        <v>0</v>
      </c>
      <c r="L36" s="80"/>
      <c r="M36" s="80"/>
      <c r="N36" s="80"/>
      <c r="O36" s="80"/>
      <c r="P36" s="80"/>
      <c r="Q36" s="80"/>
      <c r="R36" s="80"/>
      <c r="S36" s="81"/>
      <c r="T36" s="82"/>
      <c r="U36" s="1"/>
      <c r="V36" s="1"/>
      <c r="W36" s="1"/>
      <c r="X36" s="1"/>
      <c r="Y36" s="3"/>
      <c r="Z36" s="23"/>
      <c r="AA36" s="318"/>
      <c r="AB36" s="318"/>
      <c r="AC36" s="7"/>
      <c r="AD36" s="7"/>
      <c r="AE36" s="7"/>
      <c r="AF36" s="7"/>
      <c r="AG36" s="1"/>
      <c r="AH36" s="1"/>
      <c r="AI36" s="1"/>
      <c r="AJ36" s="1"/>
      <c r="AK36" s="1"/>
      <c r="AL36" s="1"/>
      <c r="AM36" s="1"/>
      <c r="AO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row>
    <row r="37" spans="1:96" s="4" customFormat="1" hidden="1" x14ac:dyDescent="0.2">
      <c r="A37" s="102"/>
      <c r="B37" s="43"/>
      <c r="C37" s="43">
        <f t="shared" si="0"/>
        <v>0</v>
      </c>
      <c r="D37" s="43">
        <f t="shared" si="4"/>
        <v>0</v>
      </c>
      <c r="E37" s="129"/>
      <c r="F37" s="27">
        <f t="shared" ref="F37:F40" si="11">SUM(G37:I37)</f>
        <v>0</v>
      </c>
      <c r="G37" s="37"/>
      <c r="H37" s="38"/>
      <c r="I37" s="39">
        <f t="shared" si="7"/>
        <v>0</v>
      </c>
      <c r="J37" s="29">
        <f>ROUND(T37*0,0)</f>
        <v>0</v>
      </c>
      <c r="K37" s="30">
        <f t="shared" si="6"/>
        <v>0</v>
      </c>
      <c r="L37" s="80"/>
      <c r="M37" s="80"/>
      <c r="N37" s="80"/>
      <c r="O37" s="80"/>
      <c r="P37" s="80"/>
      <c r="Q37" s="80"/>
      <c r="R37" s="80"/>
      <c r="S37" s="81"/>
      <c r="T37" s="82"/>
      <c r="U37" s="1"/>
      <c r="V37" s="1"/>
      <c r="W37" s="1"/>
      <c r="X37" s="1"/>
      <c r="Y37" s="3"/>
      <c r="Z37" s="23"/>
      <c r="AA37" s="22"/>
      <c r="AB37" s="22"/>
      <c r="AC37" s="7"/>
      <c r="AD37" s="7"/>
      <c r="AE37" s="7"/>
      <c r="AF37" s="7"/>
      <c r="AG37" s="1"/>
      <c r="AH37" s="1"/>
      <c r="AI37" s="1"/>
      <c r="AJ37" s="1"/>
      <c r="AK37" s="1"/>
      <c r="AL37" s="1"/>
      <c r="AM37" s="1"/>
      <c r="AO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row>
    <row r="38" spans="1:96" s="4" customFormat="1" hidden="1" x14ac:dyDescent="0.2">
      <c r="A38" s="102"/>
      <c r="B38" s="43"/>
      <c r="C38" s="43">
        <f t="shared" si="0"/>
        <v>0</v>
      </c>
      <c r="D38" s="43">
        <f t="shared" si="4"/>
        <v>0</v>
      </c>
      <c r="E38" s="129"/>
      <c r="F38" s="27">
        <f t="shared" si="11"/>
        <v>0</v>
      </c>
      <c r="G38" s="37"/>
      <c r="H38" s="38"/>
      <c r="I38" s="39">
        <f t="shared" si="7"/>
        <v>0</v>
      </c>
      <c r="J38" s="29">
        <f>ROUND(T38*J6,0)</f>
        <v>0</v>
      </c>
      <c r="K38" s="30">
        <f t="shared" si="6"/>
        <v>0</v>
      </c>
      <c r="L38" s="80"/>
      <c r="M38" s="80"/>
      <c r="N38" s="80"/>
      <c r="O38" s="80"/>
      <c r="P38" s="80"/>
      <c r="Q38" s="80"/>
      <c r="R38" s="80"/>
      <c r="S38" s="81"/>
      <c r="T38" s="82"/>
      <c r="U38" s="1"/>
      <c r="V38" s="1"/>
      <c r="W38" s="1"/>
      <c r="X38" s="1"/>
      <c r="Y38" s="3"/>
      <c r="Z38" s="23"/>
      <c r="AA38" s="22"/>
      <c r="AB38" s="22"/>
      <c r="AC38" s="7"/>
      <c r="AD38" s="7"/>
      <c r="AE38" s="7"/>
      <c r="AF38" s="7"/>
      <c r="AG38" s="1"/>
      <c r="AH38" s="1"/>
      <c r="AI38" s="1"/>
      <c r="AJ38" s="1"/>
      <c r="AK38" s="1"/>
      <c r="AL38" s="1"/>
      <c r="AM38" s="1"/>
      <c r="AO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row>
    <row r="39" spans="1:96" s="4" customFormat="1" hidden="1" x14ac:dyDescent="0.2">
      <c r="A39" s="102"/>
      <c r="B39" s="43"/>
      <c r="C39" s="43">
        <f t="shared" si="0"/>
        <v>0</v>
      </c>
      <c r="D39" s="43">
        <f t="shared" si="4"/>
        <v>0</v>
      </c>
      <c r="E39" s="129"/>
      <c r="F39" s="27">
        <f t="shared" si="11"/>
        <v>0</v>
      </c>
      <c r="G39" s="37"/>
      <c r="H39" s="38"/>
      <c r="I39" s="39">
        <f t="shared" si="7"/>
        <v>0</v>
      </c>
      <c r="J39" s="29">
        <f>ROUND(T39*J6,0)</f>
        <v>0</v>
      </c>
      <c r="K39" s="30">
        <f t="shared" si="6"/>
        <v>0</v>
      </c>
      <c r="L39" s="80"/>
      <c r="M39" s="80"/>
      <c r="N39" s="80"/>
      <c r="O39" s="80"/>
      <c r="P39" s="80"/>
      <c r="Q39" s="80"/>
      <c r="R39" s="80"/>
      <c r="S39" s="81"/>
      <c r="T39" s="82"/>
      <c r="U39" s="1"/>
      <c r="V39" s="1"/>
      <c r="W39" s="1"/>
      <c r="X39" s="1"/>
      <c r="Y39" s="3"/>
      <c r="Z39" s="23"/>
      <c r="AA39" s="318"/>
      <c r="AB39" s="318"/>
      <c r="AC39" s="7"/>
      <c r="AD39" s="7"/>
      <c r="AE39" s="7"/>
      <c r="AF39" s="7"/>
      <c r="AG39" s="1"/>
      <c r="AH39" s="1"/>
      <c r="AI39" s="1"/>
      <c r="AJ39" s="1"/>
      <c r="AK39" s="1"/>
      <c r="AL39" s="1"/>
      <c r="AM39" s="1"/>
      <c r="AO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row>
    <row r="40" spans="1:96" s="4" customFormat="1" hidden="1" x14ac:dyDescent="0.2">
      <c r="A40" s="102"/>
      <c r="B40" s="43"/>
      <c r="C40" s="43">
        <f t="shared" si="0"/>
        <v>0</v>
      </c>
      <c r="D40" s="43">
        <f t="shared" si="4"/>
        <v>0</v>
      </c>
      <c r="E40" s="129"/>
      <c r="F40" s="27">
        <f t="shared" si="11"/>
        <v>0</v>
      </c>
      <c r="G40" s="37"/>
      <c r="H40" s="38"/>
      <c r="I40" s="39">
        <f t="shared" si="7"/>
        <v>0</v>
      </c>
      <c r="J40" s="29">
        <f>ROUND(T40*J6,0)</f>
        <v>0</v>
      </c>
      <c r="K40" s="30">
        <f t="shared" si="6"/>
        <v>0</v>
      </c>
      <c r="L40" s="80"/>
      <c r="M40" s="80"/>
      <c r="N40" s="80"/>
      <c r="O40" s="80"/>
      <c r="P40" s="80"/>
      <c r="Q40" s="80"/>
      <c r="R40" s="80"/>
      <c r="S40" s="81"/>
      <c r="T40" s="82"/>
      <c r="U40" s="1"/>
      <c r="V40" s="1"/>
      <c r="W40" s="1"/>
      <c r="X40" s="1"/>
      <c r="Y40" s="3"/>
      <c r="Z40" s="23"/>
      <c r="AA40" s="318"/>
      <c r="AB40" s="318"/>
      <c r="AC40" s="7"/>
      <c r="AD40" s="7"/>
      <c r="AE40" s="7"/>
      <c r="AF40" s="7"/>
      <c r="AG40" s="1"/>
      <c r="AH40" s="1"/>
      <c r="AI40" s="1"/>
      <c r="AJ40" s="1"/>
      <c r="AK40" s="1"/>
      <c r="AL40" s="1"/>
      <c r="AM40" s="1"/>
      <c r="AO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row>
    <row r="41" spans="1:96" s="4" customFormat="1" hidden="1" x14ac:dyDescent="0.2">
      <c r="A41" s="102"/>
      <c r="B41" s="43"/>
      <c r="C41" s="43">
        <f t="shared" si="0"/>
        <v>0</v>
      </c>
      <c r="D41" s="43">
        <f t="shared" si="4"/>
        <v>0</v>
      </c>
      <c r="E41" s="129"/>
      <c r="F41" s="27">
        <f t="shared" ref="F41:F44" si="12">SUM(G41:I41)</f>
        <v>0</v>
      </c>
      <c r="G41" s="37"/>
      <c r="H41" s="38"/>
      <c r="I41" s="39">
        <f t="shared" si="7"/>
        <v>0</v>
      </c>
      <c r="J41" s="29">
        <f>ROUND(T41*J6,0)</f>
        <v>0</v>
      </c>
      <c r="K41" s="30">
        <f t="shared" si="6"/>
        <v>0</v>
      </c>
      <c r="L41" s="80"/>
      <c r="M41" s="80"/>
      <c r="N41" s="80"/>
      <c r="O41" s="80"/>
      <c r="P41" s="80"/>
      <c r="Q41" s="80"/>
      <c r="R41" s="80"/>
      <c r="S41" s="81"/>
      <c r="T41" s="82"/>
      <c r="U41" s="1"/>
      <c r="V41" s="1"/>
      <c r="W41" s="1"/>
      <c r="X41" s="1"/>
      <c r="Y41" s="3"/>
      <c r="Z41" s="23"/>
      <c r="AA41" s="22"/>
      <c r="AB41" s="22"/>
      <c r="AC41" s="7"/>
      <c r="AD41" s="7"/>
      <c r="AE41" s="7"/>
      <c r="AF41" s="7"/>
      <c r="AG41" s="1"/>
      <c r="AH41" s="1"/>
      <c r="AI41" s="1"/>
      <c r="AJ41" s="1"/>
      <c r="AK41" s="1"/>
      <c r="AL41" s="1"/>
      <c r="AM41" s="1"/>
      <c r="AO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row>
    <row r="42" spans="1:96" s="4" customFormat="1" hidden="1" x14ac:dyDescent="0.2">
      <c r="A42" s="102"/>
      <c r="B42" s="43"/>
      <c r="C42" s="43">
        <f t="shared" si="0"/>
        <v>0</v>
      </c>
      <c r="D42" s="43">
        <f t="shared" si="4"/>
        <v>0</v>
      </c>
      <c r="E42" s="129"/>
      <c r="F42" s="27">
        <f t="shared" si="12"/>
        <v>0</v>
      </c>
      <c r="G42" s="37"/>
      <c r="H42" s="38"/>
      <c r="I42" s="39">
        <f t="shared" si="7"/>
        <v>0</v>
      </c>
      <c r="J42" s="29">
        <f>ROUND(T42*J6,0)</f>
        <v>0</v>
      </c>
      <c r="K42" s="30">
        <f t="shared" si="6"/>
        <v>0</v>
      </c>
      <c r="L42" s="80"/>
      <c r="M42" s="80"/>
      <c r="N42" s="80"/>
      <c r="O42" s="80"/>
      <c r="P42" s="80"/>
      <c r="Q42" s="80"/>
      <c r="R42" s="80"/>
      <c r="S42" s="81"/>
      <c r="T42" s="82"/>
      <c r="U42" s="1"/>
      <c r="V42" s="1"/>
      <c r="W42" s="1"/>
      <c r="X42" s="1"/>
      <c r="Y42" s="3"/>
      <c r="Z42" s="23"/>
      <c r="AA42" s="22"/>
      <c r="AB42" s="22"/>
      <c r="AC42" s="7"/>
      <c r="AD42" s="7"/>
      <c r="AE42" s="7"/>
      <c r="AF42" s="7"/>
      <c r="AG42" s="1"/>
      <c r="AH42" s="1"/>
      <c r="AI42" s="1"/>
      <c r="AJ42" s="1"/>
      <c r="AK42" s="1"/>
      <c r="AL42" s="1"/>
      <c r="AM42" s="1"/>
      <c r="AO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row>
    <row r="43" spans="1:96" s="4" customFormat="1" x14ac:dyDescent="0.2">
      <c r="A43" s="102"/>
      <c r="B43" s="43"/>
      <c r="C43" s="43">
        <f t="shared" si="0"/>
        <v>0</v>
      </c>
      <c r="D43" s="43">
        <f t="shared" si="4"/>
        <v>0</v>
      </c>
      <c r="E43" s="129"/>
      <c r="F43" s="27">
        <f t="shared" si="12"/>
        <v>0</v>
      </c>
      <c r="G43" s="37"/>
      <c r="H43" s="38"/>
      <c r="I43" s="39">
        <f t="shared" si="7"/>
        <v>0</v>
      </c>
      <c r="J43" s="29">
        <f>ROUND(T43*J6,0)</f>
        <v>0</v>
      </c>
      <c r="K43" s="30">
        <f t="shared" si="6"/>
        <v>0</v>
      </c>
      <c r="L43" s="80"/>
      <c r="M43" s="80"/>
      <c r="N43" s="80"/>
      <c r="O43" s="80"/>
      <c r="P43" s="80"/>
      <c r="Q43" s="80"/>
      <c r="R43" s="80"/>
      <c r="S43" s="81"/>
      <c r="T43" s="82"/>
      <c r="U43" s="1"/>
      <c r="V43" s="1"/>
      <c r="W43" s="1"/>
      <c r="X43" s="1"/>
      <c r="Y43" s="3"/>
      <c r="Z43" s="23"/>
      <c r="AA43" s="318"/>
      <c r="AB43" s="318"/>
      <c r="AC43" s="7"/>
      <c r="AD43" s="7"/>
      <c r="AE43" s="7"/>
      <c r="AF43" s="7"/>
      <c r="AG43" s="1"/>
      <c r="AH43" s="1"/>
      <c r="AI43" s="1"/>
      <c r="AJ43" s="1"/>
      <c r="AK43" s="1"/>
      <c r="AL43" s="1"/>
      <c r="AM43" s="1"/>
      <c r="AO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row>
    <row r="44" spans="1:96" s="4" customFormat="1" x14ac:dyDescent="0.2">
      <c r="A44" s="102"/>
      <c r="B44" s="43"/>
      <c r="C44" s="43">
        <f t="shared" ref="C44:C45" si="13">E44*F44</f>
        <v>0</v>
      </c>
      <c r="D44" s="43">
        <f t="shared" ref="D44" si="14">SUM(C44:C44)*1.08</f>
        <v>0</v>
      </c>
      <c r="E44" s="129"/>
      <c r="F44" s="27">
        <f t="shared" si="12"/>
        <v>0</v>
      </c>
      <c r="G44" s="37"/>
      <c r="H44" s="38"/>
      <c r="I44" s="39">
        <f t="shared" si="7"/>
        <v>0</v>
      </c>
      <c r="J44" s="29">
        <f>ROUND(T44*J6,0)</f>
        <v>0</v>
      </c>
      <c r="K44" s="30">
        <f t="shared" si="6"/>
        <v>0</v>
      </c>
      <c r="L44" s="80"/>
      <c r="M44" s="80"/>
      <c r="N44" s="80"/>
      <c r="O44" s="80"/>
      <c r="P44" s="80"/>
      <c r="Q44" s="80"/>
      <c r="R44" s="80"/>
      <c r="S44" s="81"/>
      <c r="T44" s="82"/>
      <c r="U44" s="1"/>
      <c r="V44" s="1"/>
      <c r="W44" s="1"/>
      <c r="X44" s="1"/>
      <c r="Y44" s="3"/>
      <c r="Z44" s="23"/>
      <c r="AA44" s="318"/>
      <c r="AB44" s="318"/>
      <c r="AC44" s="7"/>
      <c r="AD44" s="7"/>
      <c r="AE44" s="7"/>
      <c r="AF44" s="7"/>
      <c r="AG44" s="1"/>
      <c r="AH44" s="1"/>
      <c r="AI44" s="1"/>
      <c r="AJ44" s="1"/>
      <c r="AK44" s="1"/>
      <c r="AL44" s="1"/>
      <c r="AM44" s="1"/>
      <c r="AO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row>
    <row r="45" spans="1:96" s="4" customFormat="1" x14ac:dyDescent="0.2">
      <c r="A45" s="103"/>
      <c r="B45" s="104"/>
      <c r="C45" s="43">
        <f t="shared" si="13"/>
        <v>0</v>
      </c>
      <c r="D45" s="104">
        <f>SUM(C45:C45)*1.08</f>
        <v>0</v>
      </c>
      <c r="E45" s="132"/>
      <c r="F45" s="28">
        <f>SUM(G45:I45)</f>
        <v>0</v>
      </c>
      <c r="G45" s="40"/>
      <c r="H45" s="41">
        <f>SUM(J45:S45)</f>
        <v>0</v>
      </c>
      <c r="I45" s="42"/>
      <c r="J45" s="33">
        <f>ROUND(T45*J6,0)</f>
        <v>0</v>
      </c>
      <c r="K45" s="34">
        <f t="shared" si="6"/>
        <v>0</v>
      </c>
      <c r="L45" s="83"/>
      <c r="M45" s="83"/>
      <c r="N45" s="83"/>
      <c r="O45" s="83"/>
      <c r="P45" s="83"/>
      <c r="Q45" s="83"/>
      <c r="R45" s="83"/>
      <c r="S45" s="84"/>
      <c r="T45" s="85"/>
      <c r="U45" s="1"/>
      <c r="V45" s="1"/>
      <c r="W45" s="1"/>
      <c r="X45" s="1"/>
      <c r="Y45" s="3"/>
      <c r="Z45" s="23"/>
      <c r="AA45" s="318"/>
      <c r="AB45" s="318"/>
      <c r="AC45" s="7"/>
      <c r="AD45" s="7"/>
      <c r="AE45" s="7"/>
      <c r="AF45" s="7"/>
      <c r="AG45" s="1"/>
      <c r="AH45" s="1"/>
      <c r="AI45" s="1"/>
      <c r="AJ45" s="1"/>
      <c r="AK45" s="1"/>
      <c r="AL45" s="1"/>
      <c r="AM45" s="1"/>
      <c r="AO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row>
    <row r="46" spans="1:96" s="4" customFormat="1" ht="12.75" thickBot="1" x14ac:dyDescent="0.25">
      <c r="A46" s="35" t="s">
        <v>56</v>
      </c>
      <c r="B46" s="99" t="s">
        <v>57</v>
      </c>
      <c r="C46" s="45">
        <f>SUM(C8:C45)</f>
        <v>1071888</v>
      </c>
      <c r="D46" s="45">
        <f>SUM(D8:D45)</f>
        <v>1157639.0400000003</v>
      </c>
      <c r="E46" s="48">
        <f>C46/F46</f>
        <v>82.2</v>
      </c>
      <c r="F46" s="36">
        <f t="shared" ref="F46:R46" si="15">SUM(F8:F45)</f>
        <v>13040</v>
      </c>
      <c r="G46" s="71">
        <f t="shared" si="15"/>
        <v>3628.5696202531644</v>
      </c>
      <c r="H46" s="72">
        <f t="shared" si="15"/>
        <v>5445.5949367088606</v>
      </c>
      <c r="I46" s="73">
        <f t="shared" si="15"/>
        <v>3611.8354430379745</v>
      </c>
      <c r="J46" s="105">
        <f t="shared" ref="J46:O46" si="16">SUM(J8:J45)</f>
        <v>1030</v>
      </c>
      <c r="K46" s="105">
        <f t="shared" si="16"/>
        <v>1016</v>
      </c>
      <c r="L46" s="105">
        <f>SUM(L8:L45)</f>
        <v>4070</v>
      </c>
      <c r="M46" s="105">
        <f t="shared" si="16"/>
        <v>1625</v>
      </c>
      <c r="N46" s="105">
        <f>SUM(N8:N45)</f>
        <v>739</v>
      </c>
      <c r="O46" s="105">
        <f t="shared" si="16"/>
        <v>500</v>
      </c>
      <c r="P46" s="105">
        <f t="shared" si="15"/>
        <v>1400</v>
      </c>
      <c r="Q46" s="105">
        <f t="shared" si="15"/>
        <v>1400</v>
      </c>
      <c r="R46" s="105">
        <f t="shared" si="15"/>
        <v>906</v>
      </c>
      <c r="S46" s="105">
        <f>SUM(S8:S45)</f>
        <v>354</v>
      </c>
      <c r="T46" s="77"/>
      <c r="U46" s="1"/>
      <c r="V46" s="1"/>
      <c r="W46" s="1"/>
      <c r="X46" s="1"/>
      <c r="Y46" s="3"/>
      <c r="Z46" s="23"/>
      <c r="AA46" s="318"/>
      <c r="AB46" s="318"/>
      <c r="AC46" s="12"/>
      <c r="AD46" s="7"/>
      <c r="AE46" s="7"/>
      <c r="AF46" s="7"/>
      <c r="AG46" s="1"/>
      <c r="AH46" s="1"/>
      <c r="AI46" s="1"/>
      <c r="AJ46" s="1"/>
      <c r="AK46" s="1"/>
      <c r="AL46" s="1"/>
      <c r="AM46" s="1"/>
      <c r="AO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row>
    <row r="47" spans="1:96" s="4" customFormat="1" ht="12.75" thickTop="1" x14ac:dyDescent="0.2">
      <c r="A47" s="2"/>
      <c r="B47" s="2"/>
      <c r="C47" s="2"/>
      <c r="D47" s="2"/>
      <c r="E47" s="2"/>
      <c r="F47" s="2"/>
      <c r="G47" s="313" t="s">
        <v>73</v>
      </c>
      <c r="H47" s="313"/>
      <c r="I47" s="313"/>
      <c r="J47" s="74">
        <v>100</v>
      </c>
      <c r="K47" s="74">
        <v>140</v>
      </c>
      <c r="L47" s="74">
        <f t="shared" ref="L47:S47" si="17">$U$47</f>
        <v>75.190831362561397</v>
      </c>
      <c r="M47" s="74">
        <f t="shared" si="17"/>
        <v>75.190831362561397</v>
      </c>
      <c r="N47" s="74">
        <f t="shared" si="17"/>
        <v>75.190831362561397</v>
      </c>
      <c r="O47" s="74">
        <f t="shared" si="17"/>
        <v>75.190831362561397</v>
      </c>
      <c r="P47" s="74">
        <f t="shared" si="17"/>
        <v>75.190831362561397</v>
      </c>
      <c r="Q47" s="74">
        <f t="shared" si="17"/>
        <v>75.190831362561397</v>
      </c>
      <c r="R47" s="74">
        <f t="shared" si="17"/>
        <v>75.190831362561397</v>
      </c>
      <c r="S47" s="74">
        <f t="shared" si="17"/>
        <v>75.190831362561397</v>
      </c>
      <c r="T47" s="76"/>
      <c r="U47" s="1">
        <f>(1071888-J48-K48)/(F46-J46-K46)</f>
        <v>75.190831362561397</v>
      </c>
      <c r="V47" s="9"/>
      <c r="W47" s="1"/>
      <c r="X47" s="1"/>
      <c r="Y47" s="1"/>
      <c r="Z47" s="1"/>
      <c r="AA47" s="1"/>
      <c r="AB47" s="1"/>
      <c r="AC47" s="1"/>
      <c r="AD47" s="1"/>
      <c r="AE47" s="1"/>
      <c r="AF47" s="7"/>
      <c r="AG47" s="7"/>
      <c r="AH47" s="7"/>
      <c r="AI47" s="7"/>
      <c r="AJ47" s="8"/>
      <c r="AK47" s="7"/>
      <c r="AL47" s="7"/>
      <c r="AM47" s="1"/>
      <c r="AN47" s="15"/>
      <c r="AO47" s="15"/>
      <c r="AP47" s="19"/>
      <c r="AQ47" s="1"/>
      <c r="AR47" s="1"/>
      <c r="AS47" s="1"/>
      <c r="AT47" s="1"/>
      <c r="AU47" s="19"/>
      <c r="AV47" s="1"/>
      <c r="AW47" s="1"/>
      <c r="AX47" s="1"/>
      <c r="AY47" s="1"/>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row>
    <row r="48" spans="1:96" s="4" customFormat="1" x14ac:dyDescent="0.2">
      <c r="A48" s="2"/>
      <c r="B48" s="2"/>
      <c r="C48" s="2"/>
      <c r="D48" s="2"/>
      <c r="E48" s="2"/>
      <c r="F48" s="2"/>
      <c r="G48" s="313" t="s">
        <v>74</v>
      </c>
      <c r="H48" s="313"/>
      <c r="I48" s="313"/>
      <c r="J48" s="75">
        <f>J46*J47</f>
        <v>103000</v>
      </c>
      <c r="K48" s="75">
        <f t="shared" ref="K48:S48" si="18">K46*K47</f>
        <v>142240</v>
      </c>
      <c r="L48" s="75">
        <f>L46*L47</f>
        <v>306026.6836456249</v>
      </c>
      <c r="M48" s="75">
        <f t="shared" si="18"/>
        <v>122185.10096416227</v>
      </c>
      <c r="N48" s="75">
        <f>N46*N47</f>
        <v>55566.024376932874</v>
      </c>
      <c r="O48" s="75">
        <f>O46*O47</f>
        <v>37595.415681280698</v>
      </c>
      <c r="P48" s="75">
        <f t="shared" si="18"/>
        <v>105267.16390758596</v>
      </c>
      <c r="Q48" s="75">
        <f t="shared" si="18"/>
        <v>105267.16390758596</v>
      </c>
      <c r="R48" s="75">
        <f t="shared" si="18"/>
        <v>68122.893214480631</v>
      </c>
      <c r="S48" s="75">
        <f t="shared" si="18"/>
        <v>26617.554302346736</v>
      </c>
      <c r="T48" s="76"/>
      <c r="U48" s="1"/>
      <c r="V48" s="1"/>
      <c r="W48" s="1"/>
      <c r="X48" s="1"/>
      <c r="Y48" s="1"/>
      <c r="Z48" s="1"/>
      <c r="AA48" s="1"/>
      <c r="AB48" s="1"/>
      <c r="AC48" s="1"/>
      <c r="AD48" s="1"/>
      <c r="AE48" s="1"/>
      <c r="AF48" s="7"/>
      <c r="AG48" s="7"/>
      <c r="AH48" s="7"/>
      <c r="AI48" s="7"/>
      <c r="AJ48" s="8"/>
      <c r="AK48" s="7"/>
      <c r="AL48" s="7"/>
      <c r="AM48" s="1"/>
      <c r="AN48" s="15"/>
      <c r="AO48" s="15"/>
      <c r="AP48" s="19"/>
      <c r="AQ48" s="1"/>
      <c r="AR48" s="1"/>
      <c r="AS48" s="1"/>
      <c r="AT48" s="1"/>
      <c r="AU48" s="19"/>
      <c r="AV48" s="1"/>
      <c r="AW48" s="1"/>
      <c r="AX48" s="1"/>
      <c r="AY48" s="1"/>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row>
    <row r="49" spans="1:187" s="4" customFormat="1" x14ac:dyDescent="0.2">
      <c r="A49" s="304" t="s">
        <v>294</v>
      </c>
      <c r="B49" s="305"/>
      <c r="C49" s="305"/>
      <c r="D49" s="305"/>
      <c r="E49" s="305"/>
      <c r="F49" s="2"/>
      <c r="G49" s="313" t="s">
        <v>63</v>
      </c>
      <c r="H49" s="313"/>
      <c r="I49" s="313"/>
      <c r="J49" s="105">
        <f>Rapportierung!CB39</f>
        <v>260.55</v>
      </c>
      <c r="K49" s="105">
        <f>Rapportierung!CB79</f>
        <v>84</v>
      </c>
      <c r="L49" s="105">
        <f>Rapportierung!CB137</f>
        <v>2904</v>
      </c>
      <c r="M49" s="105">
        <f>Rapportierung!CB182</f>
        <v>492.25</v>
      </c>
      <c r="N49" s="105">
        <f>Rapportierung!CB232</f>
        <v>130.75</v>
      </c>
      <c r="O49" s="105">
        <f>Rapportierung!CB273</f>
        <v>252.750001</v>
      </c>
      <c r="P49" s="105">
        <f>Rapportierung!CB323</f>
        <v>503.50000199999999</v>
      </c>
      <c r="Q49" s="105">
        <f>Rapportierung!CB374</f>
        <v>203.5</v>
      </c>
      <c r="R49" s="105">
        <f>Rapportierung!CB415</f>
        <v>83.5</v>
      </c>
      <c r="S49" s="258">
        <f>Rapportierung!CB455</f>
        <v>1.0000000000000001E-5</v>
      </c>
      <c r="T49" s="76"/>
      <c r="U49" s="1"/>
      <c r="V49" s="1"/>
      <c r="W49" s="1"/>
      <c r="X49" s="1"/>
      <c r="Y49" s="1"/>
      <c r="Z49" s="1"/>
      <c r="AA49" s="1"/>
      <c r="AB49" s="1"/>
      <c r="AC49" s="1"/>
      <c r="AD49" s="1"/>
      <c r="AE49" s="1"/>
      <c r="AF49" s="7"/>
      <c r="AG49" s="7"/>
      <c r="AH49" s="7"/>
      <c r="AI49" s="7"/>
      <c r="AJ49" s="8"/>
      <c r="AK49" s="7"/>
      <c r="AL49" s="7"/>
      <c r="AM49" s="1"/>
      <c r="AN49" s="15"/>
      <c r="AO49" s="15"/>
      <c r="AP49" s="19"/>
      <c r="AQ49" s="1"/>
      <c r="AR49" s="1"/>
      <c r="AS49" s="1"/>
      <c r="AT49" s="1"/>
      <c r="AU49" s="19"/>
      <c r="AV49" s="1"/>
      <c r="AW49" s="1"/>
      <c r="AX49" s="1"/>
      <c r="AY49" s="1"/>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row>
    <row r="50" spans="1:187" s="4" customFormat="1" x14ac:dyDescent="0.2">
      <c r="A50" s="305"/>
      <c r="B50" s="305"/>
      <c r="C50" s="305"/>
      <c r="D50" s="305"/>
      <c r="E50" s="305"/>
      <c r="F50" s="2"/>
      <c r="G50" s="313" t="s">
        <v>64</v>
      </c>
      <c r="H50" s="313"/>
      <c r="I50" s="313"/>
      <c r="J50" s="75">
        <f>Rapportierung!CC39</f>
        <v>27754</v>
      </c>
      <c r="K50" s="75">
        <f>Rapportierung!CC79</f>
        <v>11760</v>
      </c>
      <c r="L50" s="75">
        <f>Rapportierung!CC137</f>
        <v>246129.25</v>
      </c>
      <c r="M50" s="75">
        <f>Rapportierung!CC182</f>
        <v>44788</v>
      </c>
      <c r="N50" s="75">
        <f>Rapportierung!CC232</f>
        <v>9440</v>
      </c>
      <c r="O50" s="75">
        <f>Rapportierung!CC273</f>
        <v>26554</v>
      </c>
      <c r="P50" s="75">
        <f>Rapportierung!CC323</f>
        <v>26475</v>
      </c>
      <c r="Q50" s="75">
        <f>Rapportierung!CC374</f>
        <v>17853.75</v>
      </c>
      <c r="R50" s="75">
        <f>Rapportierung!CC415</f>
        <v>9242.5</v>
      </c>
      <c r="S50" s="75">
        <f>Rapportierung!CC455</f>
        <v>0</v>
      </c>
      <c r="T50" s="168">
        <f>SUM(J50:S50)</f>
        <v>419996.5</v>
      </c>
      <c r="U50" s="1"/>
      <c r="V50" s="1"/>
      <c r="W50" s="1"/>
      <c r="X50" s="1"/>
      <c r="Y50" s="1"/>
      <c r="Z50" s="1"/>
      <c r="AA50" s="1"/>
      <c r="AB50" s="1"/>
      <c r="AC50" s="1"/>
      <c r="AD50" s="1"/>
      <c r="AE50" s="1"/>
      <c r="AF50" s="7"/>
      <c r="AG50" s="7"/>
      <c r="AH50" s="7"/>
      <c r="AI50" s="7"/>
      <c r="AJ50" s="8"/>
      <c r="AK50" s="7"/>
      <c r="AL50" s="7"/>
      <c r="AM50" s="1"/>
      <c r="AN50" s="15"/>
      <c r="AO50" s="15"/>
      <c r="AP50" s="19"/>
      <c r="AQ50" s="1"/>
      <c r="AR50" s="1"/>
      <c r="AS50" s="1"/>
      <c r="AT50" s="1"/>
      <c r="AU50" s="19"/>
      <c r="AV50" s="1"/>
      <c r="AW50" s="1"/>
      <c r="AX50" s="1"/>
      <c r="AY50" s="1"/>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row>
    <row r="51" spans="1:187" s="4" customFormat="1" x14ac:dyDescent="0.2">
      <c r="A51" s="305"/>
      <c r="B51" s="305"/>
      <c r="C51" s="305"/>
      <c r="D51" s="305"/>
      <c r="E51" s="305"/>
      <c r="F51" s="2"/>
      <c r="G51" s="310" t="s">
        <v>65</v>
      </c>
      <c r="H51" s="311"/>
      <c r="I51" s="312"/>
      <c r="J51" s="74">
        <f>J50/J49</f>
        <v>106.52082133947418</v>
      </c>
      <c r="K51" s="74">
        <f>K50/K49</f>
        <v>140</v>
      </c>
      <c r="L51" s="74">
        <f>L50/L49</f>
        <v>84.755251377410474</v>
      </c>
      <c r="M51" s="74">
        <f t="shared" ref="M51:S51" si="19">M50/M49</f>
        <v>90.986287455561197</v>
      </c>
      <c r="N51" s="74">
        <f>N50/N49</f>
        <v>72.198852772466537</v>
      </c>
      <c r="O51" s="74">
        <f>O50/O49</f>
        <v>105.06033588502341</v>
      </c>
      <c r="P51" s="74">
        <f t="shared" si="19"/>
        <v>52.581926305533557</v>
      </c>
      <c r="Q51" s="74">
        <f t="shared" si="19"/>
        <v>87.733415233415229</v>
      </c>
      <c r="R51" s="74">
        <f t="shared" si="19"/>
        <v>110.68862275449102</v>
      </c>
      <c r="S51" s="74">
        <f t="shared" si="19"/>
        <v>0</v>
      </c>
      <c r="T51" s="76"/>
      <c r="U51" s="1"/>
      <c r="V51" s="1"/>
      <c r="W51" s="1"/>
      <c r="X51" s="1"/>
      <c r="Y51" s="1"/>
      <c r="Z51" s="1"/>
      <c r="AA51" s="1"/>
      <c r="AB51" s="1"/>
      <c r="AC51" s="1"/>
      <c r="AD51" s="1"/>
      <c r="AE51" s="1"/>
      <c r="AF51" s="7"/>
      <c r="AG51" s="7"/>
      <c r="AH51" s="7"/>
      <c r="AI51" s="7"/>
      <c r="AJ51" s="8"/>
      <c r="AK51" s="7"/>
      <c r="AL51" s="7"/>
      <c r="AM51" s="1"/>
      <c r="AN51" s="15"/>
      <c r="AO51" s="15"/>
      <c r="AP51" s="19"/>
      <c r="AQ51" s="1"/>
      <c r="AR51" s="1"/>
      <c r="AS51" s="1"/>
      <c r="AT51" s="1"/>
      <c r="AU51" s="19"/>
      <c r="AV51" s="1"/>
      <c r="AW51" s="1"/>
      <c r="AX51" s="1"/>
      <c r="AY51" s="1"/>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row>
    <row r="52" spans="1:187" s="4" customFormat="1" x14ac:dyDescent="0.2">
      <c r="A52" s="305"/>
      <c r="B52" s="305"/>
      <c r="C52" s="305"/>
      <c r="D52" s="305"/>
      <c r="E52" s="305"/>
      <c r="F52" s="2"/>
      <c r="G52" s="114" t="s">
        <v>117</v>
      </c>
      <c r="H52" s="115"/>
      <c r="I52" s="116"/>
      <c r="J52" s="130">
        <f>(J47*J49)-(J49*J51)</f>
        <v>-1699</v>
      </c>
      <c r="K52" s="130">
        <f>(K47*K49)-(K49*K51)</f>
        <v>0</v>
      </c>
      <c r="L52" s="130">
        <f t="shared" ref="L52:S52" si="20">(L47*L49)-(L49*L51)</f>
        <v>-27775.075723121729</v>
      </c>
      <c r="M52" s="130">
        <f t="shared" si="20"/>
        <v>-7775.3132617791489</v>
      </c>
      <c r="N52" s="130">
        <f t="shared" si="20"/>
        <v>391.201200654903</v>
      </c>
      <c r="O52" s="130">
        <f t="shared" si="20"/>
        <v>-7549.517297921775</v>
      </c>
      <c r="P52" s="130">
        <f t="shared" si="20"/>
        <v>11383.583741431328</v>
      </c>
      <c r="Q52" s="130">
        <f t="shared" si="20"/>
        <v>-2552.4158177187564</v>
      </c>
      <c r="R52" s="130">
        <f t="shared" si="20"/>
        <v>-2964.065581226123</v>
      </c>
      <c r="S52" s="130">
        <f t="shared" si="20"/>
        <v>7.51908313625614E-4</v>
      </c>
      <c r="T52" s="168">
        <f>SUM(J52:S52)</f>
        <v>-38540.601987772985</v>
      </c>
      <c r="U52" s="1"/>
      <c r="V52" s="1"/>
      <c r="W52" s="1"/>
      <c r="X52" s="1"/>
      <c r="Y52" s="1"/>
      <c r="Z52" s="1"/>
      <c r="AA52" s="1"/>
      <c r="AB52" s="1"/>
      <c r="AC52" s="1"/>
      <c r="AD52" s="1"/>
      <c r="AE52" s="1"/>
      <c r="AF52" s="7"/>
      <c r="AG52" s="7"/>
      <c r="AH52" s="7"/>
      <c r="AI52" s="7"/>
      <c r="AJ52" s="8"/>
      <c r="AK52" s="7"/>
      <c r="AL52" s="7"/>
      <c r="AM52" s="1"/>
      <c r="AN52" s="15"/>
      <c r="AO52" s="15"/>
      <c r="AP52" s="19"/>
      <c r="AQ52" s="1"/>
      <c r="AR52" s="1"/>
      <c r="AS52" s="1"/>
      <c r="AT52" s="1"/>
      <c r="AU52" s="19"/>
      <c r="AV52" s="1"/>
      <c r="AW52" s="1"/>
      <c r="AX52" s="1"/>
      <c r="AY52" s="1"/>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row>
    <row r="53" spans="1:187" s="4" customFormat="1" x14ac:dyDescent="0.2">
      <c r="A53" s="305"/>
      <c r="B53" s="305"/>
      <c r="C53" s="305"/>
      <c r="D53" s="305"/>
      <c r="E53" s="305"/>
      <c r="F53" s="2"/>
      <c r="G53" s="117"/>
      <c r="H53" s="118"/>
      <c r="I53" s="119"/>
      <c r="J53" s="131"/>
      <c r="K53" s="131"/>
      <c r="L53" s="131"/>
      <c r="M53" s="131"/>
      <c r="N53" s="131"/>
      <c r="O53" s="131"/>
      <c r="P53" s="131"/>
      <c r="Q53" s="131"/>
      <c r="R53" s="131"/>
      <c r="S53" s="131"/>
      <c r="T53" s="168"/>
      <c r="U53" s="1"/>
      <c r="V53" s="1"/>
      <c r="W53" s="1"/>
      <c r="X53" s="1"/>
      <c r="Y53" s="1"/>
      <c r="Z53" s="1"/>
      <c r="AA53" s="1"/>
      <c r="AB53" s="1"/>
      <c r="AC53" s="1"/>
      <c r="AD53" s="1"/>
      <c r="AE53" s="1"/>
      <c r="AF53" s="7"/>
      <c r="AG53" s="7"/>
      <c r="AH53" s="7"/>
      <c r="AI53" s="7"/>
      <c r="AJ53" s="8"/>
      <c r="AK53" s="7"/>
      <c r="AL53" s="7"/>
      <c r="AM53" s="1"/>
      <c r="AN53" s="15"/>
      <c r="AO53" s="15"/>
      <c r="AP53" s="19"/>
      <c r="AQ53" s="1"/>
      <c r="AR53" s="1"/>
      <c r="AS53" s="1"/>
      <c r="AT53" s="1"/>
      <c r="AU53" s="19"/>
      <c r="AV53" s="1"/>
      <c r="AW53" s="1"/>
      <c r="AX53" s="1"/>
      <c r="AY53" s="1"/>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row>
    <row r="54" spans="1:187" s="4" customFormat="1" x14ac:dyDescent="0.2">
      <c r="A54" s="305"/>
      <c r="B54" s="305"/>
      <c r="C54" s="305"/>
      <c r="D54" s="305"/>
      <c r="E54" s="305"/>
      <c r="F54" s="2"/>
      <c r="G54" s="120" t="s">
        <v>156</v>
      </c>
      <c r="H54" s="121"/>
      <c r="I54" s="122"/>
      <c r="J54" s="124">
        <f>J52-J53</f>
        <v>-1699</v>
      </c>
      <c r="K54" s="124">
        <f t="shared" ref="K54:S54" si="21">K52-K53</f>
        <v>0</v>
      </c>
      <c r="L54" s="124">
        <f t="shared" si="21"/>
        <v>-27775.075723121729</v>
      </c>
      <c r="M54" s="124">
        <f t="shared" si="21"/>
        <v>-7775.3132617791489</v>
      </c>
      <c r="N54" s="124">
        <f t="shared" si="21"/>
        <v>391.201200654903</v>
      </c>
      <c r="O54" s="124">
        <f t="shared" si="21"/>
        <v>-7549.517297921775</v>
      </c>
      <c r="P54" s="124">
        <f t="shared" si="21"/>
        <v>11383.583741431328</v>
      </c>
      <c r="Q54" s="124">
        <f t="shared" si="21"/>
        <v>-2552.4158177187564</v>
      </c>
      <c r="R54" s="124">
        <f t="shared" si="21"/>
        <v>-2964.065581226123</v>
      </c>
      <c r="S54" s="124">
        <f t="shared" si="21"/>
        <v>7.51908313625614E-4</v>
      </c>
      <c r="T54" s="168">
        <f>T52-T53</f>
        <v>-38540.601987772985</v>
      </c>
      <c r="U54" s="1"/>
      <c r="V54" s="1"/>
      <c r="W54" s="1"/>
      <c r="X54" s="1"/>
      <c r="Y54" s="1"/>
      <c r="Z54" s="1"/>
      <c r="AA54" s="1"/>
      <c r="AB54" s="1"/>
      <c r="AC54" s="1"/>
      <c r="AD54" s="1"/>
      <c r="AE54" s="1"/>
      <c r="AF54" s="7"/>
      <c r="AG54" s="7"/>
      <c r="AH54" s="7"/>
      <c r="AI54" s="7"/>
      <c r="AJ54" s="8"/>
      <c r="AK54" s="7"/>
      <c r="AL54" s="7"/>
      <c r="AM54" s="1"/>
      <c r="AN54" s="15"/>
      <c r="AO54" s="15"/>
      <c r="AP54" s="19"/>
      <c r="AQ54" s="1"/>
      <c r="AR54" s="1"/>
      <c r="AS54" s="1"/>
      <c r="AT54" s="1"/>
      <c r="AU54" s="19"/>
      <c r="AV54" s="1"/>
      <c r="AW54" s="1"/>
      <c r="AX54" s="1"/>
      <c r="AY54" s="1"/>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row>
    <row r="55" spans="1:187" s="4" customFormat="1" x14ac:dyDescent="0.2">
      <c r="A55" s="305"/>
      <c r="B55" s="305"/>
      <c r="C55" s="305"/>
      <c r="D55" s="305"/>
      <c r="E55" s="305"/>
      <c r="F55" s="2"/>
      <c r="G55" s="2"/>
      <c r="H55" s="2"/>
      <c r="I55" s="2"/>
      <c r="J55" s="47"/>
      <c r="K55" s="47"/>
      <c r="L55" s="47"/>
      <c r="M55" s="47"/>
      <c r="N55" s="47"/>
      <c r="O55" s="47"/>
      <c r="P55" s="47"/>
      <c r="Q55" s="47"/>
      <c r="R55" s="47"/>
      <c r="S55" s="47"/>
      <c r="T55" s="47"/>
      <c r="U55" s="1"/>
      <c r="V55" s="1"/>
      <c r="W55" s="1"/>
      <c r="X55" s="1"/>
      <c r="Y55" s="1"/>
      <c r="Z55" s="1"/>
      <c r="AA55" s="1"/>
      <c r="AB55" s="1"/>
      <c r="AC55" s="1"/>
      <c r="AD55" s="1"/>
      <c r="AE55" s="1"/>
      <c r="AF55" s="7"/>
      <c r="AG55" s="7"/>
      <c r="AH55" s="7"/>
      <c r="AI55" s="7"/>
      <c r="AJ55" s="8"/>
      <c r="AK55" s="7"/>
      <c r="AL55" s="7"/>
      <c r="AM55" s="1"/>
      <c r="AN55" s="15"/>
      <c r="AO55" s="15"/>
      <c r="AP55" s="19"/>
      <c r="AQ55" s="1"/>
      <c r="AR55" s="1"/>
      <c r="AS55" s="1"/>
      <c r="AT55" s="1"/>
      <c r="AU55" s="19"/>
      <c r="AV55" s="1"/>
      <c r="AW55" s="1"/>
      <c r="AX55" s="1"/>
      <c r="AY55" s="1"/>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row>
    <row r="56" spans="1:187" ht="12" customHeight="1" x14ac:dyDescent="0.2">
      <c r="A56" s="305"/>
      <c r="B56" s="305"/>
      <c r="C56" s="305"/>
      <c r="D56" s="305"/>
      <c r="E56" s="305"/>
      <c r="G56" s="174"/>
      <c r="H56" s="174"/>
      <c r="I56" s="175"/>
      <c r="J56" s="176"/>
      <c r="K56" s="176"/>
      <c r="L56" s="176"/>
      <c r="M56" s="176"/>
      <c r="N56" s="176"/>
      <c r="O56" s="176"/>
      <c r="P56" s="176"/>
      <c r="Q56" s="176"/>
      <c r="R56" s="176"/>
      <c r="S56" s="176"/>
      <c r="T56" s="7"/>
      <c r="AN56" s="15"/>
      <c r="AO56" s="15"/>
      <c r="AP56" s="19"/>
      <c r="AU56" s="19"/>
      <c r="AZ56" s="4"/>
      <c r="BA56" s="4"/>
      <c r="BB56" s="4"/>
      <c r="BC56" s="4"/>
      <c r="BD56" s="4"/>
      <c r="BE56" s="4"/>
      <c r="BF56" s="4"/>
      <c r="BG56" s="4"/>
      <c r="BH56" s="4"/>
      <c r="BI56" s="4"/>
      <c r="BJ56" s="4"/>
      <c r="BK56" s="4"/>
      <c r="BL56" s="4"/>
      <c r="BM56" s="4"/>
      <c r="BN56" s="19"/>
      <c r="BO56" s="19"/>
      <c r="BP56" s="19"/>
      <c r="BQ56" s="19"/>
      <c r="BR56" s="19"/>
      <c r="BS56" s="19"/>
      <c r="BT56" s="19"/>
      <c r="BU56" s="19"/>
      <c r="BV56" s="19"/>
      <c r="BW56" s="19"/>
      <c r="BX56" s="19"/>
      <c r="BY56" s="19"/>
      <c r="BZ56" s="19"/>
      <c r="CA56" s="19"/>
      <c r="CB56" s="19"/>
      <c r="CC56" s="19"/>
      <c r="CS56" s="4"/>
      <c r="CT56" s="4"/>
      <c r="CU56" s="4"/>
      <c r="CV56" s="4"/>
      <c r="CW56" s="4"/>
      <c r="CX56" s="4"/>
      <c r="CY56" s="4"/>
      <c r="CZ56" s="4"/>
      <c r="DA56" s="4"/>
      <c r="DB56" s="4"/>
      <c r="DC56" s="4"/>
      <c r="DD56" s="4"/>
      <c r="DE56" s="4"/>
      <c r="DF56" s="4"/>
      <c r="DG56" s="4"/>
      <c r="DH56" s="4"/>
      <c r="FP56" s="1"/>
      <c r="FQ56" s="1"/>
      <c r="FR56" s="1"/>
      <c r="FS56" s="1"/>
      <c r="FT56" s="1"/>
      <c r="FU56" s="1"/>
      <c r="FV56" s="1"/>
      <c r="FW56" s="1"/>
      <c r="FX56" s="1"/>
      <c r="FY56" s="1"/>
      <c r="FZ56" s="1"/>
      <c r="GA56" s="1"/>
      <c r="GB56" s="1"/>
      <c r="GC56" s="1"/>
      <c r="GD56" s="1"/>
      <c r="GE56" s="1"/>
    </row>
    <row r="57" spans="1:187" x14ac:dyDescent="0.2">
      <c r="A57" s="305"/>
      <c r="B57" s="305"/>
      <c r="C57" s="305"/>
      <c r="D57" s="305"/>
      <c r="E57" s="305"/>
      <c r="G57" s="174"/>
      <c r="H57" s="174"/>
      <c r="I57" s="175"/>
      <c r="J57" s="7"/>
      <c r="K57" s="7"/>
      <c r="L57" s="7"/>
      <c r="M57" s="7"/>
      <c r="N57" s="7"/>
      <c r="O57" s="7"/>
      <c r="P57" s="7"/>
      <c r="Q57" s="7"/>
      <c r="R57" s="7"/>
      <c r="S57" s="7"/>
      <c r="T57" s="7"/>
      <c r="AN57" s="15"/>
      <c r="AO57" s="15"/>
      <c r="AP57" s="19"/>
      <c r="AU57" s="19"/>
      <c r="AZ57" s="4"/>
      <c r="BA57" s="4"/>
      <c r="BB57" s="4"/>
      <c r="BC57" s="4"/>
      <c r="BD57" s="4"/>
      <c r="BE57" s="4"/>
      <c r="BF57" s="4"/>
      <c r="BG57" s="4"/>
      <c r="BH57" s="4"/>
      <c r="BI57" s="4"/>
      <c r="BJ57" s="4"/>
      <c r="BK57" s="4"/>
      <c r="BL57" s="4"/>
      <c r="BM57" s="4"/>
      <c r="BN57" s="19"/>
      <c r="BO57" s="19"/>
      <c r="BP57" s="19"/>
      <c r="BQ57" s="19"/>
      <c r="BR57" s="19"/>
      <c r="BS57" s="19"/>
      <c r="BT57" s="19"/>
      <c r="BU57" s="19"/>
      <c r="BV57" s="19"/>
      <c r="BW57" s="19"/>
      <c r="BX57" s="19"/>
      <c r="BY57" s="19"/>
      <c r="BZ57" s="19"/>
      <c r="CA57" s="19"/>
      <c r="CB57" s="19"/>
      <c r="CC57" s="19"/>
      <c r="CS57" s="4"/>
      <c r="CT57" s="4"/>
      <c r="CU57" s="4"/>
      <c r="CV57" s="4"/>
      <c r="CW57" s="4"/>
      <c r="CX57" s="4"/>
      <c r="CY57" s="4"/>
      <c r="CZ57" s="4"/>
      <c r="DA57" s="4"/>
      <c r="DB57" s="4"/>
      <c r="DC57" s="4"/>
      <c r="DD57" s="4"/>
      <c r="DE57" s="4"/>
      <c r="DF57" s="4"/>
      <c r="DG57" s="4"/>
      <c r="DH57" s="4"/>
      <c r="FP57" s="1"/>
      <c r="FQ57" s="1"/>
      <c r="FR57" s="1"/>
      <c r="FS57" s="1"/>
      <c r="FT57" s="1"/>
      <c r="FU57" s="1"/>
      <c r="FV57" s="1"/>
      <c r="FW57" s="1"/>
      <c r="FX57" s="1"/>
      <c r="FY57" s="1"/>
      <c r="FZ57" s="1"/>
      <c r="GA57" s="1"/>
      <c r="GB57" s="1"/>
      <c r="GC57" s="1"/>
      <c r="GD57" s="1"/>
      <c r="GE57" s="1"/>
    </row>
    <row r="58" spans="1:187" x14ac:dyDescent="0.2">
      <c r="A58" s="305"/>
      <c r="B58" s="305"/>
      <c r="C58" s="305"/>
      <c r="D58" s="305"/>
      <c r="E58" s="305"/>
      <c r="G58" s="174"/>
      <c r="H58" s="174"/>
      <c r="I58" s="175"/>
      <c r="J58" s="7"/>
      <c r="K58" s="7"/>
      <c r="L58" s="7"/>
      <c r="M58" s="7"/>
      <c r="N58" s="7"/>
      <c r="O58" s="7"/>
      <c r="P58" s="7"/>
      <c r="Q58" s="7"/>
      <c r="R58" s="7"/>
      <c r="S58" s="7"/>
      <c r="T58" s="7"/>
      <c r="AN58" s="15"/>
      <c r="AO58" s="15"/>
      <c r="AP58" s="19"/>
      <c r="AU58" s="19"/>
      <c r="AZ58" s="4"/>
      <c r="BA58" s="4"/>
      <c r="BB58" s="4"/>
      <c r="BC58" s="4"/>
      <c r="BD58" s="4"/>
      <c r="BE58" s="4"/>
      <c r="BF58" s="4"/>
      <c r="BG58" s="4"/>
      <c r="BH58" s="4"/>
      <c r="BI58" s="4"/>
      <c r="BJ58" s="4"/>
      <c r="BK58" s="4"/>
      <c r="BL58" s="4"/>
      <c r="BM58" s="4"/>
      <c r="BN58" s="19"/>
      <c r="BO58" s="19"/>
      <c r="BP58" s="19"/>
      <c r="BQ58" s="19"/>
      <c r="BR58" s="19"/>
      <c r="BS58" s="19"/>
      <c r="BT58" s="19"/>
      <c r="BU58" s="19"/>
      <c r="BV58" s="19"/>
      <c r="BW58" s="19"/>
      <c r="BX58" s="19"/>
      <c r="BY58" s="19"/>
      <c r="BZ58" s="19"/>
      <c r="CA58" s="19"/>
      <c r="CB58" s="19"/>
      <c r="CC58" s="19"/>
      <c r="CS58" s="4"/>
      <c r="CT58" s="4"/>
      <c r="CU58" s="4"/>
      <c r="CV58" s="4"/>
      <c r="CW58" s="4"/>
      <c r="CX58" s="4"/>
      <c r="CY58" s="4"/>
      <c r="CZ58" s="4"/>
      <c r="DA58" s="4"/>
      <c r="DB58" s="4"/>
      <c r="DC58" s="4"/>
      <c r="DD58" s="4"/>
      <c r="DE58" s="4"/>
      <c r="DF58" s="4"/>
      <c r="DG58" s="4"/>
      <c r="DH58" s="4"/>
      <c r="FP58" s="1"/>
      <c r="FQ58" s="1"/>
      <c r="FR58" s="1"/>
      <c r="FS58" s="1"/>
      <c r="FT58" s="1"/>
      <c r="FU58" s="1"/>
      <c r="FV58" s="1"/>
      <c r="FW58" s="1"/>
      <c r="FX58" s="1"/>
      <c r="FY58" s="1"/>
      <c r="FZ58" s="1"/>
      <c r="GA58" s="1"/>
      <c r="GB58" s="1"/>
      <c r="GC58" s="1"/>
      <c r="GD58" s="1"/>
      <c r="GE58" s="1"/>
    </row>
    <row r="59" spans="1:187" x14ac:dyDescent="0.2">
      <c r="A59" s="305"/>
      <c r="B59" s="305"/>
      <c r="C59" s="305"/>
      <c r="D59" s="305"/>
      <c r="E59" s="305"/>
      <c r="G59" s="174"/>
      <c r="H59" s="174"/>
      <c r="I59" s="180"/>
      <c r="J59" s="7"/>
      <c r="K59" s="7"/>
      <c r="L59" s="7"/>
      <c r="M59" s="7"/>
      <c r="N59" s="7"/>
      <c r="O59" s="7"/>
      <c r="P59" s="7"/>
      <c r="Q59" s="7"/>
      <c r="R59" s="7"/>
      <c r="S59" s="7"/>
      <c r="T59" s="7"/>
      <c r="AN59" s="15"/>
      <c r="AO59" s="15"/>
      <c r="AP59" s="19"/>
      <c r="AU59" s="19"/>
      <c r="AZ59" s="4"/>
      <c r="BA59" s="4"/>
      <c r="BB59" s="4"/>
      <c r="BC59" s="4"/>
      <c r="BD59" s="4"/>
      <c r="BE59" s="4"/>
      <c r="BF59" s="4"/>
      <c r="BG59" s="4"/>
      <c r="BH59" s="4"/>
      <c r="BI59" s="4"/>
      <c r="BJ59" s="4"/>
      <c r="BK59" s="4"/>
      <c r="BL59" s="4"/>
      <c r="BM59" s="4"/>
      <c r="BN59" s="19"/>
      <c r="BO59" s="19"/>
      <c r="BP59" s="19"/>
      <c r="BQ59" s="19"/>
      <c r="BR59" s="19"/>
      <c r="BS59" s="19"/>
      <c r="BT59" s="19"/>
      <c r="BU59" s="19"/>
      <c r="BV59" s="19"/>
      <c r="BW59" s="19"/>
      <c r="BX59" s="19"/>
      <c r="BY59" s="19"/>
      <c r="BZ59" s="19"/>
      <c r="CA59" s="19"/>
      <c r="CB59" s="19"/>
      <c r="CC59" s="19"/>
      <c r="CS59" s="4"/>
      <c r="CT59" s="4"/>
      <c r="CU59" s="4"/>
      <c r="CV59" s="4"/>
      <c r="CW59" s="4"/>
      <c r="CX59" s="4"/>
      <c r="CY59" s="4"/>
      <c r="CZ59" s="4"/>
      <c r="DA59" s="4"/>
      <c r="DB59" s="4"/>
      <c r="DC59" s="4"/>
      <c r="DD59" s="4"/>
      <c r="DE59" s="4"/>
      <c r="DF59" s="4"/>
      <c r="DG59" s="4"/>
      <c r="DH59" s="4"/>
      <c r="FP59" s="1"/>
      <c r="FQ59" s="1"/>
      <c r="FR59" s="1"/>
      <c r="FS59" s="1"/>
      <c r="FT59" s="1"/>
      <c r="FU59" s="1"/>
      <c r="FV59" s="1"/>
      <c r="FW59" s="1"/>
      <c r="FX59" s="1"/>
      <c r="FY59" s="1"/>
      <c r="FZ59" s="1"/>
      <c r="GA59" s="1"/>
      <c r="GB59" s="1"/>
      <c r="GC59" s="1"/>
      <c r="GD59" s="1"/>
      <c r="GE59" s="1"/>
    </row>
    <row r="60" spans="1:187" x14ac:dyDescent="0.2">
      <c r="A60" s="305"/>
      <c r="B60" s="305"/>
      <c r="C60" s="305"/>
      <c r="D60" s="305"/>
      <c r="E60" s="305"/>
      <c r="G60" s="173" t="s">
        <v>150</v>
      </c>
      <c r="H60" s="181"/>
      <c r="I60" s="182" t="s">
        <v>151</v>
      </c>
      <c r="J60" s="211">
        <f>J50/J48</f>
        <v>0.26945631067961168</v>
      </c>
      <c r="K60" s="212">
        <f>K50/K48</f>
        <v>8.2677165354330714E-2</v>
      </c>
      <c r="L60" s="212">
        <f t="shared" ref="L60:Q60" si="22">L50/L48</f>
        <v>0.80427382039997075</v>
      </c>
      <c r="M60" s="212">
        <f t="shared" si="22"/>
        <v>0.36655860368062904</v>
      </c>
      <c r="N60" s="212">
        <f t="shared" si="22"/>
        <v>0.16988798651427053</v>
      </c>
      <c r="O60" s="212">
        <f t="shared" si="22"/>
        <v>0.70630951989238466</v>
      </c>
      <c r="P60" s="212">
        <f t="shared" si="22"/>
        <v>0.25150292852234912</v>
      </c>
      <c r="Q60" s="212">
        <f t="shared" si="22"/>
        <v>0.16960417035338585</v>
      </c>
      <c r="R60" s="212">
        <f>R50/R48</f>
        <v>0.13567392052625499</v>
      </c>
      <c r="S60" s="213">
        <f>S50/S48</f>
        <v>0</v>
      </c>
      <c r="AN60" s="15"/>
      <c r="AO60" s="15"/>
      <c r="AP60" s="19"/>
      <c r="AU60" s="19"/>
      <c r="AZ60" s="4"/>
      <c r="BA60" s="4"/>
      <c r="BB60" s="4"/>
      <c r="BC60" s="4"/>
      <c r="BD60" s="4"/>
      <c r="BE60" s="4"/>
      <c r="BF60" s="4"/>
      <c r="BG60" s="4"/>
      <c r="BH60" s="4"/>
      <c r="BI60" s="4"/>
      <c r="BJ60" s="4"/>
      <c r="BK60" s="4"/>
      <c r="BL60" s="4"/>
      <c r="BM60" s="4"/>
      <c r="BN60" s="19"/>
      <c r="BO60" s="19"/>
      <c r="BP60" s="19"/>
      <c r="BQ60" s="19"/>
      <c r="BR60" s="19"/>
      <c r="BS60" s="19"/>
      <c r="BT60" s="19"/>
      <c r="BU60" s="19"/>
      <c r="BV60" s="19"/>
      <c r="BW60" s="19"/>
      <c r="BX60" s="19"/>
      <c r="BY60" s="19"/>
      <c r="BZ60" s="19"/>
      <c r="CA60" s="19"/>
      <c r="CB60" s="19"/>
      <c r="CC60" s="19"/>
      <c r="CS60" s="4"/>
      <c r="CT60" s="4"/>
      <c r="CU60" s="4"/>
      <c r="CV60" s="4"/>
      <c r="CW60" s="4"/>
      <c r="CX60" s="4"/>
      <c r="CY60" s="4"/>
      <c r="CZ60" s="4"/>
      <c r="DA60" s="4"/>
      <c r="DB60" s="4"/>
      <c r="DC60" s="4"/>
      <c r="DD60" s="4"/>
      <c r="DE60" s="4"/>
      <c r="DF60" s="4"/>
      <c r="DG60" s="4"/>
      <c r="DH60" s="4"/>
      <c r="FP60" s="1"/>
      <c r="FQ60" s="1"/>
      <c r="FR60" s="1"/>
      <c r="FS60" s="1"/>
      <c r="FT60" s="1"/>
      <c r="FU60" s="1"/>
      <c r="FV60" s="1"/>
      <c r="FW60" s="1"/>
      <c r="FX60" s="1"/>
      <c r="FY60" s="1"/>
      <c r="FZ60" s="1"/>
      <c r="GA60" s="1"/>
      <c r="GB60" s="1"/>
      <c r="GC60" s="1"/>
      <c r="GD60" s="1"/>
      <c r="GE60" s="1"/>
    </row>
    <row r="61" spans="1:187" ht="12.75" thickBot="1" x14ac:dyDescent="0.25">
      <c r="A61" s="305"/>
      <c r="B61" s="305"/>
      <c r="C61" s="305"/>
      <c r="D61" s="305"/>
      <c r="E61" s="305"/>
      <c r="G61" s="171"/>
      <c r="H61" s="183"/>
      <c r="I61" s="184" t="s">
        <v>152</v>
      </c>
      <c r="J61" s="214">
        <f>J49/J46</f>
        <v>0.25296116504854371</v>
      </c>
      <c r="K61" s="215">
        <f>K49/K46</f>
        <v>8.2677165354330714E-2</v>
      </c>
      <c r="L61" s="215">
        <f t="shared" ref="L61:S61" si="23">L49/L46</f>
        <v>0.71351351351351355</v>
      </c>
      <c r="M61" s="215">
        <f t="shared" si="23"/>
        <v>0.30292307692307691</v>
      </c>
      <c r="N61" s="215">
        <f t="shared" si="23"/>
        <v>0.17692828146143438</v>
      </c>
      <c r="O61" s="215">
        <f t="shared" si="23"/>
        <v>0.505500002</v>
      </c>
      <c r="P61" s="215">
        <f t="shared" si="23"/>
        <v>0.35964285857142858</v>
      </c>
      <c r="Q61" s="215">
        <f t="shared" si="23"/>
        <v>0.14535714285714285</v>
      </c>
      <c r="R61" s="215">
        <f>R49/R46</f>
        <v>9.216335540838852E-2</v>
      </c>
      <c r="S61" s="216">
        <f t="shared" si="23"/>
        <v>2.8248587570621471E-8</v>
      </c>
      <c r="AN61" s="15"/>
      <c r="AO61" s="15"/>
      <c r="AP61" s="19"/>
      <c r="AU61" s="19"/>
      <c r="AZ61" s="4"/>
      <c r="BA61" s="4"/>
      <c r="BB61" s="4"/>
      <c r="BC61" s="4"/>
      <c r="BD61" s="4"/>
      <c r="BE61" s="4"/>
      <c r="BF61" s="4"/>
      <c r="BG61" s="4"/>
      <c r="BH61" s="4"/>
      <c r="BI61" s="4"/>
      <c r="BJ61" s="4"/>
      <c r="BK61" s="4"/>
      <c r="BL61" s="4"/>
      <c r="BM61" s="4"/>
      <c r="BN61" s="19"/>
      <c r="BO61" s="19"/>
      <c r="BP61" s="19"/>
      <c r="BQ61" s="19"/>
      <c r="BR61" s="19"/>
      <c r="BS61" s="19"/>
      <c r="BT61" s="19"/>
      <c r="BU61" s="19"/>
      <c r="BV61" s="19"/>
      <c r="BW61" s="19"/>
      <c r="BX61" s="19"/>
      <c r="BY61" s="19"/>
      <c r="BZ61" s="19"/>
      <c r="CA61" s="19"/>
      <c r="CB61" s="19"/>
      <c r="CC61" s="19"/>
      <c r="CS61" s="4"/>
      <c r="CT61" s="4"/>
      <c r="CU61" s="4"/>
      <c r="CV61" s="4"/>
      <c r="CW61" s="4"/>
      <c r="CX61" s="4"/>
      <c r="CY61" s="4"/>
      <c r="CZ61" s="4"/>
      <c r="DA61" s="4"/>
      <c r="DB61" s="4"/>
      <c r="DC61" s="4"/>
      <c r="DD61" s="4"/>
      <c r="DE61" s="4"/>
      <c r="DF61" s="4"/>
      <c r="DG61" s="4"/>
      <c r="DH61" s="4"/>
      <c r="FP61" s="1"/>
      <c r="FQ61" s="1"/>
      <c r="FR61" s="1"/>
      <c r="FS61" s="1"/>
      <c r="FT61" s="1"/>
      <c r="FU61" s="1"/>
      <c r="FV61" s="1"/>
      <c r="FW61" s="1"/>
      <c r="FX61" s="1"/>
      <c r="FY61" s="1"/>
      <c r="FZ61" s="1"/>
      <c r="GA61" s="1"/>
      <c r="GB61" s="1"/>
      <c r="GC61" s="1"/>
      <c r="GD61" s="1"/>
      <c r="GE61" s="1"/>
    </row>
    <row r="62" spans="1:187" ht="12.75" thickBot="1" x14ac:dyDescent="0.25">
      <c r="A62" s="305"/>
      <c r="B62" s="305"/>
      <c r="C62" s="305"/>
      <c r="D62" s="305"/>
      <c r="E62" s="305"/>
      <c r="G62" s="172"/>
      <c r="H62" s="185"/>
      <c r="I62" s="186" t="s">
        <v>153</v>
      </c>
      <c r="J62" s="276">
        <v>0.25</v>
      </c>
      <c r="K62" s="208">
        <v>0.08</v>
      </c>
      <c r="L62" s="208">
        <v>0.65</v>
      </c>
      <c r="M62" s="208">
        <v>0.35</v>
      </c>
      <c r="N62" s="208">
        <v>0.16</v>
      </c>
      <c r="O62" s="208">
        <v>0.14000000000000001</v>
      </c>
      <c r="P62" s="208">
        <v>0.23</v>
      </c>
      <c r="Q62" s="208">
        <v>0.17</v>
      </c>
      <c r="R62" s="208">
        <v>0.1</v>
      </c>
      <c r="S62" s="274">
        <v>0</v>
      </c>
      <c r="AN62" s="15"/>
      <c r="AO62" s="15"/>
      <c r="AP62" s="19"/>
      <c r="AU62" s="19"/>
      <c r="AZ62" s="4"/>
      <c r="BA62" s="4"/>
      <c r="BB62" s="4"/>
      <c r="BC62" s="4"/>
      <c r="BD62" s="4"/>
      <c r="BE62" s="4"/>
      <c r="BF62" s="4"/>
      <c r="BG62" s="4"/>
      <c r="BH62" s="4"/>
      <c r="BI62" s="4"/>
      <c r="BJ62" s="4"/>
      <c r="BK62" s="4"/>
      <c r="BL62" s="4"/>
      <c r="BM62" s="4"/>
      <c r="BN62" s="19"/>
      <c r="BO62" s="19"/>
      <c r="BP62" s="19"/>
      <c r="BQ62" s="19"/>
      <c r="BR62" s="19"/>
      <c r="BS62" s="19"/>
      <c r="BT62" s="19"/>
      <c r="BU62" s="19"/>
      <c r="BV62" s="19"/>
      <c r="BW62" s="19"/>
      <c r="BX62" s="19"/>
      <c r="BY62" s="19"/>
      <c r="BZ62" s="19"/>
      <c r="CA62" s="19"/>
      <c r="CB62" s="19"/>
      <c r="CC62" s="19"/>
      <c r="CS62" s="4"/>
      <c r="CT62" s="4"/>
      <c r="CU62" s="4"/>
      <c r="CV62" s="4"/>
      <c r="CW62" s="4"/>
      <c r="CX62" s="4"/>
      <c r="CY62" s="4"/>
      <c r="CZ62" s="4"/>
      <c r="DA62" s="4"/>
      <c r="DB62" s="4"/>
      <c r="DC62" s="4"/>
      <c r="DD62" s="4"/>
      <c r="DE62" s="4"/>
      <c r="DF62" s="4"/>
      <c r="DG62" s="4"/>
      <c r="DH62" s="4"/>
      <c r="FP62" s="1"/>
      <c r="FQ62" s="1"/>
      <c r="FR62" s="1"/>
      <c r="FS62" s="1"/>
      <c r="FT62" s="1"/>
      <c r="FU62" s="1"/>
      <c r="FV62" s="1"/>
      <c r="FW62" s="1"/>
      <c r="FX62" s="1"/>
      <c r="FY62" s="1"/>
      <c r="FZ62" s="1"/>
      <c r="GA62" s="1"/>
      <c r="GB62" s="1"/>
      <c r="GC62" s="1"/>
      <c r="GD62" s="1"/>
      <c r="GE62" s="1"/>
    </row>
    <row r="63" spans="1:187" ht="24" x14ac:dyDescent="0.2">
      <c r="A63" s="305"/>
      <c r="B63" s="305"/>
      <c r="C63" s="305"/>
      <c r="D63" s="305"/>
      <c r="E63" s="305"/>
      <c r="G63" s="134"/>
      <c r="H63" s="134"/>
      <c r="I63" s="135"/>
      <c r="J63" s="188" t="s">
        <v>292</v>
      </c>
      <c r="K63" s="189" t="s">
        <v>293</v>
      </c>
      <c r="L63" s="190" t="s">
        <v>47</v>
      </c>
      <c r="M63" s="190" t="s">
        <v>48</v>
      </c>
      <c r="N63" s="189" t="s">
        <v>49</v>
      </c>
      <c r="O63" s="190" t="s">
        <v>50</v>
      </c>
      <c r="P63" s="190" t="s">
        <v>51</v>
      </c>
      <c r="Q63" s="190" t="s">
        <v>52</v>
      </c>
      <c r="R63" s="190" t="s">
        <v>53</v>
      </c>
      <c r="S63" s="191" t="s">
        <v>55</v>
      </c>
      <c r="AN63" s="15"/>
      <c r="AO63" s="15"/>
      <c r="AP63" s="19"/>
      <c r="AU63" s="19"/>
      <c r="AZ63" s="4"/>
      <c r="BA63" s="4"/>
      <c r="BB63" s="4"/>
      <c r="BC63" s="4"/>
      <c r="BD63" s="4"/>
      <c r="BE63" s="4"/>
      <c r="BF63" s="4"/>
      <c r="BG63" s="4"/>
      <c r="BH63" s="4"/>
      <c r="BI63" s="4"/>
      <c r="BJ63" s="4"/>
      <c r="BK63" s="4"/>
      <c r="BL63" s="4"/>
      <c r="BM63" s="4"/>
      <c r="BN63" s="19"/>
      <c r="BO63" s="19"/>
      <c r="BP63" s="19"/>
      <c r="BQ63" s="19"/>
      <c r="BR63" s="19"/>
      <c r="BS63" s="19"/>
      <c r="BT63" s="19"/>
      <c r="BU63" s="19"/>
      <c r="BV63" s="19"/>
      <c r="BW63" s="19"/>
      <c r="BX63" s="19"/>
      <c r="BY63" s="19"/>
      <c r="BZ63" s="19"/>
      <c r="CA63" s="19"/>
      <c r="CB63" s="19"/>
      <c r="CC63" s="19"/>
      <c r="CS63" s="4"/>
      <c r="CT63" s="4"/>
      <c r="CU63" s="4"/>
      <c r="CV63" s="4"/>
      <c r="CW63" s="4"/>
      <c r="CX63" s="4"/>
      <c r="CY63" s="4"/>
      <c r="CZ63" s="4"/>
      <c r="DA63" s="4"/>
      <c r="DB63" s="4"/>
      <c r="DC63" s="4"/>
      <c r="DD63" s="4"/>
      <c r="DE63" s="4"/>
      <c r="DF63" s="4"/>
      <c r="DG63" s="4"/>
      <c r="DH63" s="4"/>
      <c r="FP63" s="1"/>
      <c r="FQ63" s="1"/>
      <c r="FR63" s="1"/>
      <c r="FS63" s="1"/>
      <c r="FT63" s="1"/>
      <c r="FU63" s="1"/>
      <c r="FV63" s="1"/>
      <c r="FW63" s="1"/>
      <c r="FX63" s="1"/>
      <c r="FY63" s="1"/>
      <c r="FZ63" s="1"/>
      <c r="GA63" s="1"/>
      <c r="GB63" s="1"/>
      <c r="GC63" s="1"/>
      <c r="GD63" s="1"/>
      <c r="GE63" s="1"/>
    </row>
    <row r="64" spans="1:187" x14ac:dyDescent="0.2">
      <c r="A64" s="305"/>
      <c r="B64" s="305"/>
      <c r="C64" s="305"/>
      <c r="D64" s="305"/>
      <c r="E64" s="305"/>
      <c r="G64" s="2"/>
      <c r="H64" s="2"/>
      <c r="I64" s="26"/>
      <c r="J64" s="192" t="s">
        <v>54</v>
      </c>
      <c r="K64" s="193" t="s">
        <v>54</v>
      </c>
      <c r="L64" s="194" t="s">
        <v>44</v>
      </c>
      <c r="M64" s="194" t="s">
        <v>45</v>
      </c>
      <c r="N64" s="194" t="s">
        <v>43</v>
      </c>
      <c r="O64" s="194" t="s">
        <v>44</v>
      </c>
      <c r="P64" s="194" t="s">
        <v>45</v>
      </c>
      <c r="Q64" s="194" t="s">
        <v>43</v>
      </c>
      <c r="R64" s="194" t="s">
        <v>43</v>
      </c>
      <c r="S64" s="195" t="s">
        <v>59</v>
      </c>
      <c r="AN64" s="15"/>
      <c r="AO64" s="15"/>
      <c r="AP64" s="19"/>
      <c r="AU64" s="19"/>
      <c r="AZ64" s="4"/>
      <c r="BA64" s="4"/>
      <c r="BB64" s="4"/>
      <c r="BC64" s="4"/>
      <c r="BD64" s="4"/>
      <c r="BE64" s="4"/>
      <c r="BF64" s="4"/>
      <c r="BG64" s="4"/>
      <c r="BH64" s="4"/>
      <c r="BI64" s="4"/>
      <c r="BJ64" s="4"/>
      <c r="BK64" s="4"/>
      <c r="BL64" s="4"/>
      <c r="BM64" s="4"/>
      <c r="BN64" s="19"/>
      <c r="BO64" s="19"/>
      <c r="BP64" s="19"/>
      <c r="BQ64" s="19"/>
      <c r="BR64" s="19"/>
      <c r="BS64" s="19"/>
      <c r="BT64" s="19"/>
      <c r="BU64" s="19"/>
      <c r="BV64" s="19"/>
      <c r="BW64" s="19"/>
      <c r="BX64" s="19"/>
      <c r="BY64" s="19"/>
      <c r="BZ64" s="19"/>
      <c r="CA64" s="19"/>
      <c r="CB64" s="19"/>
      <c r="CC64" s="19"/>
      <c r="CS64" s="4"/>
      <c r="CT64" s="4"/>
      <c r="CU64" s="4"/>
      <c r="CV64" s="4"/>
      <c r="CW64" s="4"/>
      <c r="CX64" s="4"/>
      <c r="CY64" s="4"/>
      <c r="CZ64" s="4"/>
      <c r="DA64" s="4"/>
      <c r="DB64" s="4"/>
      <c r="DC64" s="4"/>
      <c r="DD64" s="4"/>
      <c r="DE64" s="4"/>
      <c r="DF64" s="4"/>
      <c r="DG64" s="4"/>
      <c r="DH64" s="4"/>
      <c r="FP64" s="1"/>
      <c r="FQ64" s="1"/>
      <c r="FR64" s="1"/>
      <c r="FS64" s="1"/>
      <c r="FT64" s="1"/>
      <c r="FU64" s="1"/>
      <c r="FV64" s="1"/>
      <c r="FW64" s="1"/>
      <c r="FX64" s="1"/>
      <c r="FY64" s="1"/>
      <c r="FZ64" s="1"/>
      <c r="GA64" s="1"/>
      <c r="GB64" s="1"/>
      <c r="GC64" s="1"/>
      <c r="GD64" s="1"/>
      <c r="GE64" s="1"/>
    </row>
    <row r="65" spans="1:187" x14ac:dyDescent="0.2">
      <c r="A65" s="305"/>
      <c r="B65" s="305"/>
      <c r="C65" s="305"/>
      <c r="D65" s="305"/>
      <c r="E65" s="305"/>
      <c r="AN65" s="15"/>
      <c r="AO65" s="15"/>
      <c r="AP65" s="19"/>
      <c r="AU65" s="19"/>
      <c r="AZ65" s="4"/>
      <c r="BA65" s="4"/>
      <c r="BB65" s="4"/>
      <c r="BC65" s="4"/>
      <c r="BD65" s="4"/>
      <c r="BE65" s="4"/>
      <c r="BF65" s="4"/>
      <c r="BG65" s="4"/>
      <c r="BH65" s="4"/>
      <c r="BI65" s="4"/>
      <c r="BJ65" s="4"/>
      <c r="BK65" s="4"/>
      <c r="BL65" s="4"/>
      <c r="BM65" s="4"/>
      <c r="BN65" s="19"/>
      <c r="BO65" s="19"/>
      <c r="BP65" s="19"/>
      <c r="BQ65" s="19"/>
      <c r="BR65" s="19"/>
      <c r="BS65" s="19"/>
      <c r="BT65" s="19"/>
      <c r="BU65" s="19"/>
      <c r="BV65" s="19"/>
      <c r="BW65" s="19"/>
      <c r="BX65" s="19"/>
      <c r="BY65" s="19"/>
      <c r="BZ65" s="19"/>
      <c r="CA65" s="19"/>
      <c r="CB65" s="19"/>
      <c r="CC65" s="19"/>
      <c r="CS65" s="4"/>
      <c r="CT65" s="4"/>
      <c r="CU65" s="4"/>
      <c r="CV65" s="4"/>
      <c r="CW65" s="4"/>
      <c r="CX65" s="4"/>
      <c r="CY65" s="4"/>
      <c r="CZ65" s="4"/>
      <c r="DA65" s="4"/>
      <c r="DB65" s="4"/>
      <c r="DC65" s="4"/>
      <c r="DD65" s="4"/>
      <c r="DE65" s="4"/>
      <c r="DF65" s="4"/>
      <c r="DG65" s="4"/>
      <c r="DH65" s="4"/>
      <c r="FP65" s="1"/>
      <c r="FQ65" s="1"/>
      <c r="FR65" s="1"/>
      <c r="FS65" s="1"/>
      <c r="FT65" s="1"/>
      <c r="FU65" s="1"/>
      <c r="FV65" s="1"/>
      <c r="FW65" s="1"/>
      <c r="FX65" s="1"/>
      <c r="FY65" s="1"/>
      <c r="FZ65" s="1"/>
      <c r="GA65" s="1"/>
      <c r="GB65" s="1"/>
      <c r="GC65" s="1"/>
      <c r="GD65" s="1"/>
      <c r="GE65" s="1"/>
    </row>
    <row r="66" spans="1:187" x14ac:dyDescent="0.2">
      <c r="A66" s="305"/>
      <c r="B66" s="305"/>
      <c r="C66" s="305"/>
      <c r="D66" s="305"/>
      <c r="E66" s="305"/>
      <c r="N66" s="1"/>
      <c r="Q66" s="25" t="s">
        <v>77</v>
      </c>
      <c r="R66" s="25"/>
      <c r="AN66" s="15"/>
      <c r="AO66" s="15"/>
      <c r="AP66" s="19"/>
      <c r="AU66" s="19"/>
      <c r="AZ66" s="4"/>
      <c r="BA66" s="4"/>
      <c r="BB66" s="4"/>
      <c r="BC66" s="4"/>
      <c r="BD66" s="4"/>
      <c r="BE66" s="4"/>
      <c r="BF66" s="4"/>
      <c r="BG66" s="4"/>
      <c r="BH66" s="4"/>
      <c r="BI66" s="4"/>
      <c r="BJ66" s="4"/>
      <c r="BK66" s="4"/>
      <c r="BL66" s="4"/>
      <c r="BM66" s="4"/>
      <c r="BN66" s="19"/>
      <c r="BO66" s="19"/>
      <c r="BP66" s="19"/>
      <c r="BQ66" s="19"/>
      <c r="BR66" s="19"/>
      <c r="BS66" s="19"/>
      <c r="BT66" s="19"/>
      <c r="BU66" s="19"/>
      <c r="BV66" s="19"/>
      <c r="BW66" s="19"/>
      <c r="BX66" s="19"/>
      <c r="BY66" s="19"/>
      <c r="BZ66" s="19"/>
      <c r="CA66" s="19"/>
      <c r="CB66" s="19"/>
      <c r="CC66" s="19"/>
      <c r="CS66" s="4"/>
      <c r="CT66" s="4"/>
      <c r="CU66" s="4"/>
      <c r="CV66" s="4"/>
      <c r="CW66" s="4"/>
      <c r="CX66" s="4"/>
      <c r="CY66" s="4"/>
      <c r="CZ66" s="4"/>
      <c r="DA66" s="4"/>
      <c r="DB66" s="4"/>
      <c r="DC66" s="4"/>
      <c r="DD66" s="4"/>
      <c r="DE66" s="4"/>
      <c r="DF66" s="4"/>
      <c r="DG66" s="4"/>
      <c r="DH66" s="4"/>
      <c r="FP66" s="1"/>
      <c r="FQ66" s="1"/>
      <c r="FR66" s="1"/>
      <c r="FS66" s="1"/>
      <c r="FT66" s="1"/>
      <c r="FU66" s="1"/>
      <c r="FV66" s="1"/>
      <c r="FW66" s="1"/>
      <c r="FX66" s="1"/>
      <c r="FY66" s="1"/>
      <c r="FZ66" s="1"/>
      <c r="GA66" s="1"/>
      <c r="GB66" s="1"/>
      <c r="GC66" s="1"/>
      <c r="GD66" s="1"/>
      <c r="GE66" s="1"/>
    </row>
    <row r="67" spans="1:187" x14ac:dyDescent="0.2">
      <c r="A67" s="305"/>
      <c r="B67" s="305"/>
      <c r="C67" s="305"/>
      <c r="D67" s="305"/>
      <c r="E67" s="305"/>
      <c r="N67" s="1"/>
      <c r="Q67" s="210" t="s">
        <v>149</v>
      </c>
      <c r="R67" s="125"/>
      <c r="S67" s="209"/>
      <c r="AN67" s="15"/>
      <c r="AO67" s="15"/>
      <c r="AP67" s="19"/>
      <c r="AU67" s="19"/>
      <c r="AZ67" s="4"/>
      <c r="BA67" s="4"/>
      <c r="BB67" s="4"/>
      <c r="BC67" s="4"/>
      <c r="BD67" s="4"/>
      <c r="BE67" s="4"/>
      <c r="BF67" s="4"/>
      <c r="BG67" s="4"/>
      <c r="BH67" s="4"/>
      <c r="BI67" s="4"/>
      <c r="BJ67" s="4"/>
      <c r="BK67" s="4"/>
      <c r="BL67" s="4"/>
      <c r="BM67" s="4"/>
      <c r="BN67" s="19"/>
      <c r="BO67" s="19"/>
      <c r="BP67" s="19"/>
      <c r="BQ67" s="19"/>
      <c r="BR67" s="19"/>
      <c r="BS67" s="19"/>
      <c r="BT67" s="19"/>
      <c r="BU67" s="19"/>
      <c r="BV67" s="19"/>
      <c r="BW67" s="19"/>
      <c r="BX67" s="19"/>
      <c r="BY67" s="19"/>
      <c r="BZ67" s="19"/>
      <c r="CA67" s="19"/>
      <c r="CB67" s="19"/>
      <c r="CC67" s="19"/>
      <c r="CS67" s="4"/>
      <c r="CT67" s="4"/>
      <c r="CU67" s="4"/>
      <c r="CV67" s="4"/>
      <c r="CW67" s="4"/>
      <c r="CX67" s="4"/>
      <c r="CY67" s="4"/>
      <c r="CZ67" s="4"/>
      <c r="DA67" s="4"/>
      <c r="DB67" s="4"/>
      <c r="DC67" s="4"/>
      <c r="DD67" s="4"/>
      <c r="DE67" s="4"/>
      <c r="DF67" s="4"/>
      <c r="DG67" s="4"/>
      <c r="DH67" s="4"/>
      <c r="FP67" s="1"/>
      <c r="FQ67" s="1"/>
      <c r="FR67" s="1"/>
      <c r="FS67" s="1"/>
      <c r="FT67" s="1"/>
      <c r="FU67" s="1"/>
      <c r="FV67" s="1"/>
      <c r="FW67" s="1"/>
      <c r="FX67" s="1"/>
      <c r="FY67" s="1"/>
      <c r="FZ67" s="1"/>
      <c r="GA67" s="1"/>
      <c r="GB67" s="1"/>
      <c r="GC67" s="1"/>
      <c r="GD67" s="1"/>
      <c r="GE67" s="1"/>
    </row>
    <row r="68" spans="1:187" x14ac:dyDescent="0.2">
      <c r="H68" s="46"/>
      <c r="N68" s="1"/>
      <c r="Q68" s="125" t="s">
        <v>154</v>
      </c>
      <c r="R68" s="125"/>
      <c r="S68" s="86"/>
      <c r="AN68" s="15"/>
      <c r="AO68" s="15"/>
      <c r="AP68" s="19"/>
      <c r="AU68" s="19"/>
      <c r="AZ68" s="4"/>
      <c r="BA68" s="4"/>
      <c r="BB68" s="4"/>
      <c r="BC68" s="4"/>
      <c r="BD68" s="4"/>
      <c r="BE68" s="4"/>
      <c r="BF68" s="4"/>
      <c r="BG68" s="4"/>
      <c r="BH68" s="4"/>
      <c r="BI68" s="4"/>
      <c r="BJ68" s="4"/>
      <c r="BK68" s="4"/>
      <c r="BL68" s="4"/>
      <c r="BM68" s="4"/>
      <c r="BN68" s="19"/>
      <c r="BO68" s="19"/>
      <c r="BP68" s="19"/>
      <c r="BQ68" s="19"/>
      <c r="BR68" s="19"/>
      <c r="BS68" s="19"/>
      <c r="BT68" s="19"/>
      <c r="BU68" s="19"/>
      <c r="BV68" s="19"/>
      <c r="BW68" s="19"/>
      <c r="BX68" s="19"/>
      <c r="BY68" s="19"/>
      <c r="BZ68" s="19"/>
      <c r="CA68" s="19"/>
      <c r="CB68" s="19"/>
      <c r="CC68" s="19"/>
      <c r="CS68" s="4"/>
      <c r="CT68" s="4"/>
      <c r="CU68" s="4"/>
      <c r="CV68" s="4"/>
      <c r="CW68" s="4"/>
      <c r="CX68" s="4"/>
      <c r="CY68" s="4"/>
      <c r="CZ68" s="4"/>
      <c r="DA68" s="4"/>
      <c r="DB68" s="4"/>
      <c r="DC68" s="4"/>
      <c r="DD68" s="4"/>
      <c r="DE68" s="4"/>
      <c r="DF68" s="4"/>
      <c r="DG68" s="4"/>
      <c r="DH68" s="4"/>
      <c r="FP68" s="1"/>
      <c r="FQ68" s="1"/>
      <c r="FR68" s="1"/>
      <c r="FS68" s="1"/>
      <c r="FT68" s="1"/>
      <c r="FU68" s="1"/>
      <c r="FV68" s="1"/>
      <c r="FW68" s="1"/>
      <c r="FX68" s="1"/>
      <c r="FY68" s="1"/>
      <c r="FZ68" s="1"/>
      <c r="GA68" s="1"/>
      <c r="GB68" s="1"/>
      <c r="GC68" s="1"/>
      <c r="GD68" s="1"/>
      <c r="GE68" s="1"/>
    </row>
    <row r="69" spans="1:187" x14ac:dyDescent="0.2">
      <c r="N69" s="1"/>
      <c r="Q69" s="125" t="s">
        <v>79</v>
      </c>
      <c r="R69" s="125"/>
      <c r="S69" s="24"/>
      <c r="AN69" s="15"/>
      <c r="AO69" s="15"/>
      <c r="AP69" s="19"/>
      <c r="AU69" s="19"/>
      <c r="AZ69" s="4"/>
      <c r="BA69" s="4"/>
      <c r="BB69" s="4"/>
      <c r="BC69" s="4"/>
      <c r="BD69" s="4"/>
      <c r="BE69" s="4"/>
      <c r="BF69" s="4"/>
      <c r="BG69" s="4"/>
      <c r="BH69" s="4"/>
      <c r="BI69" s="4"/>
      <c r="BJ69" s="4"/>
      <c r="BK69" s="4"/>
      <c r="BL69" s="4"/>
      <c r="BM69" s="4"/>
      <c r="BN69" s="19"/>
      <c r="BO69" s="19"/>
      <c r="BP69" s="19"/>
      <c r="BQ69" s="19"/>
      <c r="BR69" s="19"/>
      <c r="BS69" s="19"/>
      <c r="BT69" s="19"/>
      <c r="BU69" s="19"/>
      <c r="BV69" s="19"/>
      <c r="BW69" s="19"/>
      <c r="BX69" s="19"/>
      <c r="BY69" s="19"/>
      <c r="BZ69" s="19"/>
      <c r="CA69" s="19"/>
      <c r="CB69" s="19"/>
      <c r="CC69" s="19"/>
      <c r="CS69" s="4"/>
      <c r="CT69" s="4"/>
      <c r="CU69" s="4"/>
      <c r="CV69" s="4"/>
      <c r="CW69" s="4"/>
      <c r="CX69" s="4"/>
      <c r="CY69" s="4"/>
      <c r="CZ69" s="4"/>
      <c r="DA69" s="4"/>
      <c r="DB69" s="4"/>
      <c r="DC69" s="4"/>
      <c r="DD69" s="4"/>
      <c r="DE69" s="4"/>
      <c r="DF69" s="4"/>
      <c r="DG69" s="4"/>
      <c r="DH69" s="4"/>
      <c r="FP69" s="1"/>
      <c r="FQ69" s="1"/>
      <c r="FR69" s="1"/>
      <c r="FS69" s="1"/>
      <c r="FT69" s="1"/>
      <c r="FU69" s="1"/>
      <c r="FV69" s="1"/>
      <c r="FW69" s="1"/>
      <c r="FX69" s="1"/>
      <c r="FY69" s="1"/>
      <c r="FZ69" s="1"/>
      <c r="GA69" s="1"/>
      <c r="GB69" s="1"/>
      <c r="GC69" s="1"/>
      <c r="GD69" s="1"/>
      <c r="GE69" s="1"/>
    </row>
    <row r="70" spans="1:187" ht="12.75" x14ac:dyDescent="0.2">
      <c r="A70" s="140" t="s">
        <v>236</v>
      </c>
      <c r="C70" s="136" t="s">
        <v>41</v>
      </c>
      <c r="D70" s="137" t="s">
        <v>39</v>
      </c>
      <c r="E70" s="138" t="s">
        <v>37</v>
      </c>
      <c r="F70" s="137" t="s">
        <v>68</v>
      </c>
      <c r="G70" s="7"/>
      <c r="H70" s="7"/>
      <c r="I70" s="7"/>
      <c r="J70" s="178"/>
      <c r="K70" s="178"/>
      <c r="L70" s="179"/>
      <c r="M70" s="179"/>
      <c r="N70" s="179"/>
      <c r="O70" s="179"/>
      <c r="P70" s="179"/>
      <c r="Q70" s="125" t="s">
        <v>78</v>
      </c>
      <c r="R70" s="125"/>
      <c r="S70" s="123"/>
      <c r="T70" s="177"/>
      <c r="AN70" s="15"/>
      <c r="AO70" s="15"/>
      <c r="AP70" s="19"/>
      <c r="AU70" s="19"/>
      <c r="AZ70" s="4"/>
      <c r="BA70" s="4"/>
      <c r="BB70" s="4"/>
      <c r="BC70" s="4"/>
      <c r="BD70" s="4"/>
      <c r="BE70" s="4"/>
      <c r="BF70" s="4"/>
      <c r="BG70" s="4"/>
      <c r="BH70" s="4"/>
      <c r="BI70" s="4"/>
      <c r="BJ70" s="4"/>
      <c r="BK70" s="4"/>
      <c r="BL70" s="4"/>
      <c r="BM70" s="4"/>
      <c r="BN70" s="19"/>
      <c r="BO70" s="19"/>
      <c r="BP70" s="19"/>
      <c r="BQ70" s="19"/>
      <c r="BR70" s="19"/>
      <c r="BS70" s="19"/>
      <c r="BT70" s="19"/>
      <c r="BU70" s="19"/>
      <c r="BV70" s="19"/>
      <c r="BW70" s="19"/>
      <c r="BX70" s="19"/>
      <c r="BY70" s="19"/>
      <c r="BZ70" s="19"/>
      <c r="CA70" s="19"/>
      <c r="CB70" s="19"/>
      <c r="CC70" s="19"/>
      <c r="CS70" s="4"/>
      <c r="CT70" s="4"/>
      <c r="CU70" s="4"/>
      <c r="CV70" s="4"/>
      <c r="CW70" s="4"/>
      <c r="CX70" s="4"/>
      <c r="CY70" s="4"/>
      <c r="CZ70" s="4"/>
      <c r="DA70" s="4"/>
      <c r="DB70" s="4"/>
      <c r="DC70" s="4"/>
      <c r="DD70" s="4"/>
      <c r="DE70" s="4"/>
      <c r="DF70" s="4"/>
      <c r="DG70" s="4"/>
      <c r="DH70" s="4"/>
      <c r="FP70" s="1"/>
      <c r="FQ70" s="1"/>
      <c r="FR70" s="1"/>
      <c r="FS70" s="1"/>
      <c r="FT70" s="1"/>
      <c r="FU70" s="1"/>
      <c r="FV70" s="1"/>
      <c r="FW70" s="1"/>
      <c r="FX70" s="1"/>
      <c r="FY70" s="1"/>
      <c r="FZ70" s="1"/>
      <c r="GA70" s="1"/>
      <c r="GB70" s="1"/>
      <c r="GC70" s="1"/>
      <c r="GD70" s="1"/>
      <c r="GE70" s="1"/>
    </row>
    <row r="71" spans="1:187" x14ac:dyDescent="0.2">
      <c r="A71" s="301" t="s">
        <v>237</v>
      </c>
      <c r="B71" s="127" t="s">
        <v>58</v>
      </c>
      <c r="C71" s="110">
        <f>L46+M46+N46+J46</f>
        <v>7464</v>
      </c>
      <c r="D71" s="108">
        <f>1/($C$71+$C$72+$C$73+$C$74)*C71</f>
        <v>0.57239263803680984</v>
      </c>
      <c r="E71" s="109">
        <f>J48+L48+M48+N48</f>
        <v>586777.80898672005</v>
      </c>
      <c r="F71" s="106">
        <f>E71/C71</f>
        <v>78.614390271532699</v>
      </c>
      <c r="G71" s="7"/>
      <c r="H71" s="7"/>
      <c r="I71" s="7"/>
      <c r="J71" s="7"/>
      <c r="K71" s="7"/>
      <c r="L71" s="7"/>
      <c r="M71" s="7"/>
      <c r="N71" s="7"/>
      <c r="O71" s="7"/>
      <c r="P71" s="7"/>
      <c r="T71" s="133"/>
      <c r="AN71" s="15"/>
      <c r="AO71" s="15"/>
      <c r="AP71" s="19"/>
      <c r="AU71" s="19"/>
      <c r="AZ71" s="4"/>
      <c r="BA71" s="4"/>
      <c r="BB71" s="4"/>
      <c r="BC71" s="4"/>
      <c r="BD71" s="4"/>
      <c r="BE71" s="4"/>
      <c r="BF71" s="4"/>
      <c r="BG71" s="4"/>
      <c r="BH71" s="4"/>
      <c r="BI71" s="4"/>
      <c r="BJ71" s="4"/>
      <c r="BK71" s="4"/>
      <c r="BL71" s="4"/>
      <c r="BM71" s="4"/>
      <c r="BN71" s="19"/>
      <c r="BO71" s="19"/>
      <c r="BP71" s="19"/>
      <c r="BQ71" s="19"/>
      <c r="BR71" s="19"/>
      <c r="BS71" s="19"/>
      <c r="BT71" s="19"/>
      <c r="BU71" s="19"/>
      <c r="BV71" s="19"/>
      <c r="BW71" s="19"/>
      <c r="BX71" s="19"/>
      <c r="BY71" s="19"/>
      <c r="BZ71" s="19"/>
      <c r="CA71" s="19"/>
      <c r="CB71" s="19"/>
      <c r="CC71" s="19"/>
      <c r="CS71" s="4"/>
      <c r="CT71" s="4"/>
      <c r="CU71" s="4"/>
      <c r="CV71" s="4"/>
      <c r="CW71" s="4"/>
      <c r="CX71" s="4"/>
      <c r="CY71" s="4"/>
      <c r="CZ71" s="4"/>
      <c r="DA71" s="4"/>
      <c r="DB71" s="4"/>
      <c r="DC71" s="4"/>
      <c r="DD71" s="4"/>
      <c r="DE71" s="4"/>
      <c r="DF71" s="4"/>
      <c r="DG71" s="4"/>
      <c r="DH71" s="4"/>
      <c r="FP71" s="1"/>
      <c r="FQ71" s="1"/>
      <c r="FR71" s="1"/>
      <c r="FS71" s="1"/>
      <c r="FT71" s="1"/>
      <c r="FU71" s="1"/>
      <c r="FV71" s="1"/>
      <c r="FW71" s="1"/>
      <c r="FX71" s="1"/>
      <c r="FY71" s="1"/>
      <c r="FZ71" s="1"/>
      <c r="GA71" s="1"/>
      <c r="GB71" s="1"/>
      <c r="GC71" s="1"/>
      <c r="GD71" s="1"/>
      <c r="GE71" s="1"/>
    </row>
    <row r="72" spans="1:187" x14ac:dyDescent="0.2">
      <c r="A72" s="302"/>
      <c r="B72" s="127" t="s">
        <v>11</v>
      </c>
      <c r="C72" s="110">
        <f>K46+O46+P46+Q46</f>
        <v>4316</v>
      </c>
      <c r="D72" s="108">
        <f>1/($C$71+$C$72+$C$73+$C$74)*C72</f>
        <v>0.33098159509202457</v>
      </c>
      <c r="E72" s="109">
        <f>K48+O48+P48+Q48</f>
        <v>390369.74349645263</v>
      </c>
      <c r="F72" s="106">
        <f>E72/C72</f>
        <v>90.447113877769382</v>
      </c>
      <c r="G72" s="7"/>
      <c r="H72" s="7"/>
      <c r="I72" s="7"/>
      <c r="J72" s="7"/>
      <c r="K72" s="7"/>
      <c r="L72" s="7"/>
      <c r="M72" s="7"/>
      <c r="N72" s="7"/>
      <c r="O72" s="7"/>
      <c r="P72" s="7"/>
      <c r="T72" s="4"/>
      <c r="AD72" s="4"/>
      <c r="AM72" s="1"/>
      <c r="AQ72" s="4"/>
      <c r="AR72" s="4"/>
      <c r="AS72" s="4"/>
      <c r="AT72" s="4"/>
      <c r="AU72" s="4"/>
      <c r="AV72" s="4"/>
      <c r="AW72" s="4"/>
      <c r="AX72" s="4"/>
      <c r="AY72" s="4"/>
      <c r="AZ72" s="4"/>
      <c r="BA72" s="4"/>
      <c r="BB72" s="4"/>
      <c r="BC72" s="4"/>
      <c r="BD72" s="4"/>
      <c r="BE72" s="19"/>
      <c r="BG72" s="19"/>
      <c r="BH72" s="19"/>
      <c r="BI72" s="19"/>
      <c r="BJ72" s="19"/>
      <c r="BL72" s="19"/>
      <c r="BM72" s="19"/>
      <c r="BN72" s="19"/>
      <c r="BO72" s="19"/>
      <c r="BP72" s="19"/>
      <c r="BQ72" s="19"/>
      <c r="BR72" s="19"/>
      <c r="BS72" s="19"/>
      <c r="BT72" s="19"/>
      <c r="BU72" s="19"/>
      <c r="BV72" s="19"/>
      <c r="BW72" s="19"/>
      <c r="BX72" s="19"/>
      <c r="BY72" s="19"/>
      <c r="BZ72" s="19"/>
      <c r="CA72" s="19"/>
      <c r="CB72" s="19"/>
      <c r="CC72" s="19"/>
      <c r="CJ72" s="4"/>
      <c r="CK72" s="4"/>
      <c r="CL72" s="4"/>
      <c r="CM72" s="4"/>
      <c r="CN72" s="4"/>
      <c r="CO72" s="4"/>
      <c r="CP72" s="4"/>
      <c r="CQ72" s="4"/>
      <c r="CR72" s="4"/>
      <c r="CS72" s="4"/>
      <c r="CT72" s="4"/>
      <c r="CU72" s="4"/>
      <c r="CV72" s="4"/>
      <c r="CW72" s="4"/>
      <c r="CX72" s="4"/>
      <c r="CY72" s="4"/>
      <c r="CZ72" s="4"/>
      <c r="DA72" s="4"/>
      <c r="DB72" s="4"/>
      <c r="DC72" s="4"/>
      <c r="DD72" s="4"/>
      <c r="DE72" s="4"/>
      <c r="DF72" s="4"/>
      <c r="DG72" s="4"/>
      <c r="DH72" s="4"/>
      <c r="FG72" s="1"/>
      <c r="FH72" s="1"/>
      <c r="FI72" s="1"/>
      <c r="FJ72" s="1"/>
      <c r="FK72" s="1"/>
      <c r="FL72" s="1"/>
      <c r="FM72" s="1"/>
      <c r="FN72" s="1"/>
      <c r="FO72" s="1"/>
      <c r="FP72" s="1"/>
      <c r="FQ72" s="1"/>
      <c r="FR72" s="1"/>
      <c r="FS72" s="1"/>
      <c r="FT72" s="1"/>
      <c r="FU72" s="1"/>
      <c r="FV72" s="1"/>
      <c r="FW72" s="1"/>
      <c r="FX72" s="1"/>
      <c r="FY72" s="1"/>
      <c r="FZ72" s="1"/>
      <c r="GA72" s="1"/>
      <c r="GB72" s="1"/>
      <c r="GC72" s="1"/>
      <c r="GD72" s="1"/>
      <c r="GE72" s="1"/>
    </row>
    <row r="73" spans="1:187" x14ac:dyDescent="0.2">
      <c r="A73" s="302"/>
      <c r="B73" s="127" t="s">
        <v>40</v>
      </c>
      <c r="C73" s="110">
        <f>R46</f>
        <v>906</v>
      </c>
      <c r="D73" s="108">
        <f>1/($C$71+$C$72+$C$73+$C$74)*C73</f>
        <v>6.9478527607361965E-2</v>
      </c>
      <c r="E73" s="109">
        <f>R48</f>
        <v>68122.893214480631</v>
      </c>
      <c r="F73" s="106">
        <f>E73/C73</f>
        <v>75.190831362561397</v>
      </c>
      <c r="G73" s="7"/>
      <c r="H73" s="7"/>
      <c r="I73" s="7"/>
      <c r="J73" s="7"/>
      <c r="K73" s="7"/>
      <c r="L73" s="7"/>
      <c r="M73" s="7"/>
      <c r="N73" s="7"/>
      <c r="O73" s="7"/>
      <c r="P73" s="7"/>
      <c r="T73" s="4"/>
      <c r="AD73" s="4"/>
      <c r="AM73" s="1"/>
      <c r="AO73" s="25" t="s">
        <v>148</v>
      </c>
      <c r="AQ73" s="4"/>
      <c r="AR73" s="4"/>
      <c r="AS73" s="4"/>
      <c r="AT73" s="4"/>
      <c r="AU73" s="4"/>
      <c r="AV73" s="4"/>
      <c r="AW73" s="4"/>
      <c r="AX73" s="4"/>
      <c r="AY73" s="4"/>
      <c r="AZ73" s="4"/>
      <c r="BA73" s="4"/>
      <c r="BB73" s="4"/>
      <c r="BC73" s="4"/>
      <c r="BD73" s="4"/>
      <c r="BE73" s="19"/>
      <c r="BG73" s="19"/>
      <c r="BH73" s="19"/>
      <c r="BI73" s="19"/>
      <c r="BJ73" s="19"/>
      <c r="BL73" s="19"/>
      <c r="BM73" s="19"/>
      <c r="BN73" s="19"/>
      <c r="BO73" s="19"/>
      <c r="BP73" s="19"/>
      <c r="BQ73" s="19"/>
      <c r="BR73" s="19"/>
      <c r="BS73" s="19"/>
      <c r="BT73" s="19"/>
      <c r="BU73" s="19"/>
      <c r="BV73" s="19"/>
      <c r="BW73" s="19"/>
      <c r="BX73" s="19"/>
      <c r="BY73" s="19"/>
      <c r="BZ73" s="19"/>
      <c r="CA73" s="19"/>
      <c r="CB73" s="19"/>
      <c r="CC73" s="19"/>
      <c r="CJ73" s="4"/>
      <c r="CK73" s="4"/>
      <c r="CL73" s="4"/>
      <c r="CM73" s="4"/>
      <c r="CN73" s="4"/>
      <c r="CO73" s="4"/>
      <c r="CP73" s="4"/>
      <c r="CQ73" s="4"/>
      <c r="CR73" s="4"/>
      <c r="CS73" s="4"/>
      <c r="CT73" s="4"/>
      <c r="CU73" s="4"/>
      <c r="CV73" s="4"/>
      <c r="CW73" s="4"/>
      <c r="CX73" s="4"/>
      <c r="CY73" s="4"/>
      <c r="CZ73" s="4"/>
      <c r="DA73" s="4"/>
      <c r="DB73" s="4"/>
      <c r="DC73" s="4"/>
      <c r="DD73" s="4"/>
      <c r="DE73" s="4"/>
      <c r="DF73" s="4"/>
      <c r="DG73" s="4"/>
      <c r="DH73" s="4"/>
      <c r="FG73" s="1"/>
      <c r="FH73" s="1"/>
      <c r="FI73" s="1"/>
      <c r="FJ73" s="1"/>
      <c r="FK73" s="1"/>
      <c r="FL73" s="1"/>
      <c r="FM73" s="1"/>
      <c r="FN73" s="1"/>
      <c r="FO73" s="1"/>
      <c r="FP73" s="1"/>
      <c r="FQ73" s="1"/>
      <c r="FR73" s="1"/>
      <c r="FS73" s="1"/>
      <c r="FT73" s="1"/>
      <c r="FU73" s="1"/>
      <c r="FV73" s="1"/>
      <c r="FW73" s="1"/>
      <c r="FX73" s="1"/>
      <c r="FY73" s="1"/>
      <c r="FZ73" s="1"/>
      <c r="GA73" s="1"/>
      <c r="GB73" s="1"/>
      <c r="GC73" s="1"/>
      <c r="GD73" s="1"/>
      <c r="GE73" s="1"/>
    </row>
    <row r="74" spans="1:187" x14ac:dyDescent="0.2">
      <c r="A74" s="302"/>
      <c r="B74" s="127" t="s">
        <v>55</v>
      </c>
      <c r="C74" s="110">
        <f>S46</f>
        <v>354</v>
      </c>
      <c r="D74" s="108">
        <f>1/($C$71+$C$72+$C$73+$C$74)*C74</f>
        <v>2.7147239263803684E-2</v>
      </c>
      <c r="E74" s="109">
        <f>S48</f>
        <v>26617.554302346736</v>
      </c>
      <c r="F74" s="106">
        <f>E74/C74</f>
        <v>75.190831362561397</v>
      </c>
      <c r="H74" s="46"/>
      <c r="N74" s="1"/>
      <c r="P74" s="4"/>
      <c r="T74" s="4"/>
      <c r="AD74" s="4"/>
      <c r="AM74" s="1"/>
      <c r="AO74" s="109">
        <f>BC26*AO26</f>
        <v>0</v>
      </c>
      <c r="AP74" s="106" t="e">
        <f>AO74/#REF!</f>
        <v>#REF!</v>
      </c>
      <c r="AR74" s="46"/>
      <c r="BA74" s="125" t="s">
        <v>79</v>
      </c>
      <c r="BB74" s="125"/>
      <c r="BC74" s="24"/>
      <c r="BD74" s="1"/>
      <c r="BE74" s="1"/>
      <c r="BF74" s="1"/>
      <c r="BK74" s="1"/>
      <c r="BN74" s="4"/>
      <c r="BP74" s="1"/>
      <c r="BQ74" s="1"/>
      <c r="BR74" s="1"/>
      <c r="BS74" s="1"/>
      <c r="BT74" s="1"/>
      <c r="BU74" s="1"/>
      <c r="BV74" s="1"/>
      <c r="BW74" s="1"/>
      <c r="BX74" s="1"/>
      <c r="BY74" s="1"/>
      <c r="BZ74" s="1"/>
      <c r="CA74" s="1"/>
      <c r="CB74" s="1"/>
      <c r="CC74" s="1"/>
      <c r="CD74" s="1"/>
      <c r="CE74" s="15"/>
      <c r="CF74" s="15"/>
      <c r="CH74" s="1"/>
      <c r="CI74" s="1"/>
      <c r="CJ74" s="1"/>
      <c r="CK74" s="1"/>
      <c r="CM74" s="13"/>
      <c r="CN74" s="4"/>
      <c r="CO74" s="4"/>
      <c r="CP74" s="4"/>
      <c r="CQ74" s="4"/>
      <c r="CR74" s="4"/>
      <c r="CS74" s="4"/>
      <c r="CT74" s="4"/>
      <c r="CU74" s="4"/>
      <c r="CV74" s="4"/>
      <c r="CW74" s="4"/>
      <c r="CX74" s="4"/>
      <c r="CY74" s="4"/>
      <c r="CZ74" s="4"/>
      <c r="DA74" s="4"/>
      <c r="DB74" s="4"/>
      <c r="DC74" s="4"/>
      <c r="DD74" s="4"/>
      <c r="DE74" s="4"/>
      <c r="DF74" s="4"/>
      <c r="DG74" s="4"/>
      <c r="DH74" s="4"/>
      <c r="FG74" s="1"/>
      <c r="FH74" s="1"/>
      <c r="FI74" s="1"/>
      <c r="FJ74" s="1"/>
      <c r="FK74" s="1"/>
      <c r="FL74" s="1"/>
      <c r="FM74" s="1"/>
      <c r="FN74" s="1"/>
      <c r="FO74" s="1"/>
      <c r="FP74" s="1"/>
      <c r="FQ74" s="1"/>
      <c r="FR74" s="1"/>
      <c r="FS74" s="1"/>
      <c r="FT74" s="1"/>
      <c r="FU74" s="1"/>
      <c r="FV74" s="1"/>
      <c r="FW74" s="1"/>
      <c r="FX74" s="1"/>
      <c r="FY74" s="1"/>
      <c r="FZ74" s="1"/>
      <c r="GA74" s="1"/>
      <c r="GB74" s="1"/>
      <c r="GC74" s="1"/>
      <c r="GD74" s="1"/>
      <c r="GE74" s="1"/>
    </row>
    <row r="75" spans="1:187" x14ac:dyDescent="0.2">
      <c r="A75" s="303"/>
      <c r="B75" s="127" t="s">
        <v>12</v>
      </c>
      <c r="C75" s="107">
        <f>SUM(C71:C74)</f>
        <v>13040</v>
      </c>
      <c r="D75" s="111"/>
      <c r="E75" s="112">
        <f>SUM(E71:E74)</f>
        <v>1071888</v>
      </c>
      <c r="F75" s="113">
        <f>E75/C75</f>
        <v>82.2</v>
      </c>
      <c r="K75" s="4"/>
      <c r="L75" s="4"/>
      <c r="M75" s="4"/>
      <c r="O75" s="4"/>
      <c r="P75" s="4"/>
      <c r="Q75" s="4"/>
      <c r="R75" s="4"/>
      <c r="S75" s="4"/>
      <c r="T75" s="4"/>
      <c r="AD75" s="4"/>
      <c r="AM75" s="1"/>
      <c r="AQ75" s="4"/>
      <c r="AR75" s="4"/>
      <c r="AS75" s="4"/>
      <c r="AT75" s="4"/>
      <c r="AU75" s="4"/>
      <c r="AV75" s="4"/>
      <c r="AW75" s="4"/>
      <c r="AX75" s="4"/>
      <c r="AY75" s="4"/>
      <c r="AZ75" s="4"/>
      <c r="BA75" s="4"/>
      <c r="BB75" s="4"/>
      <c r="BC75" s="4"/>
      <c r="BD75" s="4"/>
      <c r="BE75" s="19"/>
      <c r="BG75" s="19"/>
      <c r="BH75" s="19"/>
      <c r="BI75" s="19"/>
      <c r="BJ75" s="19"/>
      <c r="BL75" s="19"/>
      <c r="BM75" s="19"/>
      <c r="BN75" s="19"/>
      <c r="BO75" s="19"/>
      <c r="BP75" s="19"/>
      <c r="BQ75" s="19"/>
      <c r="BR75" s="19"/>
      <c r="BS75" s="19"/>
      <c r="BT75" s="19"/>
      <c r="BU75" s="19"/>
      <c r="BV75" s="19"/>
      <c r="BW75" s="19"/>
      <c r="BX75" s="19"/>
      <c r="BY75" s="19"/>
      <c r="BZ75" s="19"/>
      <c r="CA75" s="19"/>
      <c r="CB75" s="19"/>
      <c r="CC75" s="19"/>
      <c r="CJ75" s="4"/>
      <c r="CK75" s="4"/>
      <c r="CL75" s="4"/>
      <c r="CM75" s="4"/>
      <c r="CN75" s="4"/>
      <c r="CO75" s="4"/>
      <c r="CP75" s="4"/>
      <c r="CQ75" s="4"/>
      <c r="CR75" s="4"/>
      <c r="CS75" s="4"/>
      <c r="CT75" s="4"/>
      <c r="CU75" s="4"/>
      <c r="CV75" s="4"/>
      <c r="CW75" s="4"/>
      <c r="CX75" s="4"/>
      <c r="CY75" s="4"/>
      <c r="CZ75" s="4"/>
      <c r="DA75" s="4"/>
      <c r="DB75" s="4"/>
      <c r="DC75" s="4"/>
      <c r="DD75" s="4"/>
      <c r="DE75" s="4"/>
      <c r="DF75" s="4"/>
      <c r="DG75" s="4"/>
      <c r="DH75" s="4"/>
      <c r="FG75" s="1"/>
      <c r="FH75" s="1"/>
      <c r="FI75" s="1"/>
      <c r="FJ75" s="1"/>
      <c r="FK75" s="1"/>
      <c r="FL75" s="1"/>
      <c r="FM75" s="1"/>
      <c r="FN75" s="1"/>
      <c r="FO75" s="1"/>
      <c r="FP75" s="1"/>
      <c r="FQ75" s="1"/>
      <c r="FR75" s="1"/>
      <c r="FS75" s="1"/>
      <c r="FT75" s="1"/>
      <c r="FU75" s="1"/>
      <c r="FV75" s="1"/>
      <c r="FW75" s="1"/>
      <c r="FX75" s="1"/>
      <c r="FY75" s="1"/>
      <c r="FZ75" s="1"/>
      <c r="GA75" s="1"/>
      <c r="GB75" s="1"/>
      <c r="GC75" s="1"/>
      <c r="GD75" s="1"/>
      <c r="GE75" s="1"/>
    </row>
    <row r="76" spans="1:187" x14ac:dyDescent="0.2">
      <c r="I76" s="237"/>
      <c r="J76" s="237"/>
      <c r="K76" s="238"/>
      <c r="L76" s="256"/>
      <c r="M76" s="238"/>
      <c r="N76" s="238"/>
      <c r="O76" s="238"/>
      <c r="P76" s="238"/>
      <c r="Q76" s="238"/>
      <c r="R76" s="238"/>
      <c r="S76" s="238"/>
      <c r="T76" s="4"/>
      <c r="AD76" s="4"/>
      <c r="AM76" s="1"/>
      <c r="AO76" s="1">
        <v>4.75</v>
      </c>
      <c r="AP76" s="1">
        <f>SUM(AO76*D75)</f>
        <v>0</v>
      </c>
      <c r="AQ76" s="4"/>
      <c r="AR76" s="4"/>
      <c r="AS76" s="4"/>
      <c r="AT76" s="4"/>
      <c r="AU76" s="4"/>
      <c r="AV76" s="4"/>
      <c r="AW76" s="4"/>
      <c r="AX76" s="4"/>
      <c r="AY76" s="4"/>
      <c r="AZ76" s="4"/>
      <c r="BA76" s="4"/>
      <c r="BB76" s="4"/>
      <c r="BC76" s="4"/>
      <c r="BD76" s="4"/>
      <c r="BE76" s="19"/>
      <c r="BG76" s="19"/>
      <c r="BH76" s="19"/>
      <c r="BI76" s="19"/>
      <c r="BJ76" s="19"/>
      <c r="BL76" s="19"/>
      <c r="BM76" s="19"/>
      <c r="BN76" s="19"/>
      <c r="BO76" s="19"/>
      <c r="BP76" s="19"/>
      <c r="BQ76" s="19"/>
      <c r="BR76" s="19"/>
      <c r="BS76" s="19"/>
      <c r="BT76" s="19"/>
      <c r="BU76" s="19"/>
      <c r="BV76" s="19"/>
      <c r="BW76" s="19"/>
      <c r="BX76" s="19"/>
      <c r="BY76" s="19"/>
      <c r="BZ76" s="19"/>
      <c r="CA76" s="19"/>
      <c r="CB76" s="19"/>
      <c r="CC76" s="19"/>
      <c r="CJ76" s="4"/>
      <c r="CK76" s="4"/>
      <c r="CL76" s="4"/>
      <c r="CM76" s="4"/>
      <c r="CN76" s="4"/>
      <c r="CO76" s="4"/>
      <c r="CP76" s="4"/>
      <c r="CQ76" s="4"/>
      <c r="CR76" s="4"/>
      <c r="CS76" s="4"/>
      <c r="CT76" s="4"/>
      <c r="CU76" s="4"/>
      <c r="CV76" s="4"/>
      <c r="CW76" s="4"/>
      <c r="CX76" s="4"/>
      <c r="CY76" s="4"/>
      <c r="CZ76" s="4"/>
      <c r="DA76" s="4"/>
      <c r="DB76" s="4"/>
      <c r="DC76" s="4"/>
      <c r="DD76" s="4"/>
      <c r="DE76" s="4"/>
      <c r="DF76" s="4"/>
      <c r="DG76" s="4"/>
      <c r="DH76" s="4"/>
      <c r="FG76" s="1"/>
      <c r="FH76" s="1"/>
      <c r="FI76" s="1"/>
      <c r="FJ76" s="1"/>
      <c r="FK76" s="1"/>
      <c r="FL76" s="1"/>
      <c r="FM76" s="1"/>
      <c r="FN76" s="1"/>
      <c r="FO76" s="1"/>
      <c r="FP76" s="1"/>
      <c r="FQ76" s="1"/>
      <c r="FR76" s="1"/>
      <c r="FS76" s="1"/>
      <c r="FT76" s="1"/>
      <c r="FU76" s="1"/>
      <c r="FV76" s="1"/>
      <c r="FW76" s="1"/>
      <c r="FX76" s="1"/>
      <c r="FY76" s="1"/>
      <c r="FZ76" s="1"/>
      <c r="GA76" s="1"/>
      <c r="GB76" s="1"/>
      <c r="GC76" s="1"/>
      <c r="GD76" s="1"/>
      <c r="GE76" s="1"/>
    </row>
    <row r="77" spans="1:187" x14ac:dyDescent="0.2">
      <c r="I77" s="237"/>
      <c r="J77" s="237"/>
      <c r="K77" s="238"/>
      <c r="L77" s="238"/>
      <c r="M77" s="238"/>
      <c r="N77" s="238"/>
      <c r="O77" s="238"/>
      <c r="P77" s="238"/>
      <c r="Q77" s="238"/>
      <c r="R77" s="238"/>
      <c r="S77" s="238"/>
      <c r="T77" s="4"/>
      <c r="AM77" s="1"/>
      <c r="BD77" s="1"/>
      <c r="BE77" s="1"/>
      <c r="BF77" s="1"/>
      <c r="BK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row>
    <row r="78" spans="1:187" x14ac:dyDescent="0.2">
      <c r="I78" s="237"/>
      <c r="J78" s="237"/>
      <c r="K78" s="238"/>
      <c r="L78" s="238"/>
      <c r="M78" s="238"/>
      <c r="N78" s="238"/>
      <c r="O78" s="238"/>
      <c r="P78" s="238"/>
      <c r="Q78" s="238"/>
      <c r="R78" s="238"/>
      <c r="S78" s="238"/>
      <c r="T78" s="4"/>
      <c r="AN78" s="15"/>
      <c r="AO78" s="15"/>
      <c r="AP78" s="19"/>
      <c r="AU78" s="19"/>
      <c r="AZ78" s="4"/>
      <c r="BA78" s="4"/>
      <c r="BB78" s="4"/>
      <c r="BC78" s="4"/>
      <c r="BD78" s="4"/>
      <c r="BE78" s="4"/>
      <c r="BF78" s="4"/>
      <c r="BG78" s="4"/>
      <c r="BH78" s="4"/>
      <c r="BI78" s="4"/>
      <c r="BJ78" s="4"/>
      <c r="BK78" s="4"/>
      <c r="BL78" s="4"/>
      <c r="BM78" s="4"/>
      <c r="BN78" s="19"/>
      <c r="BO78" s="19"/>
      <c r="BP78" s="19"/>
      <c r="BQ78" s="19"/>
      <c r="BR78" s="19"/>
      <c r="BS78" s="19"/>
      <c r="BT78" s="19"/>
      <c r="BU78" s="19"/>
      <c r="BV78" s="19"/>
      <c r="BW78" s="19"/>
      <c r="BX78" s="19"/>
      <c r="BY78" s="19"/>
      <c r="BZ78" s="19"/>
      <c r="CA78" s="19"/>
      <c r="CB78" s="19"/>
      <c r="CC78" s="19"/>
      <c r="CS78" s="4"/>
      <c r="CT78" s="4"/>
      <c r="CU78" s="4"/>
      <c r="CV78" s="4"/>
      <c r="CW78" s="4"/>
      <c r="CX78" s="4"/>
      <c r="CY78" s="4"/>
      <c r="CZ78" s="4"/>
      <c r="DA78" s="4"/>
      <c r="DB78" s="4"/>
      <c r="DC78" s="4"/>
      <c r="DD78" s="4"/>
      <c r="DE78" s="4"/>
      <c r="DF78" s="4"/>
      <c r="DG78" s="4"/>
      <c r="DH78" s="4"/>
      <c r="FP78" s="1"/>
      <c r="FQ78" s="1"/>
      <c r="FR78" s="1"/>
      <c r="FS78" s="1"/>
      <c r="FT78" s="1"/>
      <c r="FU78" s="1"/>
      <c r="FV78" s="1"/>
      <c r="FW78" s="1"/>
      <c r="FX78" s="1"/>
      <c r="FY78" s="1"/>
      <c r="FZ78" s="1"/>
      <c r="GA78" s="1"/>
      <c r="GB78" s="1"/>
      <c r="GC78" s="1"/>
      <c r="GD78" s="1"/>
      <c r="GE78" s="1"/>
    </row>
    <row r="79" spans="1:187" x14ac:dyDescent="0.2">
      <c r="I79" s="237"/>
      <c r="J79" s="237"/>
      <c r="K79" s="238"/>
      <c r="L79" s="238"/>
      <c r="M79" s="238"/>
      <c r="N79" s="238"/>
      <c r="O79" s="238"/>
      <c r="P79" s="238"/>
      <c r="Q79" s="238"/>
      <c r="R79" s="238"/>
      <c r="S79" s="238"/>
      <c r="T79" s="7"/>
      <c r="AN79" s="15"/>
      <c r="AO79" s="15"/>
      <c r="AP79" s="19"/>
      <c r="AU79" s="19"/>
      <c r="AZ79" s="4"/>
      <c r="BA79" s="4"/>
      <c r="BB79" s="4"/>
      <c r="BC79" s="4"/>
      <c r="BD79" s="4"/>
      <c r="BE79" s="4"/>
      <c r="BF79" s="4"/>
      <c r="BG79" s="4"/>
      <c r="BH79" s="4"/>
      <c r="BI79" s="4"/>
      <c r="BJ79" s="4"/>
      <c r="BK79" s="4"/>
      <c r="BL79" s="4"/>
      <c r="BM79" s="4"/>
      <c r="BN79" s="19"/>
      <c r="BO79" s="19"/>
      <c r="BP79" s="19"/>
      <c r="BQ79" s="19"/>
      <c r="BR79" s="19"/>
      <c r="BS79" s="19"/>
      <c r="BT79" s="19"/>
      <c r="BU79" s="19"/>
      <c r="BV79" s="19"/>
      <c r="BW79" s="19"/>
      <c r="BX79" s="19"/>
      <c r="BY79" s="19"/>
      <c r="BZ79" s="19"/>
      <c r="CA79" s="19"/>
      <c r="CB79" s="19"/>
      <c r="CC79" s="19"/>
      <c r="CS79" s="4"/>
      <c r="CT79" s="4"/>
      <c r="CU79" s="4"/>
      <c r="CV79" s="4"/>
      <c r="CW79" s="4"/>
      <c r="CX79" s="4"/>
      <c r="CY79" s="4"/>
      <c r="CZ79" s="4"/>
      <c r="DA79" s="4"/>
      <c r="DB79" s="4"/>
      <c r="DC79" s="4"/>
      <c r="DD79" s="4"/>
      <c r="DE79" s="4"/>
      <c r="DF79" s="4"/>
      <c r="DG79" s="4"/>
      <c r="DH79" s="4"/>
      <c r="FP79" s="1"/>
      <c r="FQ79" s="1"/>
      <c r="FR79" s="1"/>
      <c r="FS79" s="1"/>
      <c r="FT79" s="1"/>
      <c r="FU79" s="1"/>
      <c r="FV79" s="1"/>
      <c r="FW79" s="1"/>
      <c r="FX79" s="1"/>
      <c r="FY79" s="1"/>
      <c r="FZ79" s="1"/>
      <c r="GA79" s="1"/>
      <c r="GB79" s="1"/>
      <c r="GC79" s="1"/>
      <c r="GD79" s="1"/>
      <c r="GE79" s="1"/>
    </row>
    <row r="80" spans="1:187" x14ac:dyDescent="0.2">
      <c r="I80" s="237"/>
      <c r="J80" s="237"/>
      <c r="K80" s="238"/>
      <c r="L80" s="238"/>
      <c r="M80" s="238"/>
      <c r="N80" s="238"/>
      <c r="O80" s="238"/>
      <c r="P80" s="238"/>
      <c r="Q80" s="238"/>
      <c r="R80" s="238"/>
      <c r="S80" s="238"/>
      <c r="T80" s="4"/>
      <c r="AN80" s="15"/>
      <c r="AO80" s="15"/>
      <c r="AP80" s="19"/>
      <c r="AU80" s="19"/>
      <c r="AZ80" s="4"/>
      <c r="BA80" s="4"/>
      <c r="BB80" s="4"/>
      <c r="BC80" s="4"/>
      <c r="BD80" s="4"/>
      <c r="BE80" s="4"/>
      <c r="BF80" s="4"/>
      <c r="BG80" s="4"/>
      <c r="BH80" s="4"/>
      <c r="BI80" s="4"/>
      <c r="BJ80" s="4"/>
      <c r="BK80" s="4"/>
      <c r="BL80" s="4"/>
      <c r="BM80" s="4"/>
      <c r="BN80" s="19"/>
      <c r="BO80" s="19"/>
      <c r="BP80" s="19"/>
      <c r="BQ80" s="19"/>
      <c r="BR80" s="19"/>
      <c r="BS80" s="19"/>
      <c r="BT80" s="19"/>
      <c r="BU80" s="19"/>
      <c r="BV80" s="19"/>
      <c r="BW80" s="19"/>
      <c r="BX80" s="19"/>
      <c r="BY80" s="19"/>
      <c r="BZ80" s="19"/>
      <c r="CA80" s="19"/>
      <c r="CB80" s="19"/>
      <c r="CC80" s="19"/>
      <c r="CS80" s="4"/>
      <c r="CT80" s="4"/>
      <c r="CU80" s="4"/>
      <c r="CV80" s="4"/>
      <c r="CW80" s="4"/>
      <c r="CX80" s="4"/>
      <c r="CY80" s="4"/>
      <c r="CZ80" s="4"/>
      <c r="DA80" s="4"/>
      <c r="DB80" s="4"/>
      <c r="DC80" s="4"/>
      <c r="DD80" s="4"/>
      <c r="DE80" s="4"/>
      <c r="DF80" s="4"/>
      <c r="DG80" s="4"/>
      <c r="DH80" s="4"/>
      <c r="FP80" s="1"/>
      <c r="FQ80" s="1"/>
      <c r="FR80" s="1"/>
      <c r="FS80" s="1"/>
      <c r="FT80" s="1"/>
      <c r="FU80" s="1"/>
      <c r="FV80" s="1"/>
      <c r="FW80" s="1"/>
      <c r="FX80" s="1"/>
      <c r="FY80" s="1"/>
      <c r="FZ80" s="1"/>
      <c r="GA80" s="1"/>
      <c r="GB80" s="1"/>
      <c r="GC80" s="1"/>
      <c r="GD80" s="1"/>
      <c r="GE80" s="1"/>
    </row>
    <row r="81" spans="1:187" x14ac:dyDescent="0.2">
      <c r="I81" s="237"/>
      <c r="J81" s="237"/>
      <c r="K81" s="238"/>
      <c r="L81" s="238"/>
      <c r="M81" s="238"/>
      <c r="N81" s="238"/>
      <c r="O81" s="238"/>
      <c r="P81" s="238"/>
      <c r="Q81" s="238"/>
      <c r="R81" s="238"/>
      <c r="S81" s="238"/>
      <c r="T81" s="4"/>
      <c r="AN81" s="15"/>
      <c r="AO81" s="15"/>
      <c r="AP81" s="19"/>
      <c r="AU81" s="19"/>
      <c r="AZ81" s="4"/>
      <c r="BA81" s="4"/>
      <c r="BB81" s="4"/>
      <c r="BC81" s="4"/>
      <c r="BD81" s="4"/>
      <c r="BE81" s="4"/>
      <c r="BF81" s="4"/>
      <c r="BG81" s="4"/>
      <c r="BH81" s="4"/>
      <c r="BI81" s="4"/>
      <c r="BJ81" s="4"/>
      <c r="BK81" s="4"/>
      <c r="BL81" s="4"/>
      <c r="BM81" s="4"/>
      <c r="BN81" s="19"/>
      <c r="BO81" s="19"/>
      <c r="BP81" s="19"/>
      <c r="BQ81" s="19"/>
      <c r="BR81" s="19"/>
      <c r="BS81" s="19"/>
      <c r="BT81" s="19"/>
      <c r="BU81" s="19"/>
      <c r="BV81" s="19"/>
      <c r="BW81" s="19"/>
      <c r="BX81" s="19"/>
      <c r="BY81" s="19"/>
      <c r="BZ81" s="19"/>
      <c r="CA81" s="19"/>
      <c r="CB81" s="19"/>
      <c r="CC81" s="19"/>
      <c r="CS81" s="4"/>
      <c r="CT81" s="4"/>
      <c r="CU81" s="4"/>
      <c r="CV81" s="4"/>
      <c r="CW81" s="4"/>
      <c r="CX81" s="4"/>
      <c r="CY81" s="4"/>
      <c r="CZ81" s="4"/>
      <c r="DA81" s="4"/>
      <c r="DB81" s="4"/>
      <c r="DC81" s="4"/>
      <c r="DD81" s="4"/>
      <c r="DE81" s="4"/>
      <c r="DF81" s="4"/>
      <c r="DG81" s="4"/>
      <c r="DH81" s="4"/>
      <c r="FP81" s="1"/>
      <c r="FQ81" s="1"/>
      <c r="FR81" s="1"/>
      <c r="FS81" s="1"/>
      <c r="FT81" s="1"/>
      <c r="FU81" s="1"/>
      <c r="FV81" s="1"/>
      <c r="FW81" s="1"/>
      <c r="FX81" s="1"/>
      <c r="FY81" s="1"/>
      <c r="FZ81" s="1"/>
      <c r="GA81" s="1"/>
      <c r="GB81" s="1"/>
      <c r="GC81" s="1"/>
      <c r="GD81" s="1"/>
      <c r="GE81" s="1"/>
    </row>
    <row r="82" spans="1:187" ht="14.25" x14ac:dyDescent="0.2">
      <c r="A82" s="139"/>
      <c r="I82" s="237"/>
      <c r="J82" s="237"/>
      <c r="K82" s="238"/>
      <c r="L82" s="238"/>
      <c r="M82" s="238"/>
      <c r="N82" s="238"/>
      <c r="O82" s="238"/>
      <c r="P82" s="238"/>
      <c r="Q82" s="238"/>
      <c r="R82" s="238"/>
      <c r="S82" s="238"/>
      <c r="T82" s="4"/>
      <c r="AN82" s="15"/>
      <c r="AO82" s="15"/>
      <c r="AP82" s="19"/>
      <c r="AU82" s="19"/>
      <c r="AZ82" s="4"/>
      <c r="BA82" s="4"/>
      <c r="BB82" s="4"/>
      <c r="BC82" s="4"/>
      <c r="BD82" s="4"/>
      <c r="BE82" s="4"/>
      <c r="BF82" s="4"/>
      <c r="BG82" s="4"/>
      <c r="BH82" s="4"/>
      <c r="BI82" s="4"/>
      <c r="BJ82" s="4"/>
      <c r="BK82" s="4"/>
      <c r="BL82" s="4"/>
      <c r="BM82" s="4"/>
      <c r="BN82" s="19"/>
      <c r="BO82" s="19"/>
      <c r="BP82" s="19"/>
      <c r="BQ82" s="19"/>
      <c r="BR82" s="19"/>
      <c r="BS82" s="19"/>
      <c r="BT82" s="19"/>
      <c r="BU82" s="19"/>
      <c r="BV82" s="19"/>
      <c r="BW82" s="19"/>
      <c r="BX82" s="19"/>
      <c r="BY82" s="19"/>
      <c r="BZ82" s="19"/>
      <c r="CA82" s="19"/>
      <c r="CB82" s="19"/>
      <c r="CC82" s="19"/>
      <c r="CS82" s="4"/>
      <c r="CT82" s="4"/>
      <c r="CU82" s="4"/>
      <c r="CV82" s="4"/>
      <c r="CW82" s="4"/>
      <c r="CX82" s="4"/>
      <c r="CY82" s="4"/>
      <c r="CZ82" s="4"/>
      <c r="DA82" s="4"/>
      <c r="DB82" s="4"/>
      <c r="DC82" s="4"/>
      <c r="DD82" s="4"/>
      <c r="DE82" s="4"/>
      <c r="DF82" s="4"/>
      <c r="DG82" s="4"/>
      <c r="DH82" s="4"/>
      <c r="FP82" s="1"/>
      <c r="FQ82" s="1"/>
      <c r="FR82" s="1"/>
      <c r="FS82" s="1"/>
      <c r="FT82" s="1"/>
      <c r="FU82" s="1"/>
      <c r="FV82" s="1"/>
      <c r="FW82" s="1"/>
      <c r="FX82" s="1"/>
      <c r="FY82" s="1"/>
      <c r="FZ82" s="1"/>
      <c r="GA82" s="1"/>
      <c r="GB82" s="1"/>
      <c r="GC82" s="1"/>
      <c r="GD82" s="1"/>
      <c r="GE82" s="1"/>
    </row>
    <row r="83" spans="1:187" ht="14.25" x14ac:dyDescent="0.2">
      <c r="A83" s="139"/>
      <c r="I83" s="237"/>
      <c r="J83" s="237"/>
      <c r="K83" s="238"/>
      <c r="L83" s="257"/>
      <c r="M83" s="257"/>
      <c r="N83" s="257"/>
      <c r="O83" s="257"/>
      <c r="P83" s="257"/>
      <c r="Q83" s="257"/>
      <c r="R83" s="257"/>
      <c r="S83" s="238"/>
      <c r="T83" s="4"/>
      <c r="AN83" s="15"/>
      <c r="AO83" s="15"/>
      <c r="AP83" s="19"/>
      <c r="AU83" s="19"/>
      <c r="AZ83" s="4"/>
      <c r="BA83" s="4"/>
      <c r="BB83" s="4"/>
      <c r="BC83" s="4"/>
      <c r="BD83" s="4"/>
      <c r="BE83" s="4"/>
      <c r="BF83" s="4"/>
      <c r="BG83" s="4"/>
      <c r="BH83" s="4"/>
      <c r="BI83" s="4"/>
      <c r="BJ83" s="4"/>
      <c r="BK83" s="4"/>
      <c r="BL83" s="4"/>
      <c r="BM83" s="4"/>
      <c r="BN83" s="19"/>
      <c r="BO83" s="19"/>
      <c r="BP83" s="19"/>
      <c r="BQ83" s="19"/>
      <c r="BR83" s="19"/>
      <c r="BS83" s="19"/>
      <c r="BT83" s="19"/>
      <c r="BU83" s="19"/>
      <c r="BV83" s="19"/>
      <c r="BW83" s="19"/>
      <c r="BX83" s="19"/>
      <c r="BY83" s="19"/>
      <c r="BZ83" s="19"/>
      <c r="CA83" s="19"/>
      <c r="CB83" s="19"/>
      <c r="CC83" s="19"/>
      <c r="CS83" s="4"/>
      <c r="CT83" s="4"/>
      <c r="CU83" s="4"/>
      <c r="CV83" s="4"/>
      <c r="CW83" s="4"/>
      <c r="CX83" s="4"/>
      <c r="CY83" s="4"/>
      <c r="CZ83" s="4"/>
      <c r="DA83" s="4"/>
      <c r="DB83" s="4"/>
      <c r="DC83" s="4"/>
      <c r="DD83" s="4"/>
      <c r="DE83" s="4"/>
      <c r="DF83" s="4"/>
      <c r="DG83" s="4"/>
      <c r="DH83" s="4"/>
      <c r="FP83" s="1"/>
      <c r="FQ83" s="1"/>
      <c r="FR83" s="1"/>
      <c r="FS83" s="1"/>
      <c r="FT83" s="1"/>
      <c r="FU83" s="1"/>
      <c r="FV83" s="1"/>
      <c r="FW83" s="1"/>
      <c r="FX83" s="1"/>
      <c r="FY83" s="1"/>
      <c r="FZ83" s="1"/>
      <c r="GA83" s="1"/>
      <c r="GB83" s="1"/>
      <c r="GC83" s="1"/>
      <c r="GD83" s="1"/>
      <c r="GE83" s="1"/>
    </row>
    <row r="84" spans="1:187" x14ac:dyDescent="0.2">
      <c r="K84" s="4"/>
      <c r="L84" s="4"/>
      <c r="M84" s="4"/>
      <c r="O84" s="4"/>
      <c r="P84" s="4"/>
      <c r="Q84" s="4"/>
      <c r="R84" s="4"/>
      <c r="S84" s="4"/>
      <c r="T84" s="4"/>
      <c r="AN84" s="15"/>
      <c r="AO84" s="15"/>
      <c r="AP84" s="19"/>
      <c r="AU84" s="19"/>
      <c r="AZ84" s="4"/>
      <c r="BA84" s="4"/>
      <c r="BB84" s="4"/>
      <c r="BC84" s="4"/>
      <c r="BD84" s="4"/>
      <c r="BE84" s="4"/>
      <c r="BF84" s="4"/>
      <c r="BG84" s="4"/>
      <c r="BH84" s="4"/>
      <c r="BI84" s="4"/>
      <c r="BJ84" s="4"/>
      <c r="BK84" s="4"/>
      <c r="BL84" s="4"/>
      <c r="BM84" s="4"/>
      <c r="BN84" s="19"/>
      <c r="BO84" s="19"/>
      <c r="BP84" s="19"/>
      <c r="BQ84" s="19"/>
      <c r="BR84" s="19"/>
      <c r="BS84" s="19"/>
      <c r="BT84" s="19"/>
      <c r="BU84" s="19"/>
      <c r="BV84" s="19"/>
      <c r="BW84" s="19"/>
      <c r="BX84" s="19"/>
      <c r="BY84" s="19"/>
      <c r="BZ84" s="19"/>
      <c r="CA84" s="19"/>
      <c r="CB84" s="19"/>
      <c r="CC84" s="19"/>
      <c r="CS84" s="4"/>
      <c r="CT84" s="4"/>
      <c r="CU84" s="4"/>
      <c r="CV84" s="4"/>
      <c r="CW84" s="4"/>
      <c r="CX84" s="4"/>
      <c r="CY84" s="4"/>
      <c r="CZ84" s="4"/>
      <c r="DA84" s="4"/>
      <c r="DB84" s="4"/>
      <c r="DC84" s="4"/>
      <c r="DD84" s="4"/>
      <c r="DE84" s="4"/>
      <c r="DF84" s="4"/>
      <c r="DG84" s="4"/>
      <c r="DH84" s="4"/>
      <c r="FP84" s="1"/>
      <c r="FQ84" s="1"/>
      <c r="FR84" s="1"/>
      <c r="FS84" s="1"/>
      <c r="FT84" s="1"/>
      <c r="FU84" s="1"/>
      <c r="FV84" s="1"/>
      <c r="FW84" s="1"/>
      <c r="FX84" s="1"/>
      <c r="FY84" s="1"/>
      <c r="FZ84" s="1"/>
      <c r="GA84" s="1"/>
      <c r="GB84" s="1"/>
      <c r="GC84" s="1"/>
      <c r="GD84" s="1"/>
      <c r="GE84" s="1"/>
    </row>
    <row r="85" spans="1:187" x14ac:dyDescent="0.2">
      <c r="K85" s="4"/>
      <c r="L85" s="4"/>
      <c r="M85" s="4"/>
      <c r="O85" s="4"/>
      <c r="P85" s="4"/>
      <c r="Q85" s="4"/>
      <c r="R85" s="4"/>
      <c r="S85" s="4"/>
      <c r="T85" s="4"/>
      <c r="AN85" s="15"/>
      <c r="AO85" s="15"/>
      <c r="AP85" s="19"/>
      <c r="AU85" s="19"/>
      <c r="AZ85" s="4"/>
      <c r="BA85" s="4"/>
      <c r="BB85" s="4"/>
      <c r="BC85" s="4"/>
      <c r="BD85" s="4"/>
      <c r="BE85" s="4"/>
      <c r="BF85" s="4"/>
      <c r="BG85" s="4"/>
      <c r="BH85" s="4"/>
      <c r="BI85" s="4"/>
      <c r="BJ85" s="4"/>
      <c r="BK85" s="4"/>
      <c r="BL85" s="4"/>
      <c r="BM85" s="4"/>
      <c r="BN85" s="19"/>
      <c r="BO85" s="19"/>
      <c r="BP85" s="19"/>
      <c r="BQ85" s="19"/>
      <c r="BR85" s="19"/>
      <c r="BS85" s="19"/>
      <c r="BT85" s="19"/>
      <c r="BU85" s="19"/>
      <c r="BV85" s="19"/>
      <c r="BW85" s="19"/>
      <c r="BX85" s="19"/>
      <c r="BY85" s="19"/>
      <c r="BZ85" s="19"/>
      <c r="CA85" s="19"/>
      <c r="CB85" s="19"/>
      <c r="CC85" s="19"/>
      <c r="CS85" s="4"/>
      <c r="CT85" s="4"/>
      <c r="CU85" s="4"/>
      <c r="CV85" s="4"/>
      <c r="CW85" s="4"/>
      <c r="CX85" s="4"/>
      <c r="CY85" s="4"/>
      <c r="CZ85" s="4"/>
      <c r="DA85" s="4"/>
      <c r="DB85" s="4"/>
      <c r="DC85" s="4"/>
      <c r="DD85" s="4"/>
      <c r="DE85" s="4"/>
      <c r="DF85" s="4"/>
      <c r="DG85" s="4"/>
      <c r="DH85" s="4"/>
      <c r="FP85" s="1"/>
      <c r="FQ85" s="1"/>
      <c r="FR85" s="1"/>
      <c r="FS85" s="1"/>
      <c r="FT85" s="1"/>
      <c r="FU85" s="1"/>
      <c r="FV85" s="1"/>
      <c r="FW85" s="1"/>
      <c r="FX85" s="1"/>
      <c r="FY85" s="1"/>
      <c r="FZ85" s="1"/>
      <c r="GA85" s="1"/>
      <c r="GB85" s="1"/>
      <c r="GC85" s="1"/>
      <c r="GD85" s="1"/>
      <c r="GE85" s="1"/>
    </row>
    <row r="86" spans="1:187" x14ac:dyDescent="0.2">
      <c r="K86" s="4"/>
      <c r="L86" s="4"/>
      <c r="M86" s="4"/>
      <c r="O86" s="4"/>
      <c r="P86" s="4"/>
      <c r="Q86" s="4"/>
      <c r="R86" s="4"/>
      <c r="S86" s="4"/>
      <c r="T86" s="4"/>
      <c r="AN86" s="15"/>
      <c r="AO86" s="15"/>
      <c r="AP86" s="19"/>
      <c r="AU86" s="19"/>
      <c r="AZ86" s="4"/>
      <c r="BA86" s="4"/>
      <c r="BB86" s="4"/>
      <c r="BC86" s="4"/>
      <c r="BD86" s="4"/>
      <c r="BE86" s="4"/>
      <c r="BF86" s="4"/>
      <c r="BG86" s="4"/>
      <c r="BH86" s="4"/>
      <c r="BI86" s="4"/>
      <c r="BJ86" s="4"/>
      <c r="BK86" s="4"/>
      <c r="BL86" s="4"/>
      <c r="BM86" s="4"/>
      <c r="BN86" s="19"/>
      <c r="BO86" s="19"/>
      <c r="BP86" s="19"/>
      <c r="BQ86" s="19"/>
      <c r="BR86" s="19"/>
      <c r="BS86" s="19"/>
      <c r="BT86" s="19"/>
      <c r="BU86" s="19"/>
      <c r="BV86" s="19"/>
      <c r="BW86" s="19"/>
      <c r="BX86" s="19"/>
      <c r="BY86" s="19"/>
      <c r="BZ86" s="19"/>
      <c r="CA86" s="19"/>
      <c r="CB86" s="19"/>
      <c r="CC86" s="19"/>
      <c r="CS86" s="4"/>
      <c r="CT86" s="4"/>
      <c r="CU86" s="4"/>
      <c r="CV86" s="4"/>
      <c r="CW86" s="4"/>
      <c r="CX86" s="4"/>
      <c r="CY86" s="4"/>
      <c r="CZ86" s="4"/>
      <c r="DA86" s="4"/>
      <c r="DB86" s="4"/>
      <c r="DC86" s="4"/>
      <c r="DD86" s="4"/>
      <c r="DE86" s="4"/>
      <c r="DF86" s="4"/>
      <c r="DG86" s="4"/>
      <c r="DH86" s="4"/>
      <c r="FP86" s="1"/>
      <c r="FQ86" s="1"/>
      <c r="FR86" s="1"/>
      <c r="FS86" s="1"/>
      <c r="FT86" s="1"/>
      <c r="FU86" s="1"/>
      <c r="FV86" s="1"/>
      <c r="FW86" s="1"/>
      <c r="FX86" s="1"/>
      <c r="FY86" s="1"/>
      <c r="FZ86" s="1"/>
      <c r="GA86" s="1"/>
      <c r="GB86" s="1"/>
      <c r="GC86" s="1"/>
      <c r="GD86" s="1"/>
      <c r="GE86" s="1"/>
    </row>
    <row r="87" spans="1:187" x14ac:dyDescent="0.2">
      <c r="AN87" s="15"/>
      <c r="AO87" s="15"/>
      <c r="AP87" s="19"/>
      <c r="AU87" s="19"/>
      <c r="AZ87" s="4"/>
      <c r="BA87" s="4"/>
      <c r="BB87" s="4"/>
      <c r="BC87" s="4"/>
      <c r="BD87" s="4"/>
      <c r="BE87" s="4"/>
      <c r="BF87" s="4"/>
      <c r="BG87" s="4"/>
      <c r="BH87" s="4"/>
      <c r="BI87" s="4"/>
      <c r="BJ87" s="4"/>
      <c r="BK87" s="4"/>
      <c r="BL87" s="4"/>
      <c r="BM87" s="4"/>
      <c r="BN87" s="19"/>
      <c r="BO87" s="19"/>
      <c r="BP87" s="19"/>
      <c r="BQ87" s="19"/>
      <c r="BR87" s="19"/>
      <c r="BS87" s="19"/>
      <c r="BT87" s="19"/>
      <c r="BU87" s="19"/>
      <c r="BV87" s="19"/>
      <c r="BW87" s="19"/>
      <c r="BX87" s="19"/>
      <c r="BY87" s="19"/>
      <c r="BZ87" s="19"/>
      <c r="CA87" s="19"/>
      <c r="CB87" s="19"/>
      <c r="CC87" s="19"/>
      <c r="CS87" s="4"/>
      <c r="CT87" s="4"/>
      <c r="CU87" s="4"/>
      <c r="CV87" s="4"/>
      <c r="CW87" s="4"/>
      <c r="CX87" s="4"/>
      <c r="CY87" s="4"/>
      <c r="CZ87" s="4"/>
      <c r="DA87" s="4"/>
      <c r="DB87" s="4"/>
      <c r="DC87" s="4"/>
      <c r="DD87" s="4"/>
      <c r="DE87" s="4"/>
      <c r="DF87" s="4"/>
      <c r="DG87" s="4"/>
      <c r="DH87" s="4"/>
      <c r="FP87" s="1"/>
      <c r="FQ87" s="1"/>
      <c r="FR87" s="1"/>
      <c r="FS87" s="1"/>
      <c r="FT87" s="1"/>
      <c r="FU87" s="1"/>
      <c r="FV87" s="1"/>
      <c r="FW87" s="1"/>
      <c r="FX87" s="1"/>
      <c r="FY87" s="1"/>
      <c r="FZ87" s="1"/>
      <c r="GA87" s="1"/>
      <c r="GB87" s="1"/>
      <c r="GC87" s="1"/>
      <c r="GD87" s="1"/>
      <c r="GE87" s="1"/>
    </row>
    <row r="88" spans="1:187" x14ac:dyDescent="0.2">
      <c r="AN88" s="15"/>
      <c r="AO88" s="15"/>
      <c r="AP88" s="19"/>
      <c r="AU88" s="19"/>
      <c r="AZ88" s="4"/>
      <c r="BA88" s="4"/>
      <c r="BB88" s="4"/>
      <c r="BC88" s="4"/>
      <c r="BD88" s="4"/>
      <c r="BE88" s="4"/>
      <c r="BF88" s="4"/>
      <c r="BG88" s="4"/>
      <c r="BH88" s="4"/>
      <c r="BI88" s="4"/>
      <c r="BJ88" s="4"/>
      <c r="BK88" s="4"/>
      <c r="BL88" s="4"/>
      <c r="BM88" s="4"/>
      <c r="BN88" s="19"/>
      <c r="BO88" s="19"/>
      <c r="BP88" s="19"/>
      <c r="BQ88" s="19"/>
      <c r="BR88" s="19"/>
      <c r="BS88" s="19"/>
      <c r="BT88" s="19"/>
      <c r="BU88" s="19"/>
      <c r="BV88" s="19"/>
      <c r="BW88" s="19"/>
      <c r="BX88" s="19"/>
      <c r="BY88" s="19"/>
      <c r="BZ88" s="19"/>
      <c r="CA88" s="19"/>
      <c r="CB88" s="19"/>
      <c r="CC88" s="19"/>
      <c r="CS88" s="4"/>
      <c r="CT88" s="4"/>
      <c r="CU88" s="4"/>
      <c r="CV88" s="4"/>
      <c r="CW88" s="4"/>
      <c r="CX88" s="4"/>
      <c r="CY88" s="4"/>
      <c r="CZ88" s="4"/>
      <c r="DA88" s="4"/>
      <c r="DB88" s="4"/>
      <c r="DC88" s="4"/>
      <c r="DD88" s="4"/>
      <c r="DE88" s="4"/>
      <c r="DF88" s="4"/>
      <c r="DG88" s="4"/>
      <c r="DH88" s="4"/>
      <c r="FP88" s="1"/>
      <c r="FQ88" s="1"/>
      <c r="FR88" s="1"/>
      <c r="FS88" s="1"/>
      <c r="FT88" s="1"/>
      <c r="FU88" s="1"/>
      <c r="FV88" s="1"/>
      <c r="FW88" s="1"/>
      <c r="FX88" s="1"/>
      <c r="FY88" s="1"/>
      <c r="FZ88" s="1"/>
      <c r="GA88" s="1"/>
      <c r="GB88" s="1"/>
      <c r="GC88" s="1"/>
      <c r="GD88" s="1"/>
      <c r="GE88" s="1"/>
    </row>
    <row r="89" spans="1:187" x14ac:dyDescent="0.2">
      <c r="AN89" s="15"/>
      <c r="AO89" s="15"/>
      <c r="AP89" s="19"/>
      <c r="AU89" s="19"/>
      <c r="AZ89" s="4"/>
      <c r="BA89" s="4"/>
      <c r="BB89" s="4"/>
      <c r="BC89" s="4"/>
      <c r="BD89" s="4"/>
      <c r="BE89" s="4"/>
      <c r="BF89" s="4"/>
      <c r="BG89" s="4"/>
      <c r="BH89" s="4"/>
      <c r="BI89" s="4"/>
      <c r="BJ89" s="4"/>
      <c r="BK89" s="4"/>
      <c r="BL89" s="4"/>
      <c r="BM89" s="4"/>
      <c r="BN89" s="19"/>
      <c r="BO89" s="19"/>
      <c r="BP89" s="19"/>
      <c r="BQ89" s="19"/>
      <c r="BR89" s="19"/>
      <c r="BS89" s="19"/>
      <c r="BT89" s="19"/>
      <c r="BU89" s="19"/>
      <c r="BV89" s="19"/>
      <c r="BW89" s="19"/>
      <c r="BX89" s="19"/>
      <c r="BY89" s="19"/>
      <c r="BZ89" s="19"/>
      <c r="CA89" s="19"/>
      <c r="CB89" s="19"/>
      <c r="CC89" s="19"/>
      <c r="CS89" s="4"/>
      <c r="CT89" s="4"/>
      <c r="CU89" s="4"/>
      <c r="CV89" s="4"/>
      <c r="CW89" s="4"/>
      <c r="CX89" s="4"/>
      <c r="CY89" s="4"/>
      <c r="CZ89" s="4"/>
      <c r="DA89" s="4"/>
      <c r="DB89" s="4"/>
      <c r="DC89" s="4"/>
      <c r="DD89" s="4"/>
      <c r="DE89" s="4"/>
      <c r="DF89" s="4"/>
      <c r="DG89" s="4"/>
      <c r="DH89" s="4"/>
      <c r="FP89" s="1"/>
      <c r="FQ89" s="1"/>
      <c r="FR89" s="1"/>
      <c r="FS89" s="1"/>
      <c r="FT89" s="1"/>
      <c r="FU89" s="1"/>
      <c r="FV89" s="1"/>
      <c r="FW89" s="1"/>
      <c r="FX89" s="1"/>
      <c r="FY89" s="1"/>
      <c r="FZ89" s="1"/>
      <c r="GA89" s="1"/>
      <c r="GB89" s="1"/>
      <c r="GC89" s="1"/>
      <c r="GD89" s="1"/>
      <c r="GE89" s="1"/>
    </row>
    <row r="90" spans="1:187" x14ac:dyDescent="0.2">
      <c r="AN90" s="15"/>
      <c r="AO90" s="15"/>
      <c r="AP90" s="19"/>
      <c r="AU90" s="19"/>
      <c r="AZ90" s="4"/>
      <c r="BA90" s="4"/>
      <c r="BB90" s="4"/>
      <c r="BC90" s="4"/>
      <c r="BD90" s="4"/>
      <c r="BE90" s="4"/>
      <c r="BF90" s="4"/>
      <c r="BG90" s="4"/>
      <c r="BH90" s="4"/>
      <c r="BI90" s="4"/>
      <c r="BJ90" s="4"/>
      <c r="BK90" s="4"/>
      <c r="BL90" s="4"/>
      <c r="BM90" s="4"/>
      <c r="BN90" s="19"/>
      <c r="BO90" s="19"/>
      <c r="BP90" s="19"/>
      <c r="BQ90" s="19"/>
      <c r="BR90" s="19"/>
      <c r="BS90" s="19"/>
      <c r="BT90" s="19"/>
      <c r="BU90" s="19"/>
      <c r="BV90" s="19"/>
      <c r="BW90" s="19"/>
      <c r="BX90" s="19"/>
      <c r="BY90" s="19"/>
      <c r="BZ90" s="19"/>
      <c r="CA90" s="19"/>
      <c r="CB90" s="19"/>
      <c r="CC90" s="19"/>
      <c r="CS90" s="4"/>
      <c r="CT90" s="4"/>
      <c r="CU90" s="4"/>
      <c r="CV90" s="4"/>
      <c r="CW90" s="4"/>
      <c r="CX90" s="4"/>
      <c r="CY90" s="4"/>
      <c r="CZ90" s="4"/>
      <c r="DA90" s="4"/>
      <c r="DB90" s="4"/>
      <c r="DC90" s="4"/>
      <c r="DD90" s="4"/>
      <c r="DE90" s="4"/>
      <c r="DF90" s="4"/>
      <c r="DG90" s="4"/>
      <c r="DH90" s="4"/>
      <c r="FP90" s="1"/>
      <c r="FQ90" s="1"/>
      <c r="FR90" s="1"/>
      <c r="FS90" s="1"/>
      <c r="FT90" s="1"/>
      <c r="FU90" s="1"/>
      <c r="FV90" s="1"/>
      <c r="FW90" s="1"/>
      <c r="FX90" s="1"/>
      <c r="FY90" s="1"/>
      <c r="FZ90" s="1"/>
      <c r="GA90" s="1"/>
      <c r="GB90" s="1"/>
      <c r="GC90" s="1"/>
      <c r="GD90" s="1"/>
      <c r="GE90" s="1"/>
    </row>
    <row r="91" spans="1:187" x14ac:dyDescent="0.2">
      <c r="AN91" s="15"/>
      <c r="AO91" s="15"/>
      <c r="AP91" s="19"/>
      <c r="AU91" s="19"/>
      <c r="AZ91" s="4"/>
      <c r="BA91" s="4"/>
      <c r="BB91" s="4"/>
      <c r="BC91" s="4"/>
      <c r="BD91" s="4"/>
      <c r="BE91" s="4"/>
      <c r="BF91" s="4"/>
      <c r="BG91" s="4"/>
      <c r="BH91" s="4"/>
      <c r="BI91" s="4"/>
      <c r="BJ91" s="4"/>
      <c r="BK91" s="4"/>
      <c r="BL91" s="4"/>
      <c r="BM91" s="4"/>
      <c r="BN91" s="19"/>
      <c r="BO91" s="19"/>
      <c r="BP91" s="19"/>
      <c r="BQ91" s="19"/>
      <c r="BR91" s="19"/>
      <c r="BS91" s="19"/>
      <c r="BT91" s="19"/>
      <c r="BU91" s="19"/>
      <c r="BV91" s="19"/>
      <c r="BW91" s="19"/>
      <c r="BX91" s="19"/>
      <c r="BY91" s="19"/>
      <c r="BZ91" s="19"/>
      <c r="CA91" s="19"/>
      <c r="CB91" s="19"/>
      <c r="CC91" s="19"/>
      <c r="CS91" s="4"/>
      <c r="CT91" s="4"/>
      <c r="CU91" s="4"/>
      <c r="CV91" s="4"/>
      <c r="CW91" s="4"/>
      <c r="CX91" s="4"/>
      <c r="CY91" s="4"/>
      <c r="CZ91" s="4"/>
      <c r="DA91" s="4"/>
      <c r="DB91" s="4"/>
      <c r="DC91" s="4"/>
      <c r="DD91" s="4"/>
      <c r="DE91" s="4"/>
      <c r="DF91" s="4"/>
      <c r="DG91" s="4"/>
      <c r="DH91" s="4"/>
      <c r="FP91" s="1"/>
      <c r="FQ91" s="1"/>
      <c r="FR91" s="1"/>
      <c r="FS91" s="1"/>
      <c r="FT91" s="1"/>
      <c r="FU91" s="1"/>
      <c r="FV91" s="1"/>
      <c r="FW91" s="1"/>
      <c r="FX91" s="1"/>
      <c r="FY91" s="1"/>
      <c r="FZ91" s="1"/>
      <c r="GA91" s="1"/>
      <c r="GB91" s="1"/>
      <c r="GC91" s="1"/>
      <c r="GD91" s="1"/>
      <c r="GE91" s="1"/>
    </row>
    <row r="92" spans="1:187" x14ac:dyDescent="0.2">
      <c r="AN92" s="15"/>
      <c r="AO92" s="15"/>
      <c r="AP92" s="19"/>
      <c r="AU92" s="19"/>
      <c r="AZ92" s="4"/>
      <c r="BA92" s="4"/>
      <c r="BB92" s="4"/>
      <c r="BC92" s="4"/>
      <c r="BD92" s="4"/>
      <c r="BE92" s="4"/>
      <c r="BF92" s="4"/>
      <c r="BG92" s="4"/>
      <c r="BH92" s="4"/>
      <c r="BI92" s="4"/>
      <c r="BJ92" s="4"/>
      <c r="BK92" s="4"/>
      <c r="BL92" s="4"/>
      <c r="BM92" s="4"/>
      <c r="BN92" s="19"/>
      <c r="BO92" s="19"/>
      <c r="BP92" s="19"/>
      <c r="BQ92" s="19"/>
      <c r="BR92" s="19"/>
      <c r="BS92" s="19"/>
      <c r="BT92" s="19"/>
      <c r="BU92" s="19"/>
      <c r="BV92" s="19"/>
      <c r="BW92" s="19"/>
      <c r="BX92" s="19"/>
      <c r="BY92" s="19"/>
      <c r="BZ92" s="19"/>
      <c r="CA92" s="19"/>
      <c r="CB92" s="19"/>
      <c r="CC92" s="19"/>
      <c r="CS92" s="4"/>
      <c r="CT92" s="4"/>
      <c r="CU92" s="4"/>
      <c r="CV92" s="4"/>
      <c r="CW92" s="4"/>
      <c r="CX92" s="4"/>
      <c r="CY92" s="4"/>
      <c r="CZ92" s="4"/>
      <c r="DA92" s="4"/>
      <c r="DB92" s="4"/>
      <c r="DC92" s="4"/>
      <c r="DD92" s="4"/>
      <c r="DE92" s="4"/>
      <c r="DF92" s="4"/>
      <c r="DG92" s="4"/>
      <c r="DH92" s="4"/>
      <c r="FP92" s="1"/>
      <c r="FQ92" s="1"/>
      <c r="FR92" s="1"/>
      <c r="FS92" s="1"/>
      <c r="FT92" s="1"/>
      <c r="FU92" s="1"/>
      <c r="FV92" s="1"/>
      <c r="FW92" s="1"/>
      <c r="FX92" s="1"/>
      <c r="FY92" s="1"/>
      <c r="FZ92" s="1"/>
      <c r="GA92" s="1"/>
      <c r="GB92" s="1"/>
      <c r="GC92" s="1"/>
      <c r="GD92" s="1"/>
      <c r="GE92" s="1"/>
    </row>
    <row r="93" spans="1:187" x14ac:dyDescent="0.2">
      <c r="AN93" s="15"/>
      <c r="AO93" s="15"/>
      <c r="AP93" s="19"/>
      <c r="AU93" s="19"/>
      <c r="AZ93" s="4"/>
      <c r="BA93" s="4"/>
      <c r="BB93" s="4"/>
      <c r="BC93" s="4"/>
      <c r="BD93" s="4"/>
      <c r="BE93" s="4"/>
      <c r="BF93" s="4"/>
      <c r="BG93" s="4"/>
      <c r="BH93" s="4"/>
      <c r="BI93" s="4"/>
      <c r="BJ93" s="4"/>
      <c r="BK93" s="4"/>
      <c r="BL93" s="4"/>
      <c r="BM93" s="4"/>
      <c r="BN93" s="19"/>
      <c r="BO93" s="19"/>
      <c r="BP93" s="19"/>
      <c r="BQ93" s="19"/>
      <c r="BR93" s="19"/>
      <c r="BS93" s="19"/>
      <c r="BT93" s="19"/>
      <c r="BU93" s="19"/>
      <c r="BV93" s="19"/>
      <c r="BW93" s="19"/>
      <c r="BX93" s="19"/>
      <c r="BY93" s="19"/>
      <c r="BZ93" s="19"/>
      <c r="CA93" s="19"/>
      <c r="CB93" s="19"/>
      <c r="CC93" s="19"/>
      <c r="CS93" s="4"/>
      <c r="CT93" s="4"/>
      <c r="CU93" s="4"/>
      <c r="CV93" s="4"/>
      <c r="CW93" s="4"/>
      <c r="CX93" s="4"/>
      <c r="CY93" s="4"/>
      <c r="CZ93" s="4"/>
      <c r="DA93" s="4"/>
      <c r="DB93" s="4"/>
      <c r="DC93" s="4"/>
      <c r="DD93" s="4"/>
      <c r="DE93" s="4"/>
      <c r="DF93" s="4"/>
      <c r="DG93" s="4"/>
      <c r="DH93" s="4"/>
      <c r="FP93" s="1"/>
      <c r="FQ93" s="1"/>
      <c r="FR93" s="1"/>
      <c r="FS93" s="1"/>
      <c r="FT93" s="1"/>
      <c r="FU93" s="1"/>
      <c r="FV93" s="1"/>
      <c r="FW93" s="1"/>
      <c r="FX93" s="1"/>
      <c r="FY93" s="1"/>
      <c r="FZ93" s="1"/>
      <c r="GA93" s="1"/>
      <c r="GB93" s="1"/>
      <c r="GC93" s="1"/>
      <c r="GD93" s="1"/>
      <c r="GE93" s="1"/>
    </row>
    <row r="94" spans="1:187" x14ac:dyDescent="0.2">
      <c r="AN94" s="15"/>
      <c r="AO94" s="15"/>
      <c r="AP94" s="19"/>
      <c r="AU94" s="19"/>
      <c r="AZ94" s="4"/>
      <c r="BA94" s="4"/>
      <c r="BB94" s="4"/>
      <c r="BC94" s="4"/>
      <c r="BD94" s="4"/>
      <c r="BE94" s="4"/>
      <c r="BF94" s="4"/>
      <c r="BG94" s="4"/>
      <c r="BH94" s="4"/>
      <c r="BI94" s="4"/>
      <c r="BJ94" s="4"/>
      <c r="BK94" s="4"/>
      <c r="BL94" s="4"/>
      <c r="BM94" s="4"/>
      <c r="BN94" s="19"/>
      <c r="BO94" s="19"/>
      <c r="BP94" s="19"/>
      <c r="BQ94" s="19"/>
      <c r="BR94" s="19"/>
      <c r="BS94" s="19"/>
      <c r="BT94" s="19"/>
      <c r="BU94" s="19"/>
      <c r="BV94" s="19"/>
      <c r="BW94" s="19"/>
      <c r="BX94" s="19"/>
      <c r="BY94" s="19"/>
      <c r="BZ94" s="19"/>
      <c r="CA94" s="19"/>
      <c r="CB94" s="19"/>
      <c r="CC94" s="19"/>
      <c r="CS94" s="4"/>
      <c r="CT94" s="4"/>
      <c r="CU94" s="4"/>
      <c r="CV94" s="4"/>
      <c r="CW94" s="4"/>
      <c r="CX94" s="4"/>
      <c r="CY94" s="4"/>
      <c r="CZ94" s="4"/>
      <c r="DA94" s="4"/>
      <c r="DB94" s="4"/>
      <c r="DC94" s="4"/>
      <c r="DD94" s="4"/>
      <c r="DE94" s="4"/>
      <c r="DF94" s="4"/>
      <c r="DG94" s="4"/>
      <c r="DH94" s="4"/>
      <c r="FP94" s="1"/>
      <c r="FQ94" s="1"/>
      <c r="FR94" s="1"/>
      <c r="FS94" s="1"/>
      <c r="FT94" s="1"/>
      <c r="FU94" s="1"/>
      <c r="FV94" s="1"/>
      <c r="FW94" s="1"/>
      <c r="FX94" s="1"/>
      <c r="FY94" s="1"/>
      <c r="FZ94" s="1"/>
      <c r="GA94" s="1"/>
      <c r="GB94" s="1"/>
      <c r="GC94" s="1"/>
      <c r="GD94" s="1"/>
      <c r="GE94" s="1"/>
    </row>
    <row r="95" spans="1:187" x14ac:dyDescent="0.2">
      <c r="AN95" s="15"/>
      <c r="AO95" s="15"/>
      <c r="AP95" s="19"/>
      <c r="AU95" s="19"/>
      <c r="AZ95" s="4"/>
      <c r="BA95" s="4"/>
      <c r="BB95" s="4"/>
      <c r="BC95" s="4"/>
      <c r="BD95" s="4"/>
      <c r="BE95" s="4"/>
      <c r="BF95" s="4"/>
      <c r="BG95" s="4"/>
      <c r="BH95" s="4"/>
      <c r="BI95" s="4"/>
      <c r="BJ95" s="4"/>
      <c r="BK95" s="4"/>
      <c r="BL95" s="4"/>
      <c r="BM95" s="4"/>
      <c r="BN95" s="19"/>
      <c r="BO95" s="19"/>
      <c r="BP95" s="19"/>
      <c r="BQ95" s="19"/>
      <c r="BR95" s="19"/>
      <c r="BS95" s="19"/>
      <c r="BT95" s="19"/>
      <c r="BU95" s="19"/>
      <c r="BV95" s="19"/>
      <c r="BW95" s="19"/>
      <c r="BX95" s="19"/>
      <c r="BY95" s="19"/>
      <c r="BZ95" s="19"/>
      <c r="CA95" s="19"/>
      <c r="CB95" s="19"/>
      <c r="CC95" s="19"/>
      <c r="CS95" s="4"/>
      <c r="CT95" s="4"/>
      <c r="CU95" s="4"/>
      <c r="CV95" s="4"/>
      <c r="CW95" s="4"/>
      <c r="CX95" s="4"/>
      <c r="CY95" s="4"/>
      <c r="CZ95" s="4"/>
      <c r="DA95" s="4"/>
      <c r="DB95" s="4"/>
      <c r="DC95" s="4"/>
      <c r="DD95" s="4"/>
      <c r="DE95" s="4"/>
      <c r="DF95" s="4"/>
      <c r="DG95" s="4"/>
      <c r="DH95" s="4"/>
      <c r="FP95" s="1"/>
      <c r="FQ95" s="1"/>
      <c r="FR95" s="1"/>
      <c r="FS95" s="1"/>
      <c r="FT95" s="1"/>
      <c r="FU95" s="1"/>
      <c r="FV95" s="1"/>
      <c r="FW95" s="1"/>
      <c r="FX95" s="1"/>
      <c r="FY95" s="1"/>
      <c r="FZ95" s="1"/>
      <c r="GA95" s="1"/>
      <c r="GB95" s="1"/>
      <c r="GC95" s="1"/>
      <c r="GD95" s="1"/>
      <c r="GE95" s="1"/>
    </row>
    <row r="96" spans="1:187" x14ac:dyDescent="0.2">
      <c r="AN96" s="15"/>
      <c r="AO96" s="15"/>
      <c r="AP96" s="19"/>
      <c r="AU96" s="19"/>
      <c r="AZ96" s="4"/>
      <c r="BA96" s="4"/>
      <c r="BB96" s="4"/>
      <c r="BC96" s="4"/>
      <c r="BD96" s="4"/>
      <c r="BE96" s="4"/>
      <c r="BF96" s="4"/>
      <c r="BG96" s="4"/>
      <c r="BH96" s="4"/>
      <c r="BI96" s="4"/>
      <c r="BJ96" s="4"/>
      <c r="BK96" s="4"/>
      <c r="BL96" s="4"/>
      <c r="BM96" s="4"/>
      <c r="BN96" s="19"/>
      <c r="BO96" s="19"/>
      <c r="BP96" s="19"/>
      <c r="BQ96" s="19"/>
      <c r="BR96" s="19"/>
      <c r="BS96" s="19"/>
      <c r="BT96" s="19"/>
      <c r="BU96" s="19"/>
      <c r="BV96" s="19"/>
      <c r="BW96" s="19"/>
      <c r="BX96" s="19"/>
      <c r="BY96" s="19"/>
      <c r="BZ96" s="19"/>
      <c r="CA96" s="19"/>
      <c r="CB96" s="19"/>
      <c r="CC96" s="19"/>
      <c r="CS96" s="4"/>
      <c r="CT96" s="4"/>
      <c r="CU96" s="4"/>
      <c r="CV96" s="4"/>
      <c r="CW96" s="4"/>
      <c r="CX96" s="4"/>
      <c r="CY96" s="4"/>
      <c r="CZ96" s="4"/>
      <c r="DA96" s="4"/>
      <c r="DB96" s="4"/>
      <c r="DC96" s="4"/>
      <c r="DD96" s="4"/>
      <c r="DE96" s="4"/>
      <c r="DF96" s="4"/>
      <c r="DG96" s="4"/>
      <c r="DH96" s="4"/>
      <c r="FP96" s="1"/>
      <c r="FQ96" s="1"/>
      <c r="FR96" s="1"/>
      <c r="FS96" s="1"/>
      <c r="FT96" s="1"/>
      <c r="FU96" s="1"/>
      <c r="FV96" s="1"/>
      <c r="FW96" s="1"/>
      <c r="FX96" s="1"/>
      <c r="FY96" s="1"/>
      <c r="FZ96" s="1"/>
      <c r="GA96" s="1"/>
      <c r="GB96" s="1"/>
      <c r="GC96" s="1"/>
      <c r="GD96" s="1"/>
      <c r="GE96" s="1"/>
    </row>
    <row r="97" spans="40:187" x14ac:dyDescent="0.2">
      <c r="AN97" s="15"/>
      <c r="AO97" s="15"/>
      <c r="AP97" s="19"/>
      <c r="AU97" s="19"/>
      <c r="AZ97" s="4"/>
      <c r="BA97" s="4"/>
      <c r="BB97" s="4"/>
      <c r="BC97" s="4"/>
      <c r="BD97" s="4"/>
      <c r="BE97" s="4"/>
      <c r="BF97" s="4"/>
      <c r="BG97" s="4"/>
      <c r="BH97" s="4"/>
      <c r="BI97" s="4"/>
      <c r="BJ97" s="4"/>
      <c r="BK97" s="4"/>
      <c r="BL97" s="4"/>
      <c r="BM97" s="4"/>
      <c r="BN97" s="19"/>
      <c r="BO97" s="19"/>
      <c r="BP97" s="19"/>
      <c r="BQ97" s="19"/>
      <c r="BR97" s="19"/>
      <c r="BS97" s="19"/>
      <c r="BT97" s="19"/>
      <c r="BU97" s="19"/>
      <c r="BV97" s="19"/>
      <c r="BW97" s="19"/>
      <c r="BX97" s="19"/>
      <c r="BY97" s="19"/>
      <c r="BZ97" s="19"/>
      <c r="CA97" s="19"/>
      <c r="CB97" s="19"/>
      <c r="CC97" s="19"/>
      <c r="CS97" s="4"/>
      <c r="CT97" s="4"/>
      <c r="CU97" s="4"/>
      <c r="CV97" s="4"/>
      <c r="CW97" s="4"/>
      <c r="CX97" s="4"/>
      <c r="CY97" s="4"/>
      <c r="CZ97" s="4"/>
      <c r="DA97" s="4"/>
      <c r="DB97" s="4"/>
      <c r="DC97" s="4"/>
      <c r="DD97" s="4"/>
      <c r="DE97" s="4"/>
      <c r="DF97" s="4"/>
      <c r="DG97" s="4"/>
      <c r="DH97" s="4"/>
      <c r="FP97" s="1"/>
      <c r="FQ97" s="1"/>
      <c r="FR97" s="1"/>
      <c r="FS97" s="1"/>
      <c r="FT97" s="1"/>
      <c r="FU97" s="1"/>
      <c r="FV97" s="1"/>
      <c r="FW97" s="1"/>
      <c r="FX97" s="1"/>
      <c r="FY97" s="1"/>
      <c r="FZ97" s="1"/>
      <c r="GA97" s="1"/>
      <c r="GB97" s="1"/>
      <c r="GC97" s="1"/>
      <c r="GD97" s="1"/>
      <c r="GE97" s="1"/>
    </row>
    <row r="98" spans="40:187" x14ac:dyDescent="0.2">
      <c r="AN98" s="15"/>
      <c r="AO98" s="15"/>
      <c r="AP98" s="19"/>
      <c r="AU98" s="19"/>
      <c r="AZ98" s="4"/>
      <c r="BA98" s="4"/>
      <c r="BB98" s="4"/>
      <c r="BC98" s="4"/>
      <c r="BD98" s="4"/>
      <c r="BE98" s="4"/>
      <c r="BF98" s="4"/>
      <c r="BG98" s="4"/>
      <c r="BH98" s="4"/>
      <c r="BI98" s="4"/>
      <c r="BJ98" s="4"/>
      <c r="BK98" s="4"/>
      <c r="BL98" s="4"/>
      <c r="BM98" s="4"/>
      <c r="BN98" s="19"/>
      <c r="BO98" s="19"/>
      <c r="BP98" s="19"/>
      <c r="BQ98" s="19"/>
      <c r="BR98" s="19"/>
      <c r="BS98" s="19"/>
      <c r="BT98" s="19"/>
      <c r="BU98" s="19"/>
      <c r="BV98" s="19"/>
      <c r="BW98" s="19"/>
      <c r="BX98" s="19"/>
      <c r="BY98" s="19"/>
      <c r="BZ98" s="19"/>
      <c r="CA98" s="19"/>
      <c r="CB98" s="19"/>
      <c r="CC98" s="19"/>
      <c r="CS98" s="4"/>
      <c r="CT98" s="4"/>
      <c r="CU98" s="4"/>
      <c r="CV98" s="4"/>
      <c r="CW98" s="4"/>
      <c r="CX98" s="4"/>
      <c r="CY98" s="4"/>
      <c r="CZ98" s="4"/>
      <c r="DA98" s="4"/>
      <c r="DB98" s="4"/>
      <c r="DC98" s="4"/>
      <c r="DD98" s="4"/>
      <c r="DE98" s="4"/>
      <c r="DF98" s="4"/>
      <c r="DG98" s="4"/>
      <c r="DH98" s="4"/>
      <c r="FP98" s="1"/>
      <c r="FQ98" s="1"/>
      <c r="FR98" s="1"/>
      <c r="FS98" s="1"/>
      <c r="FT98" s="1"/>
      <c r="FU98" s="1"/>
      <c r="FV98" s="1"/>
      <c r="FW98" s="1"/>
      <c r="FX98" s="1"/>
      <c r="FY98" s="1"/>
      <c r="FZ98" s="1"/>
      <c r="GA98" s="1"/>
      <c r="GB98" s="1"/>
      <c r="GC98" s="1"/>
      <c r="GD98" s="1"/>
      <c r="GE98" s="1"/>
    </row>
    <row r="99" spans="40:187" x14ac:dyDescent="0.2">
      <c r="AN99" s="15"/>
      <c r="AO99" s="15"/>
      <c r="AP99" s="19"/>
      <c r="AU99" s="19"/>
      <c r="AZ99" s="4"/>
      <c r="BA99" s="4"/>
      <c r="BB99" s="4"/>
      <c r="BC99" s="4"/>
      <c r="BD99" s="4"/>
      <c r="BE99" s="4"/>
      <c r="BF99" s="4"/>
      <c r="BG99" s="4"/>
      <c r="BH99" s="4"/>
      <c r="BI99" s="4"/>
      <c r="BJ99" s="4"/>
      <c r="BK99" s="4"/>
      <c r="BL99" s="4"/>
      <c r="BM99" s="4"/>
      <c r="BN99" s="19"/>
      <c r="BO99" s="19"/>
      <c r="BP99" s="19"/>
      <c r="BQ99" s="19"/>
      <c r="BR99" s="19"/>
      <c r="BS99" s="19"/>
      <c r="BT99" s="19"/>
      <c r="BU99" s="19"/>
      <c r="BV99" s="19"/>
      <c r="BW99" s="19"/>
      <c r="BX99" s="19"/>
      <c r="BY99" s="19"/>
      <c r="BZ99" s="19"/>
      <c r="CA99" s="19"/>
      <c r="CB99" s="19"/>
      <c r="CC99" s="19"/>
      <c r="CS99" s="4"/>
      <c r="CT99" s="4"/>
      <c r="CU99" s="4"/>
      <c r="CV99" s="4"/>
      <c r="CW99" s="4"/>
      <c r="CX99" s="4"/>
      <c r="CY99" s="4"/>
      <c r="CZ99" s="4"/>
      <c r="DA99" s="4"/>
      <c r="DB99" s="4"/>
      <c r="DC99" s="4"/>
      <c r="DD99" s="4"/>
      <c r="DE99" s="4"/>
      <c r="DF99" s="4"/>
      <c r="DG99" s="4"/>
      <c r="DH99" s="4"/>
      <c r="FP99" s="1"/>
      <c r="FQ99" s="1"/>
      <c r="FR99" s="1"/>
      <c r="FS99" s="1"/>
      <c r="FT99" s="1"/>
      <c r="FU99" s="1"/>
      <c r="FV99" s="1"/>
      <c r="FW99" s="1"/>
      <c r="FX99" s="1"/>
      <c r="FY99" s="1"/>
      <c r="FZ99" s="1"/>
      <c r="GA99" s="1"/>
      <c r="GB99" s="1"/>
      <c r="GC99" s="1"/>
      <c r="GD99" s="1"/>
      <c r="GE99" s="1"/>
    </row>
    <row r="100" spans="40:187" x14ac:dyDescent="0.2">
      <c r="AN100" s="15"/>
      <c r="AO100" s="15"/>
      <c r="AP100" s="19"/>
      <c r="AU100" s="19"/>
      <c r="AZ100" s="4"/>
      <c r="BA100" s="4"/>
      <c r="BB100" s="4"/>
      <c r="BC100" s="4"/>
      <c r="BD100" s="4"/>
      <c r="BE100" s="4"/>
      <c r="BF100" s="4"/>
      <c r="BG100" s="4"/>
      <c r="BH100" s="4"/>
      <c r="BI100" s="4"/>
      <c r="BJ100" s="4"/>
      <c r="BK100" s="4"/>
      <c r="BL100" s="4"/>
      <c r="BM100" s="4"/>
      <c r="BN100" s="19"/>
      <c r="BO100" s="19"/>
      <c r="BP100" s="19"/>
      <c r="BQ100" s="19"/>
      <c r="BR100" s="19"/>
      <c r="BS100" s="19"/>
      <c r="BT100" s="19"/>
      <c r="BU100" s="19"/>
      <c r="BV100" s="19"/>
      <c r="BW100" s="19"/>
      <c r="BX100" s="19"/>
      <c r="BY100" s="19"/>
      <c r="BZ100" s="19"/>
      <c r="CA100" s="19"/>
      <c r="CB100" s="19"/>
      <c r="CC100" s="19"/>
      <c r="CS100" s="4"/>
      <c r="CT100" s="4"/>
      <c r="CU100" s="4"/>
      <c r="CV100" s="4"/>
      <c r="CW100" s="4"/>
      <c r="CX100" s="4"/>
      <c r="CY100" s="4"/>
      <c r="CZ100" s="4"/>
      <c r="DA100" s="4"/>
      <c r="DB100" s="4"/>
      <c r="DC100" s="4"/>
      <c r="DD100" s="4"/>
      <c r="DE100" s="4"/>
      <c r="DF100" s="4"/>
      <c r="DG100" s="4"/>
      <c r="DH100" s="4"/>
      <c r="FP100" s="1"/>
      <c r="FQ100" s="1"/>
      <c r="FR100" s="1"/>
      <c r="FS100" s="1"/>
      <c r="FT100" s="1"/>
      <c r="FU100" s="1"/>
      <c r="FV100" s="1"/>
      <c r="FW100" s="1"/>
      <c r="FX100" s="1"/>
      <c r="FY100" s="1"/>
      <c r="FZ100" s="1"/>
      <c r="GA100" s="1"/>
      <c r="GB100" s="1"/>
      <c r="GC100" s="1"/>
      <c r="GD100" s="1"/>
      <c r="GE100" s="1"/>
    </row>
    <row r="101" spans="40:187" x14ac:dyDescent="0.2">
      <c r="AN101" s="15"/>
      <c r="AO101" s="15"/>
      <c r="AP101" s="19"/>
      <c r="AU101" s="19"/>
      <c r="AZ101" s="4"/>
      <c r="BA101" s="4"/>
      <c r="BB101" s="4"/>
      <c r="BC101" s="4"/>
      <c r="BD101" s="4"/>
      <c r="BE101" s="4"/>
      <c r="BF101" s="4"/>
      <c r="BG101" s="4"/>
      <c r="BH101" s="4"/>
      <c r="BI101" s="4"/>
      <c r="BJ101" s="4"/>
      <c r="BK101" s="4"/>
      <c r="BL101" s="4"/>
      <c r="BM101" s="4"/>
      <c r="BN101" s="19"/>
      <c r="BO101" s="19"/>
      <c r="BP101" s="19"/>
      <c r="BQ101" s="19"/>
      <c r="BR101" s="19"/>
      <c r="BS101" s="19"/>
      <c r="BT101" s="19"/>
      <c r="BU101" s="19"/>
      <c r="BV101" s="19"/>
      <c r="BW101" s="19"/>
      <c r="BX101" s="19"/>
      <c r="BY101" s="19"/>
      <c r="BZ101" s="19"/>
      <c r="CA101" s="19"/>
      <c r="CB101" s="19"/>
      <c r="CC101" s="19"/>
      <c r="CS101" s="4"/>
      <c r="CT101" s="4"/>
      <c r="CU101" s="4"/>
      <c r="CV101" s="4"/>
      <c r="CW101" s="4"/>
      <c r="CX101" s="4"/>
      <c r="CY101" s="4"/>
      <c r="CZ101" s="4"/>
      <c r="DA101" s="4"/>
      <c r="DB101" s="4"/>
      <c r="DC101" s="4"/>
      <c r="DD101" s="4"/>
      <c r="DE101" s="4"/>
      <c r="DF101" s="4"/>
      <c r="DG101" s="4"/>
      <c r="DH101" s="4"/>
      <c r="FP101" s="1"/>
      <c r="FQ101" s="1"/>
      <c r="FR101" s="1"/>
      <c r="FS101" s="1"/>
      <c r="FT101" s="1"/>
      <c r="FU101" s="1"/>
      <c r="FV101" s="1"/>
      <c r="FW101" s="1"/>
      <c r="FX101" s="1"/>
      <c r="FY101" s="1"/>
      <c r="FZ101" s="1"/>
      <c r="GA101" s="1"/>
      <c r="GB101" s="1"/>
      <c r="GC101" s="1"/>
      <c r="GD101" s="1"/>
      <c r="GE101" s="1"/>
    </row>
    <row r="102" spans="40:187" x14ac:dyDescent="0.2">
      <c r="AN102" s="15"/>
      <c r="AO102" s="15"/>
      <c r="AP102" s="19"/>
      <c r="AU102" s="19"/>
      <c r="AZ102" s="4"/>
      <c r="BA102" s="4"/>
      <c r="BB102" s="4"/>
      <c r="BC102" s="4"/>
      <c r="BD102" s="4"/>
      <c r="BE102" s="4"/>
      <c r="BF102" s="4"/>
      <c r="BG102" s="4"/>
      <c r="BH102" s="4"/>
      <c r="BI102" s="4"/>
      <c r="BJ102" s="4"/>
      <c r="BK102" s="4"/>
      <c r="BL102" s="4"/>
      <c r="BM102" s="4"/>
      <c r="BN102" s="19"/>
      <c r="BO102" s="19"/>
      <c r="BP102" s="19"/>
      <c r="BQ102" s="19"/>
      <c r="BR102" s="19"/>
      <c r="BS102" s="19"/>
      <c r="BT102" s="19"/>
      <c r="BU102" s="19"/>
      <c r="BV102" s="19"/>
      <c r="BW102" s="19"/>
      <c r="BX102" s="19"/>
      <c r="BY102" s="19"/>
      <c r="BZ102" s="19"/>
      <c r="CA102" s="19"/>
      <c r="CB102" s="19"/>
      <c r="CC102" s="19"/>
      <c r="CS102" s="4"/>
      <c r="CT102" s="4"/>
      <c r="CU102" s="4"/>
      <c r="CV102" s="4"/>
      <c r="CW102" s="4"/>
      <c r="CX102" s="4"/>
      <c r="CY102" s="4"/>
      <c r="CZ102" s="4"/>
      <c r="DA102" s="4"/>
      <c r="DB102" s="4"/>
      <c r="DC102" s="4"/>
      <c r="DD102" s="4"/>
      <c r="DE102" s="4"/>
      <c r="DF102" s="4"/>
      <c r="DG102" s="4"/>
      <c r="DH102" s="4"/>
      <c r="FP102" s="1"/>
      <c r="FQ102" s="1"/>
      <c r="FR102" s="1"/>
      <c r="FS102" s="1"/>
      <c r="FT102" s="1"/>
      <c r="FU102" s="1"/>
      <c r="FV102" s="1"/>
      <c r="FW102" s="1"/>
      <c r="FX102" s="1"/>
      <c r="FY102" s="1"/>
      <c r="FZ102" s="1"/>
      <c r="GA102" s="1"/>
      <c r="GB102" s="1"/>
      <c r="GC102" s="1"/>
      <c r="GD102" s="1"/>
      <c r="GE102" s="1"/>
    </row>
    <row r="103" spans="40:187" x14ac:dyDescent="0.2">
      <c r="AN103" s="15"/>
      <c r="AO103" s="15"/>
      <c r="AP103" s="19"/>
      <c r="AU103" s="19"/>
      <c r="AZ103" s="4"/>
      <c r="BA103" s="4"/>
      <c r="BB103" s="4"/>
      <c r="BC103" s="4"/>
      <c r="BD103" s="4"/>
      <c r="BE103" s="4"/>
      <c r="BF103" s="4"/>
      <c r="BG103" s="4"/>
      <c r="BH103" s="4"/>
      <c r="BI103" s="4"/>
      <c r="BJ103" s="4"/>
      <c r="BK103" s="4"/>
      <c r="BL103" s="4"/>
      <c r="BM103" s="4"/>
      <c r="BN103" s="19"/>
      <c r="BO103" s="19"/>
      <c r="BP103" s="19"/>
      <c r="BQ103" s="19"/>
      <c r="BR103" s="19"/>
      <c r="BS103" s="19"/>
      <c r="BT103" s="19"/>
      <c r="BU103" s="19"/>
      <c r="BV103" s="19"/>
      <c r="BW103" s="19"/>
      <c r="BX103" s="19"/>
      <c r="BY103" s="19"/>
      <c r="BZ103" s="19"/>
      <c r="CA103" s="19"/>
      <c r="CB103" s="19"/>
      <c r="CC103" s="19"/>
      <c r="CS103" s="4"/>
      <c r="CT103" s="4"/>
      <c r="CU103" s="4"/>
      <c r="CV103" s="4"/>
      <c r="CW103" s="4"/>
      <c r="CX103" s="4"/>
      <c r="CY103" s="4"/>
      <c r="CZ103" s="4"/>
      <c r="DA103" s="4"/>
      <c r="DB103" s="4"/>
      <c r="DC103" s="4"/>
      <c r="DD103" s="4"/>
      <c r="DE103" s="4"/>
      <c r="DF103" s="4"/>
      <c r="DG103" s="4"/>
      <c r="DH103" s="4"/>
      <c r="FP103" s="1"/>
      <c r="FQ103" s="1"/>
      <c r="FR103" s="1"/>
      <c r="FS103" s="1"/>
      <c r="FT103" s="1"/>
      <c r="FU103" s="1"/>
      <c r="FV103" s="1"/>
      <c r="FW103" s="1"/>
      <c r="FX103" s="1"/>
      <c r="FY103" s="1"/>
      <c r="FZ103" s="1"/>
      <c r="GA103" s="1"/>
      <c r="GB103" s="1"/>
      <c r="GC103" s="1"/>
      <c r="GD103" s="1"/>
      <c r="GE103" s="1"/>
    </row>
    <row r="104" spans="40:187" x14ac:dyDescent="0.2">
      <c r="AN104" s="15"/>
      <c r="AO104" s="15"/>
      <c r="AP104" s="19"/>
      <c r="AU104" s="19"/>
      <c r="AZ104" s="4"/>
      <c r="BA104" s="4"/>
      <c r="BB104" s="4"/>
      <c r="BC104" s="4"/>
      <c r="BD104" s="4"/>
      <c r="BE104" s="4"/>
      <c r="BF104" s="4"/>
      <c r="BG104" s="4"/>
      <c r="BH104" s="4"/>
      <c r="BI104" s="4"/>
      <c r="BJ104" s="4"/>
      <c r="BK104" s="4"/>
      <c r="BL104" s="4"/>
      <c r="BM104" s="4"/>
      <c r="BN104" s="19"/>
      <c r="BO104" s="19"/>
      <c r="BP104" s="19"/>
      <c r="BQ104" s="19"/>
      <c r="BR104" s="19"/>
      <c r="BS104" s="19"/>
      <c r="BT104" s="19"/>
      <c r="BU104" s="19"/>
      <c r="BV104" s="19"/>
      <c r="BW104" s="19"/>
      <c r="BX104" s="19"/>
      <c r="BY104" s="19"/>
      <c r="BZ104" s="19"/>
      <c r="CA104" s="19"/>
      <c r="CB104" s="19"/>
      <c r="CC104" s="19"/>
      <c r="CS104" s="4"/>
      <c r="CT104" s="4"/>
      <c r="CU104" s="4"/>
      <c r="CV104" s="4"/>
      <c r="CW104" s="4"/>
      <c r="CX104" s="4"/>
      <c r="CY104" s="4"/>
      <c r="CZ104" s="4"/>
      <c r="DA104" s="4"/>
      <c r="DB104" s="4"/>
      <c r="DC104" s="4"/>
      <c r="DD104" s="4"/>
      <c r="DE104" s="4"/>
      <c r="DF104" s="4"/>
      <c r="DG104" s="4"/>
      <c r="DH104" s="4"/>
      <c r="FP104" s="1"/>
      <c r="FQ104" s="1"/>
      <c r="FR104" s="1"/>
      <c r="FS104" s="1"/>
      <c r="FT104" s="1"/>
      <c r="FU104" s="1"/>
      <c r="FV104" s="1"/>
      <c r="FW104" s="1"/>
      <c r="FX104" s="1"/>
      <c r="FY104" s="1"/>
      <c r="FZ104" s="1"/>
      <c r="GA104" s="1"/>
      <c r="GB104" s="1"/>
      <c r="GC104" s="1"/>
      <c r="GD104" s="1"/>
      <c r="GE104" s="1"/>
    </row>
    <row r="105" spans="40:187" x14ac:dyDescent="0.2">
      <c r="AN105" s="15"/>
      <c r="AO105" s="15"/>
      <c r="AP105" s="19"/>
      <c r="AU105" s="19"/>
      <c r="AZ105" s="4"/>
      <c r="BA105" s="4"/>
      <c r="BB105" s="4"/>
      <c r="BC105" s="4"/>
      <c r="BD105" s="4"/>
      <c r="BE105" s="4"/>
      <c r="BF105" s="4"/>
      <c r="BG105" s="4"/>
      <c r="BH105" s="4"/>
      <c r="BI105" s="4"/>
      <c r="BJ105" s="4"/>
      <c r="BK105" s="4"/>
      <c r="BL105" s="4"/>
      <c r="BM105" s="4"/>
      <c r="BN105" s="19"/>
      <c r="BO105" s="19"/>
      <c r="BP105" s="19"/>
      <c r="BQ105" s="19"/>
      <c r="BR105" s="19"/>
      <c r="BS105" s="19"/>
      <c r="BT105" s="19"/>
      <c r="BU105" s="19"/>
      <c r="BV105" s="19"/>
      <c r="BW105" s="19"/>
      <c r="BX105" s="19"/>
      <c r="BY105" s="19"/>
      <c r="BZ105" s="19"/>
      <c r="CA105" s="19"/>
      <c r="CB105" s="19"/>
      <c r="CC105" s="19"/>
      <c r="CS105" s="4"/>
      <c r="CT105" s="4"/>
      <c r="CU105" s="4"/>
      <c r="CV105" s="4"/>
      <c r="CW105" s="4"/>
      <c r="CX105" s="4"/>
      <c r="CY105" s="4"/>
      <c r="CZ105" s="4"/>
      <c r="DA105" s="4"/>
      <c r="DB105" s="4"/>
      <c r="DC105" s="4"/>
      <c r="DD105" s="4"/>
      <c r="DE105" s="4"/>
      <c r="DF105" s="4"/>
      <c r="DG105" s="4"/>
      <c r="DH105" s="4"/>
      <c r="FP105" s="1"/>
      <c r="FQ105" s="1"/>
      <c r="FR105" s="1"/>
      <c r="FS105" s="1"/>
      <c r="FT105" s="1"/>
      <c r="FU105" s="1"/>
      <c r="FV105" s="1"/>
      <c r="FW105" s="1"/>
      <c r="FX105" s="1"/>
      <c r="FY105" s="1"/>
      <c r="FZ105" s="1"/>
      <c r="GA105" s="1"/>
      <c r="GB105" s="1"/>
      <c r="GC105" s="1"/>
      <c r="GD105" s="1"/>
      <c r="GE105" s="1"/>
    </row>
    <row r="106" spans="40:187" x14ac:dyDescent="0.2">
      <c r="AN106" s="15"/>
      <c r="AO106" s="15"/>
      <c r="AP106" s="19"/>
      <c r="AU106" s="19"/>
      <c r="AZ106" s="4"/>
      <c r="BA106" s="4"/>
      <c r="BB106" s="4"/>
      <c r="BC106" s="4"/>
      <c r="BD106" s="4"/>
      <c r="BE106" s="4"/>
      <c r="BF106" s="4"/>
      <c r="BG106" s="4"/>
      <c r="BH106" s="4"/>
      <c r="BI106" s="4"/>
      <c r="BJ106" s="4"/>
      <c r="BK106" s="4"/>
      <c r="BL106" s="4"/>
      <c r="BM106" s="4"/>
      <c r="BN106" s="19"/>
      <c r="BO106" s="19"/>
      <c r="BP106" s="19"/>
      <c r="BQ106" s="19"/>
      <c r="BR106" s="19"/>
      <c r="BS106" s="19"/>
      <c r="BT106" s="19"/>
      <c r="BU106" s="19"/>
      <c r="BV106" s="19"/>
      <c r="BW106" s="19"/>
      <c r="BX106" s="19"/>
      <c r="BY106" s="19"/>
      <c r="BZ106" s="19"/>
      <c r="CA106" s="19"/>
      <c r="CB106" s="19"/>
      <c r="CC106" s="19"/>
      <c r="CS106" s="4"/>
      <c r="CT106" s="4"/>
      <c r="CU106" s="4"/>
      <c r="CV106" s="4"/>
      <c r="CW106" s="4"/>
      <c r="CX106" s="4"/>
      <c r="CY106" s="4"/>
      <c r="CZ106" s="4"/>
      <c r="DA106" s="4"/>
      <c r="DB106" s="4"/>
      <c r="DC106" s="4"/>
      <c r="DD106" s="4"/>
      <c r="DE106" s="4"/>
      <c r="DF106" s="4"/>
      <c r="DG106" s="4"/>
      <c r="DH106" s="4"/>
      <c r="FP106" s="1"/>
      <c r="FQ106" s="1"/>
      <c r="FR106" s="1"/>
      <c r="FS106" s="1"/>
      <c r="FT106" s="1"/>
      <c r="FU106" s="1"/>
      <c r="FV106" s="1"/>
      <c r="FW106" s="1"/>
      <c r="FX106" s="1"/>
      <c r="FY106" s="1"/>
      <c r="FZ106" s="1"/>
      <c r="GA106" s="1"/>
      <c r="GB106" s="1"/>
      <c r="GC106" s="1"/>
      <c r="GD106" s="1"/>
      <c r="GE106" s="1"/>
    </row>
    <row r="107" spans="40:187" x14ac:dyDescent="0.2">
      <c r="AN107" s="15"/>
      <c r="AO107" s="170" t="s">
        <v>148</v>
      </c>
      <c r="AP107" s="19"/>
      <c r="AU107" s="19"/>
      <c r="AZ107" s="4"/>
      <c r="BA107" s="4"/>
      <c r="BB107" s="4"/>
      <c r="BC107" s="4"/>
      <c r="BD107" s="4"/>
      <c r="BE107" s="4"/>
      <c r="BF107" s="4"/>
      <c r="BG107" s="4"/>
      <c r="BH107" s="4"/>
      <c r="BI107" s="4"/>
      <c r="BJ107" s="4"/>
      <c r="BK107" s="4"/>
      <c r="BL107" s="4"/>
      <c r="BM107" s="4"/>
      <c r="BN107" s="19"/>
      <c r="BO107" s="19"/>
      <c r="BP107" s="19"/>
      <c r="BQ107" s="19"/>
      <c r="BR107" s="19"/>
      <c r="BS107" s="19"/>
      <c r="BT107" s="19"/>
      <c r="BU107" s="19"/>
      <c r="BV107" s="19"/>
      <c r="BW107" s="19"/>
      <c r="BX107" s="19"/>
      <c r="BY107" s="19"/>
      <c r="BZ107" s="19"/>
      <c r="CA107" s="19"/>
      <c r="CB107" s="19"/>
      <c r="CC107" s="19"/>
      <c r="CS107" s="4"/>
      <c r="CT107" s="4"/>
      <c r="CU107" s="4"/>
      <c r="CV107" s="4"/>
      <c r="CW107" s="4"/>
      <c r="CX107" s="4"/>
      <c r="CY107" s="4"/>
      <c r="CZ107" s="4"/>
      <c r="DA107" s="4"/>
      <c r="DB107" s="4"/>
      <c r="DC107" s="4"/>
      <c r="DD107" s="4"/>
      <c r="DE107" s="4"/>
      <c r="DF107" s="4"/>
      <c r="DG107" s="4"/>
      <c r="DH107" s="4"/>
      <c r="FP107" s="1"/>
      <c r="FQ107" s="1"/>
      <c r="FR107" s="1"/>
      <c r="FS107" s="1"/>
      <c r="FT107" s="1"/>
      <c r="FU107" s="1"/>
      <c r="FV107" s="1"/>
      <c r="FW107" s="1"/>
      <c r="FX107" s="1"/>
      <c r="FY107" s="1"/>
      <c r="FZ107" s="1"/>
      <c r="GA107" s="1"/>
      <c r="GB107" s="1"/>
      <c r="GC107" s="1"/>
      <c r="GD107" s="1"/>
      <c r="GE107" s="1"/>
    </row>
    <row r="108" spans="40:187" x14ac:dyDescent="0.2">
      <c r="AN108" s="15"/>
      <c r="AX108" s="4"/>
      <c r="BD108" s="1"/>
      <c r="BE108" s="1"/>
      <c r="BF108" s="1"/>
      <c r="BK108" s="1"/>
      <c r="BP108" s="1"/>
      <c r="BQ108" s="1"/>
      <c r="BR108" s="1"/>
      <c r="BS108" s="1"/>
      <c r="BT108" s="1"/>
      <c r="BU108" s="1"/>
      <c r="BV108" s="1"/>
      <c r="BX108" s="1"/>
      <c r="BY108" s="1"/>
      <c r="BZ108" s="1"/>
      <c r="CA108" s="1"/>
      <c r="CB108" s="1"/>
      <c r="CC108" s="1"/>
      <c r="CD108" s="1"/>
      <c r="CE108" s="1"/>
      <c r="CF108" s="1"/>
      <c r="CG108" s="1"/>
      <c r="CH108" s="1"/>
      <c r="CI108" s="1"/>
      <c r="CJ108" s="1"/>
      <c r="CK108" s="1"/>
      <c r="CL108" s="1"/>
      <c r="CM108" s="1"/>
      <c r="CS108" s="4"/>
      <c r="CT108" s="4"/>
      <c r="CU108" s="4"/>
      <c r="CV108" s="4"/>
      <c r="CW108" s="4"/>
      <c r="CX108" s="4"/>
      <c r="CY108" s="4"/>
      <c r="CZ108" s="4"/>
      <c r="DA108" s="4"/>
      <c r="DB108" s="4"/>
      <c r="DC108" s="4"/>
      <c r="DD108" s="4"/>
      <c r="DE108" s="4"/>
      <c r="DF108" s="4"/>
      <c r="DG108" s="4"/>
      <c r="DH108" s="4"/>
      <c r="FP108" s="1"/>
      <c r="FQ108" s="1"/>
      <c r="FR108" s="1"/>
      <c r="FS108" s="1"/>
      <c r="FT108" s="1"/>
      <c r="FU108" s="1"/>
      <c r="FV108" s="1"/>
      <c r="FW108" s="1"/>
      <c r="FX108" s="1"/>
      <c r="FY108" s="1"/>
      <c r="FZ108" s="1"/>
      <c r="GA108" s="1"/>
      <c r="GB108" s="1"/>
      <c r="GC108" s="1"/>
      <c r="GD108" s="1"/>
      <c r="GE108" s="1"/>
    </row>
    <row r="109" spans="40:187" x14ac:dyDescent="0.2">
      <c r="AN109" s="15"/>
      <c r="AO109" s="15"/>
      <c r="AP109" s="19"/>
      <c r="AU109" s="19"/>
      <c r="AZ109" s="4"/>
      <c r="BA109" s="4"/>
      <c r="BB109" s="4"/>
      <c r="BC109" s="4"/>
      <c r="BD109" s="4"/>
      <c r="BE109" s="4"/>
      <c r="BF109" s="4"/>
      <c r="BG109" s="4"/>
      <c r="BH109" s="4"/>
      <c r="BI109" s="4"/>
      <c r="BJ109" s="4"/>
      <c r="BK109" s="4"/>
      <c r="BL109" s="4"/>
      <c r="BM109" s="4"/>
      <c r="BN109" s="19"/>
      <c r="BO109" s="19"/>
      <c r="BP109" s="19"/>
      <c r="BQ109" s="19"/>
      <c r="BR109" s="19"/>
      <c r="BS109" s="19"/>
      <c r="BT109" s="19"/>
      <c r="BU109" s="19"/>
      <c r="BV109" s="19"/>
      <c r="BW109" s="19"/>
      <c r="BX109" s="19"/>
      <c r="BY109" s="19"/>
      <c r="BZ109" s="19"/>
      <c r="CA109" s="19"/>
      <c r="CB109" s="19"/>
      <c r="CC109" s="19"/>
      <c r="CS109" s="4"/>
      <c r="CT109" s="4"/>
      <c r="CU109" s="4"/>
      <c r="CV109" s="4"/>
      <c r="CW109" s="4"/>
      <c r="CX109" s="4"/>
      <c r="CY109" s="4"/>
      <c r="CZ109" s="4"/>
      <c r="DA109" s="4"/>
      <c r="DB109" s="4"/>
      <c r="DC109" s="4"/>
      <c r="DD109" s="4"/>
      <c r="DE109" s="4"/>
      <c r="DF109" s="4"/>
      <c r="DG109" s="4"/>
      <c r="DH109" s="4"/>
      <c r="FP109" s="1"/>
      <c r="FQ109" s="1"/>
      <c r="FR109" s="1"/>
      <c r="FS109" s="1"/>
      <c r="FT109" s="1"/>
      <c r="FU109" s="1"/>
      <c r="FV109" s="1"/>
      <c r="FW109" s="1"/>
      <c r="FX109" s="1"/>
      <c r="FY109" s="1"/>
      <c r="FZ109" s="1"/>
      <c r="GA109" s="1"/>
      <c r="GB109" s="1"/>
      <c r="GC109" s="1"/>
      <c r="GD109" s="1"/>
      <c r="GE109" s="1"/>
    </row>
    <row r="110" spans="40:187" x14ac:dyDescent="0.2">
      <c r="AN110" s="15"/>
      <c r="AO110" s="15"/>
      <c r="AP110" s="19"/>
      <c r="AU110" s="19"/>
      <c r="AZ110" s="4"/>
      <c r="BA110" s="4"/>
      <c r="BB110" s="4"/>
      <c r="BC110" s="4"/>
      <c r="BD110" s="4"/>
      <c r="BE110" s="4"/>
      <c r="BF110" s="4"/>
      <c r="BG110" s="4"/>
      <c r="BH110" s="4"/>
      <c r="BI110" s="4"/>
      <c r="BJ110" s="4"/>
      <c r="BK110" s="4"/>
      <c r="BL110" s="4"/>
      <c r="BM110" s="4"/>
      <c r="BN110" s="19"/>
      <c r="BO110" s="19"/>
      <c r="BP110" s="19"/>
      <c r="BQ110" s="19"/>
      <c r="BR110" s="19"/>
      <c r="BS110" s="19"/>
      <c r="BT110" s="19"/>
      <c r="BU110" s="19"/>
      <c r="BV110" s="19"/>
      <c r="BW110" s="19"/>
      <c r="BX110" s="19"/>
      <c r="BY110" s="19"/>
      <c r="BZ110" s="19"/>
      <c r="CA110" s="19"/>
      <c r="CB110" s="19"/>
      <c r="CC110" s="19"/>
      <c r="CS110" s="4"/>
      <c r="CT110" s="4"/>
      <c r="CU110" s="4"/>
      <c r="CV110" s="4"/>
      <c r="CW110" s="4"/>
      <c r="CX110" s="4"/>
      <c r="CY110" s="4"/>
      <c r="CZ110" s="4"/>
      <c r="DA110" s="4"/>
      <c r="DB110" s="4"/>
      <c r="DC110" s="4"/>
      <c r="DD110" s="4"/>
      <c r="DE110" s="4"/>
      <c r="DF110" s="4"/>
      <c r="DG110" s="4"/>
      <c r="DH110" s="4"/>
      <c r="FP110" s="1"/>
      <c r="FQ110" s="1"/>
      <c r="FR110" s="1"/>
      <c r="FS110" s="1"/>
      <c r="FT110" s="1"/>
      <c r="FU110" s="1"/>
      <c r="FV110" s="1"/>
      <c r="FW110" s="1"/>
      <c r="FX110" s="1"/>
      <c r="FY110" s="1"/>
      <c r="FZ110" s="1"/>
      <c r="GA110" s="1"/>
      <c r="GB110" s="1"/>
      <c r="GC110" s="1"/>
      <c r="GD110" s="1"/>
      <c r="GE110" s="1"/>
    </row>
    <row r="111" spans="40:187" x14ac:dyDescent="0.2">
      <c r="AN111" s="15"/>
      <c r="AO111" s="15"/>
      <c r="AP111" s="19"/>
      <c r="AU111" s="19"/>
      <c r="AZ111" s="4"/>
      <c r="BA111" s="4"/>
      <c r="BB111" s="4"/>
      <c r="BC111" s="4"/>
      <c r="BD111" s="4"/>
      <c r="BE111" s="4"/>
      <c r="BF111" s="4"/>
      <c r="BG111" s="4"/>
      <c r="BH111" s="4"/>
      <c r="BI111" s="4"/>
      <c r="BJ111" s="4"/>
      <c r="BK111" s="4"/>
      <c r="BL111" s="4"/>
      <c r="BM111" s="4"/>
      <c r="BN111" s="19"/>
      <c r="BO111" s="19"/>
      <c r="BP111" s="19"/>
      <c r="BQ111" s="19"/>
      <c r="BR111" s="19"/>
      <c r="BS111" s="19"/>
      <c r="BT111" s="19"/>
      <c r="BU111" s="19"/>
      <c r="BV111" s="19"/>
      <c r="BW111" s="19"/>
      <c r="BX111" s="19"/>
      <c r="BY111" s="19"/>
      <c r="BZ111" s="19"/>
      <c r="CA111" s="19"/>
      <c r="CB111" s="19"/>
      <c r="CC111" s="19"/>
      <c r="CS111" s="4"/>
      <c r="CT111" s="4"/>
      <c r="CU111" s="4"/>
      <c r="CV111" s="4"/>
      <c r="CW111" s="4"/>
      <c r="CX111" s="4"/>
      <c r="CY111" s="4"/>
      <c r="CZ111" s="4"/>
      <c r="DA111" s="4"/>
      <c r="DB111" s="4"/>
      <c r="DC111" s="4"/>
      <c r="DD111" s="4"/>
      <c r="DE111" s="4"/>
      <c r="DF111" s="4"/>
      <c r="DG111" s="4"/>
      <c r="DH111" s="4"/>
      <c r="FP111" s="1"/>
      <c r="FQ111" s="1"/>
      <c r="FR111" s="1"/>
      <c r="FS111" s="1"/>
      <c r="FT111" s="1"/>
      <c r="FU111" s="1"/>
      <c r="FV111" s="1"/>
      <c r="FW111" s="1"/>
      <c r="FX111" s="1"/>
      <c r="FY111" s="1"/>
      <c r="FZ111" s="1"/>
      <c r="GA111" s="1"/>
      <c r="GB111" s="1"/>
      <c r="GC111" s="1"/>
      <c r="GD111" s="1"/>
      <c r="GE111" s="1"/>
    </row>
    <row r="112" spans="40:187" x14ac:dyDescent="0.2">
      <c r="AN112" s="15"/>
      <c r="AO112" s="15"/>
      <c r="AP112" s="19"/>
      <c r="AU112" s="19"/>
      <c r="AZ112" s="4"/>
      <c r="BA112" s="4"/>
      <c r="BB112" s="4"/>
      <c r="BC112" s="4"/>
      <c r="BD112" s="4"/>
      <c r="BE112" s="4"/>
      <c r="BF112" s="4"/>
      <c r="BG112" s="4"/>
      <c r="BH112" s="4"/>
      <c r="BI112" s="4"/>
      <c r="BJ112" s="4"/>
      <c r="BK112" s="4"/>
      <c r="BL112" s="4"/>
      <c r="BM112" s="4"/>
      <c r="BN112" s="19"/>
      <c r="BO112" s="19"/>
      <c r="BP112" s="19"/>
      <c r="BQ112" s="19"/>
      <c r="BR112" s="19"/>
      <c r="BS112" s="19"/>
      <c r="BT112" s="19"/>
      <c r="BU112" s="19"/>
      <c r="BV112" s="19"/>
      <c r="BW112" s="19"/>
      <c r="BX112" s="19"/>
      <c r="BY112" s="19"/>
      <c r="BZ112" s="19"/>
      <c r="CA112" s="19"/>
      <c r="CB112" s="19"/>
      <c r="CC112" s="19"/>
      <c r="CS112" s="4"/>
      <c r="CT112" s="4"/>
      <c r="CU112" s="4"/>
      <c r="CV112" s="4"/>
      <c r="CW112" s="4"/>
      <c r="CX112" s="4"/>
      <c r="CY112" s="4"/>
      <c r="CZ112" s="4"/>
      <c r="DA112" s="4"/>
      <c r="DB112" s="4"/>
      <c r="DC112" s="4"/>
      <c r="DD112" s="4"/>
      <c r="DE112" s="4"/>
      <c r="DF112" s="4"/>
      <c r="DG112" s="4"/>
      <c r="DH112" s="4"/>
      <c r="FP112" s="1"/>
      <c r="FQ112" s="1"/>
      <c r="FR112" s="1"/>
      <c r="FS112" s="1"/>
      <c r="FT112" s="1"/>
      <c r="FU112" s="1"/>
      <c r="FV112" s="1"/>
      <c r="FW112" s="1"/>
      <c r="FX112" s="1"/>
      <c r="FY112" s="1"/>
      <c r="FZ112" s="1"/>
      <c r="GA112" s="1"/>
      <c r="GB112" s="1"/>
      <c r="GC112" s="1"/>
      <c r="GD112" s="1"/>
      <c r="GE112" s="1"/>
    </row>
    <row r="113" spans="40:187" x14ac:dyDescent="0.2">
      <c r="AN113" s="15"/>
      <c r="AO113" s="15"/>
      <c r="AP113" s="19"/>
      <c r="AU113" s="19"/>
      <c r="AZ113" s="4"/>
      <c r="BA113" s="4"/>
      <c r="BB113" s="4"/>
      <c r="BC113" s="4"/>
      <c r="BD113" s="4"/>
      <c r="BE113" s="4"/>
      <c r="BF113" s="4"/>
      <c r="BG113" s="4"/>
      <c r="BH113" s="4"/>
      <c r="BI113" s="4"/>
      <c r="BJ113" s="4"/>
      <c r="BK113" s="4"/>
      <c r="BL113" s="4"/>
      <c r="BM113" s="4"/>
      <c r="BN113" s="19"/>
      <c r="BO113" s="19"/>
      <c r="BP113" s="19"/>
      <c r="BQ113" s="19"/>
      <c r="BR113" s="19"/>
      <c r="BS113" s="19"/>
      <c r="BT113" s="19"/>
      <c r="BU113" s="19"/>
      <c r="BV113" s="19"/>
      <c r="BW113" s="19"/>
      <c r="BX113" s="19"/>
      <c r="BY113" s="19"/>
      <c r="BZ113" s="19"/>
      <c r="CA113" s="19"/>
      <c r="CB113" s="19"/>
      <c r="CC113" s="19"/>
      <c r="CS113" s="4"/>
      <c r="CT113" s="4"/>
      <c r="CU113" s="4"/>
      <c r="CV113" s="4"/>
      <c r="CW113" s="4"/>
      <c r="CX113" s="4"/>
      <c r="CY113" s="4"/>
      <c r="CZ113" s="4"/>
      <c r="DA113" s="4"/>
      <c r="DB113" s="4"/>
      <c r="DC113" s="4"/>
      <c r="DD113" s="4"/>
      <c r="DE113" s="4"/>
      <c r="DF113" s="4"/>
      <c r="DG113" s="4"/>
      <c r="DH113" s="4"/>
      <c r="FP113" s="1"/>
      <c r="FQ113" s="1"/>
      <c r="FR113" s="1"/>
      <c r="FS113" s="1"/>
      <c r="FT113" s="1"/>
      <c r="FU113" s="1"/>
      <c r="FV113" s="1"/>
      <c r="FW113" s="1"/>
      <c r="FX113" s="1"/>
      <c r="FY113" s="1"/>
      <c r="FZ113" s="1"/>
      <c r="GA113" s="1"/>
      <c r="GB113" s="1"/>
      <c r="GC113" s="1"/>
      <c r="GD113" s="1"/>
      <c r="GE113" s="1"/>
    </row>
    <row r="114" spans="40:187" x14ac:dyDescent="0.2">
      <c r="AN114" s="15"/>
      <c r="AO114" s="15"/>
      <c r="AP114" s="19"/>
      <c r="AU114" s="19"/>
      <c r="AZ114" s="4"/>
      <c r="BA114" s="4"/>
      <c r="BB114" s="4"/>
      <c r="BC114" s="4"/>
      <c r="BD114" s="4"/>
      <c r="BE114" s="4"/>
      <c r="BF114" s="4"/>
      <c r="BG114" s="4"/>
      <c r="BH114" s="4"/>
      <c r="BI114" s="4"/>
      <c r="BJ114" s="4"/>
      <c r="BK114" s="4"/>
      <c r="BL114" s="4"/>
      <c r="BM114" s="4"/>
      <c r="BN114" s="19"/>
      <c r="BO114" s="19"/>
      <c r="BP114" s="19"/>
      <c r="BQ114" s="19"/>
      <c r="BR114" s="19"/>
      <c r="BS114" s="19"/>
      <c r="BT114" s="19"/>
      <c r="BU114" s="19"/>
      <c r="BV114" s="19"/>
      <c r="BW114" s="19"/>
      <c r="BX114" s="19"/>
      <c r="BY114" s="19"/>
      <c r="BZ114" s="19"/>
      <c r="CA114" s="19"/>
      <c r="CB114" s="19"/>
      <c r="CC114" s="19"/>
      <c r="CS114" s="4"/>
      <c r="CT114" s="4"/>
      <c r="CU114" s="4"/>
      <c r="CV114" s="4"/>
      <c r="CW114" s="4"/>
      <c r="CX114" s="4"/>
      <c r="CY114" s="4"/>
      <c r="CZ114" s="4"/>
      <c r="DA114" s="4"/>
      <c r="DB114" s="4"/>
      <c r="DC114" s="4"/>
      <c r="DD114" s="4"/>
      <c r="DE114" s="4"/>
      <c r="DF114" s="4"/>
      <c r="DG114" s="4"/>
      <c r="DH114" s="4"/>
      <c r="FP114" s="1"/>
      <c r="FQ114" s="1"/>
      <c r="FR114" s="1"/>
      <c r="FS114" s="1"/>
      <c r="FT114" s="1"/>
      <c r="FU114" s="1"/>
      <c r="FV114" s="1"/>
      <c r="FW114" s="1"/>
      <c r="FX114" s="1"/>
      <c r="FY114" s="1"/>
      <c r="FZ114" s="1"/>
      <c r="GA114" s="1"/>
      <c r="GB114" s="1"/>
      <c r="GC114" s="1"/>
      <c r="GD114" s="1"/>
      <c r="GE114" s="1"/>
    </row>
    <row r="115" spans="40:187" x14ac:dyDescent="0.2">
      <c r="AN115" s="15"/>
      <c r="AO115" s="15"/>
      <c r="AP115" s="19"/>
      <c r="AU115" s="19"/>
      <c r="AZ115" s="4"/>
      <c r="BA115" s="4"/>
      <c r="BB115" s="4"/>
      <c r="BC115" s="4"/>
      <c r="BD115" s="4"/>
      <c r="BE115" s="4"/>
      <c r="BF115" s="4"/>
      <c r="BG115" s="4"/>
      <c r="BH115" s="4"/>
      <c r="BI115" s="4"/>
      <c r="BJ115" s="4"/>
      <c r="BK115" s="4"/>
      <c r="BL115" s="4"/>
      <c r="BM115" s="4"/>
      <c r="BN115" s="19"/>
      <c r="BO115" s="19"/>
      <c r="BP115" s="19"/>
      <c r="BQ115" s="19"/>
      <c r="BR115" s="19"/>
      <c r="BS115" s="19"/>
      <c r="BT115" s="19"/>
      <c r="BU115" s="19"/>
      <c r="BV115" s="19"/>
      <c r="BW115" s="19"/>
      <c r="BX115" s="19"/>
      <c r="BY115" s="19"/>
      <c r="BZ115" s="19"/>
      <c r="CA115" s="19"/>
      <c r="CB115" s="19"/>
      <c r="CC115" s="19"/>
      <c r="CS115" s="4"/>
      <c r="CT115" s="4"/>
      <c r="CU115" s="4"/>
      <c r="CV115" s="4"/>
      <c r="CW115" s="4"/>
      <c r="CX115" s="4"/>
      <c r="CY115" s="4"/>
      <c r="CZ115" s="4"/>
      <c r="DA115" s="4"/>
      <c r="DB115" s="4"/>
      <c r="DC115" s="4"/>
      <c r="DD115" s="4"/>
      <c r="DE115" s="4"/>
      <c r="DF115" s="4"/>
      <c r="DG115" s="4"/>
      <c r="DH115" s="4"/>
      <c r="FP115" s="1"/>
      <c r="FQ115" s="1"/>
      <c r="FR115" s="1"/>
      <c r="FS115" s="1"/>
      <c r="FT115" s="1"/>
      <c r="FU115" s="1"/>
      <c r="FV115" s="1"/>
      <c r="FW115" s="1"/>
      <c r="FX115" s="1"/>
      <c r="FY115" s="1"/>
      <c r="FZ115" s="1"/>
      <c r="GA115" s="1"/>
      <c r="GB115" s="1"/>
      <c r="GC115" s="1"/>
      <c r="GD115" s="1"/>
      <c r="GE115" s="1"/>
    </row>
    <row r="116" spans="40:187" x14ac:dyDescent="0.2">
      <c r="AN116" s="15"/>
      <c r="AO116" s="15"/>
      <c r="AP116" s="19"/>
      <c r="AU116" s="19"/>
      <c r="AZ116" s="4"/>
      <c r="BA116" s="4"/>
      <c r="BB116" s="4"/>
      <c r="BC116" s="4"/>
      <c r="BD116" s="4"/>
      <c r="BE116" s="4"/>
      <c r="BF116" s="4"/>
      <c r="BG116" s="4"/>
      <c r="BH116" s="4"/>
      <c r="BI116" s="4"/>
      <c r="BJ116" s="4"/>
      <c r="BK116" s="4"/>
      <c r="BL116" s="4"/>
      <c r="BM116" s="4"/>
      <c r="BN116" s="19"/>
      <c r="BO116" s="19"/>
      <c r="BP116" s="19"/>
      <c r="BQ116" s="19"/>
      <c r="BR116" s="19"/>
      <c r="BS116" s="19"/>
      <c r="BT116" s="19"/>
      <c r="BU116" s="19"/>
      <c r="BV116" s="19"/>
      <c r="BW116" s="19"/>
      <c r="BX116" s="19"/>
      <c r="BY116" s="19"/>
      <c r="BZ116" s="19"/>
      <c r="CA116" s="19"/>
      <c r="CB116" s="19"/>
      <c r="CC116" s="19"/>
      <c r="CS116" s="4"/>
      <c r="CT116" s="4"/>
      <c r="CU116" s="4"/>
      <c r="CV116" s="4"/>
      <c r="CW116" s="4"/>
      <c r="CX116" s="4"/>
      <c r="CY116" s="4"/>
      <c r="CZ116" s="4"/>
      <c r="DA116" s="4"/>
      <c r="DB116" s="4"/>
      <c r="DC116" s="4"/>
      <c r="DD116" s="4"/>
      <c r="DE116" s="4"/>
      <c r="DF116" s="4"/>
      <c r="DG116" s="4"/>
      <c r="DH116" s="4"/>
      <c r="FP116" s="1"/>
      <c r="FQ116" s="1"/>
      <c r="FR116" s="1"/>
      <c r="FS116" s="1"/>
      <c r="FT116" s="1"/>
      <c r="FU116" s="1"/>
      <c r="FV116" s="1"/>
      <c r="FW116" s="1"/>
      <c r="FX116" s="1"/>
      <c r="FY116" s="1"/>
      <c r="FZ116" s="1"/>
      <c r="GA116" s="1"/>
      <c r="GB116" s="1"/>
      <c r="GC116" s="1"/>
      <c r="GD116" s="1"/>
      <c r="GE116" s="1"/>
    </row>
    <row r="117" spans="40:187" x14ac:dyDescent="0.2">
      <c r="AN117" s="15"/>
      <c r="AO117" s="15"/>
      <c r="AP117" s="19"/>
      <c r="AU117" s="19"/>
      <c r="AZ117" s="4"/>
      <c r="BA117" s="4"/>
      <c r="BB117" s="4"/>
      <c r="BC117" s="4"/>
      <c r="BD117" s="4"/>
      <c r="BE117" s="4"/>
      <c r="BF117" s="4"/>
      <c r="BG117" s="4"/>
      <c r="BH117" s="4"/>
      <c r="BI117" s="4"/>
      <c r="BJ117" s="4"/>
      <c r="BK117" s="4"/>
      <c r="BL117" s="4"/>
      <c r="BM117" s="4"/>
      <c r="BN117" s="19"/>
      <c r="BO117" s="19"/>
      <c r="BP117" s="19"/>
      <c r="BQ117" s="19"/>
      <c r="BR117" s="19"/>
      <c r="BS117" s="19"/>
      <c r="BT117" s="19"/>
      <c r="BU117" s="19"/>
      <c r="BV117" s="19"/>
      <c r="BW117" s="19"/>
      <c r="BX117" s="19"/>
      <c r="BY117" s="19"/>
      <c r="BZ117" s="19"/>
      <c r="CA117" s="19"/>
      <c r="CB117" s="19"/>
      <c r="CC117" s="19"/>
      <c r="CS117" s="4"/>
      <c r="CT117" s="4"/>
      <c r="CU117" s="4"/>
      <c r="CV117" s="4"/>
      <c r="CW117" s="4"/>
      <c r="CX117" s="4"/>
      <c r="CY117" s="4"/>
      <c r="CZ117" s="4"/>
      <c r="DA117" s="4"/>
      <c r="DB117" s="4"/>
      <c r="DC117" s="4"/>
      <c r="DD117" s="4"/>
      <c r="DE117" s="4"/>
      <c r="DF117" s="4"/>
      <c r="DG117" s="4"/>
      <c r="DH117" s="4"/>
      <c r="FP117" s="1"/>
      <c r="FQ117" s="1"/>
      <c r="FR117" s="1"/>
      <c r="FS117" s="1"/>
      <c r="FT117" s="1"/>
      <c r="FU117" s="1"/>
      <c r="FV117" s="1"/>
      <c r="FW117" s="1"/>
      <c r="FX117" s="1"/>
      <c r="FY117" s="1"/>
      <c r="FZ117" s="1"/>
      <c r="GA117" s="1"/>
      <c r="GB117" s="1"/>
      <c r="GC117" s="1"/>
      <c r="GD117" s="1"/>
      <c r="GE117" s="1"/>
    </row>
    <row r="118" spans="40:187" x14ac:dyDescent="0.2">
      <c r="AN118" s="15"/>
      <c r="AO118" s="15"/>
      <c r="AP118" s="19"/>
      <c r="AU118" s="19"/>
      <c r="AZ118" s="4"/>
      <c r="BA118" s="4"/>
      <c r="BB118" s="4"/>
      <c r="BC118" s="4"/>
      <c r="BD118" s="4"/>
      <c r="BE118" s="4"/>
      <c r="BF118" s="4"/>
      <c r="BG118" s="4"/>
      <c r="BH118" s="4"/>
      <c r="BI118" s="4"/>
      <c r="BJ118" s="4"/>
      <c r="BK118" s="4"/>
      <c r="BL118" s="4"/>
      <c r="BM118" s="4"/>
      <c r="BN118" s="19"/>
      <c r="BO118" s="19"/>
      <c r="BP118" s="19"/>
      <c r="BQ118" s="19"/>
      <c r="BR118" s="19"/>
      <c r="BS118" s="19"/>
      <c r="BT118" s="19"/>
      <c r="BU118" s="19"/>
      <c r="BV118" s="19"/>
      <c r="BW118" s="19"/>
      <c r="BX118" s="19"/>
      <c r="BY118" s="19"/>
      <c r="BZ118" s="19"/>
      <c r="CA118" s="19"/>
      <c r="CB118" s="19"/>
      <c r="CC118" s="19"/>
      <c r="CS118" s="4"/>
      <c r="CT118" s="4"/>
      <c r="CU118" s="4"/>
      <c r="CV118" s="4"/>
      <c r="CW118" s="4"/>
      <c r="CX118" s="4"/>
      <c r="CY118" s="4"/>
      <c r="CZ118" s="4"/>
      <c r="DA118" s="4"/>
      <c r="DB118" s="4"/>
      <c r="DC118" s="4"/>
      <c r="DD118" s="4"/>
      <c r="DE118" s="4"/>
      <c r="DF118" s="4"/>
      <c r="DG118" s="4"/>
      <c r="DH118" s="4"/>
      <c r="FP118" s="1"/>
      <c r="FQ118" s="1"/>
      <c r="FR118" s="1"/>
      <c r="FS118" s="1"/>
      <c r="FT118" s="1"/>
      <c r="FU118" s="1"/>
      <c r="FV118" s="1"/>
      <c r="FW118" s="1"/>
      <c r="FX118" s="1"/>
      <c r="FY118" s="1"/>
      <c r="FZ118" s="1"/>
      <c r="GA118" s="1"/>
      <c r="GB118" s="1"/>
      <c r="GC118" s="1"/>
      <c r="GD118" s="1"/>
      <c r="GE118" s="1"/>
    </row>
    <row r="119" spans="40:187" x14ac:dyDescent="0.2">
      <c r="AN119" s="15"/>
      <c r="AO119" s="15"/>
      <c r="AP119" s="19"/>
      <c r="AU119" s="19"/>
      <c r="AZ119" s="4"/>
      <c r="BA119" s="4"/>
      <c r="BB119" s="4"/>
      <c r="BC119" s="4"/>
      <c r="BD119" s="4"/>
      <c r="BE119" s="4"/>
      <c r="BF119" s="4"/>
      <c r="BG119" s="4"/>
      <c r="BH119" s="4"/>
      <c r="BI119" s="4"/>
      <c r="BJ119" s="4"/>
      <c r="BK119" s="4"/>
      <c r="BL119" s="4"/>
      <c r="BM119" s="4"/>
      <c r="BN119" s="19"/>
      <c r="BO119" s="19"/>
      <c r="BP119" s="19"/>
      <c r="BQ119" s="19"/>
      <c r="BR119" s="19"/>
      <c r="BS119" s="19"/>
      <c r="BT119" s="19"/>
      <c r="BU119" s="19"/>
      <c r="BV119" s="19"/>
      <c r="BW119" s="19"/>
      <c r="BX119" s="19"/>
      <c r="BY119" s="19"/>
      <c r="BZ119" s="19"/>
      <c r="CA119" s="19"/>
      <c r="CB119" s="19"/>
      <c r="CC119" s="19"/>
      <c r="CS119" s="4"/>
      <c r="CT119" s="4"/>
      <c r="CU119" s="4"/>
      <c r="CV119" s="4"/>
      <c r="CW119" s="4"/>
      <c r="CX119" s="4"/>
      <c r="CY119" s="4"/>
      <c r="CZ119" s="4"/>
      <c r="DA119" s="4"/>
      <c r="DB119" s="4"/>
      <c r="DC119" s="4"/>
      <c r="DD119" s="4"/>
      <c r="DE119" s="4"/>
      <c r="DF119" s="4"/>
      <c r="DG119" s="4"/>
      <c r="DH119" s="4"/>
      <c r="FP119" s="1"/>
      <c r="FQ119" s="1"/>
      <c r="FR119" s="1"/>
      <c r="FS119" s="1"/>
      <c r="FT119" s="1"/>
      <c r="FU119" s="1"/>
      <c r="FV119" s="1"/>
      <c r="FW119" s="1"/>
      <c r="FX119" s="1"/>
      <c r="FY119" s="1"/>
      <c r="FZ119" s="1"/>
      <c r="GA119" s="1"/>
      <c r="GB119" s="1"/>
      <c r="GC119" s="1"/>
      <c r="GD119" s="1"/>
      <c r="GE119" s="1"/>
    </row>
    <row r="120" spans="40:187" x14ac:dyDescent="0.2">
      <c r="AN120" s="15"/>
      <c r="AO120" s="15"/>
      <c r="AP120" s="19"/>
      <c r="AU120" s="19"/>
      <c r="AZ120" s="4"/>
      <c r="BA120" s="4"/>
      <c r="BB120" s="4"/>
      <c r="BC120" s="4"/>
      <c r="BD120" s="4"/>
      <c r="BE120" s="4"/>
      <c r="BF120" s="4"/>
      <c r="BG120" s="4"/>
      <c r="BH120" s="4"/>
      <c r="BI120" s="4"/>
      <c r="BJ120" s="4"/>
      <c r="BK120" s="4"/>
      <c r="BL120" s="4"/>
      <c r="BM120" s="4"/>
      <c r="BN120" s="19"/>
      <c r="BO120" s="19"/>
      <c r="BP120" s="19"/>
      <c r="BQ120" s="19"/>
      <c r="BR120" s="19"/>
      <c r="BS120" s="19"/>
      <c r="BT120" s="19"/>
      <c r="BU120" s="19"/>
      <c r="BV120" s="19"/>
      <c r="BW120" s="19"/>
      <c r="BX120" s="19"/>
      <c r="BY120" s="19"/>
      <c r="BZ120" s="19"/>
      <c r="CA120" s="19"/>
      <c r="CB120" s="19"/>
      <c r="CC120" s="19"/>
      <c r="CS120" s="4"/>
      <c r="CT120" s="4"/>
      <c r="CU120" s="4"/>
      <c r="CV120" s="4"/>
      <c r="CW120" s="4"/>
      <c r="CX120" s="4"/>
      <c r="CY120" s="4"/>
      <c r="CZ120" s="4"/>
      <c r="DA120" s="4"/>
      <c r="DB120" s="4"/>
      <c r="DC120" s="4"/>
      <c r="DD120" s="4"/>
      <c r="DE120" s="4"/>
      <c r="DF120" s="4"/>
      <c r="DG120" s="4"/>
      <c r="DH120" s="4"/>
      <c r="FP120" s="1"/>
      <c r="FQ120" s="1"/>
      <c r="FR120" s="1"/>
      <c r="FS120" s="1"/>
      <c r="FT120" s="1"/>
      <c r="FU120" s="1"/>
      <c r="FV120" s="1"/>
      <c r="FW120" s="1"/>
      <c r="FX120" s="1"/>
      <c r="FY120" s="1"/>
      <c r="FZ120" s="1"/>
      <c r="GA120" s="1"/>
      <c r="GB120" s="1"/>
      <c r="GC120" s="1"/>
      <c r="GD120" s="1"/>
      <c r="GE120" s="1"/>
    </row>
    <row r="121" spans="40:187" x14ac:dyDescent="0.2">
      <c r="AN121" s="15"/>
      <c r="AO121" s="15"/>
      <c r="AP121" s="19"/>
      <c r="AU121" s="19"/>
      <c r="AZ121" s="4"/>
      <c r="BA121" s="4"/>
      <c r="BB121" s="4"/>
      <c r="BC121" s="4"/>
      <c r="BD121" s="4"/>
      <c r="BE121" s="4"/>
      <c r="BF121" s="4"/>
      <c r="BG121" s="4"/>
      <c r="BH121" s="4"/>
      <c r="BI121" s="4"/>
      <c r="BJ121" s="4"/>
      <c r="BK121" s="4"/>
      <c r="BL121" s="4"/>
      <c r="BM121" s="4"/>
      <c r="BN121" s="19"/>
      <c r="BO121" s="19"/>
      <c r="BP121" s="19"/>
      <c r="BQ121" s="19"/>
      <c r="BR121" s="19"/>
      <c r="BS121" s="19"/>
      <c r="BT121" s="19"/>
      <c r="BU121" s="19"/>
      <c r="BV121" s="19"/>
      <c r="BW121" s="19"/>
      <c r="BX121" s="19"/>
      <c r="BY121" s="19"/>
      <c r="BZ121" s="19"/>
      <c r="CA121" s="19"/>
      <c r="CB121" s="19"/>
      <c r="CC121" s="19"/>
      <c r="CS121" s="4"/>
      <c r="CT121" s="4"/>
      <c r="CU121" s="4"/>
      <c r="CV121" s="4"/>
      <c r="CW121" s="4"/>
      <c r="CX121" s="4"/>
      <c r="CY121" s="4"/>
      <c r="CZ121" s="4"/>
      <c r="DA121" s="4"/>
      <c r="DB121" s="4"/>
      <c r="DC121" s="4"/>
      <c r="DD121" s="4"/>
      <c r="DE121" s="4"/>
      <c r="DF121" s="4"/>
      <c r="DG121" s="4"/>
      <c r="DH121" s="4"/>
      <c r="FP121" s="1"/>
      <c r="FQ121" s="1"/>
      <c r="FR121" s="1"/>
      <c r="FS121" s="1"/>
      <c r="FT121" s="1"/>
      <c r="FU121" s="1"/>
      <c r="FV121" s="1"/>
      <c r="FW121" s="1"/>
      <c r="FX121" s="1"/>
      <c r="FY121" s="1"/>
      <c r="FZ121" s="1"/>
      <c r="GA121" s="1"/>
      <c r="GB121" s="1"/>
      <c r="GC121" s="1"/>
      <c r="GD121" s="1"/>
      <c r="GE121" s="1"/>
    </row>
    <row r="122" spans="40:187" x14ac:dyDescent="0.2">
      <c r="AN122" s="15"/>
      <c r="AO122" s="15"/>
      <c r="AP122" s="19"/>
      <c r="AU122" s="19"/>
      <c r="AZ122" s="4"/>
      <c r="BA122" s="4"/>
      <c r="BB122" s="4"/>
      <c r="BC122" s="4"/>
      <c r="BD122" s="4"/>
      <c r="BE122" s="4"/>
      <c r="BF122" s="4"/>
      <c r="BG122" s="4"/>
      <c r="BH122" s="4"/>
      <c r="BI122" s="4"/>
      <c r="BJ122" s="4"/>
      <c r="BK122" s="4"/>
      <c r="BL122" s="4"/>
      <c r="BM122" s="4"/>
      <c r="BN122" s="19"/>
      <c r="BO122" s="19"/>
      <c r="BP122" s="19"/>
      <c r="BQ122" s="19"/>
      <c r="BR122" s="19"/>
      <c r="BS122" s="19"/>
      <c r="BT122" s="19"/>
      <c r="BU122" s="19"/>
      <c r="BV122" s="19"/>
      <c r="BW122" s="19"/>
      <c r="BX122" s="19"/>
      <c r="BY122" s="19"/>
      <c r="BZ122" s="19"/>
      <c r="CA122" s="19"/>
      <c r="CB122" s="19"/>
      <c r="CC122" s="19"/>
      <c r="CS122" s="4"/>
      <c r="CT122" s="4"/>
      <c r="CU122" s="4"/>
      <c r="CV122" s="4"/>
      <c r="CW122" s="4"/>
      <c r="CX122" s="4"/>
      <c r="CY122" s="4"/>
      <c r="CZ122" s="4"/>
      <c r="DA122" s="4"/>
      <c r="DB122" s="4"/>
      <c r="DC122" s="4"/>
      <c r="DD122" s="4"/>
      <c r="DE122" s="4"/>
      <c r="DF122" s="4"/>
      <c r="DG122" s="4"/>
      <c r="DH122" s="4"/>
      <c r="FP122" s="1"/>
      <c r="FQ122" s="1"/>
      <c r="FR122" s="1"/>
      <c r="FS122" s="1"/>
      <c r="FT122" s="1"/>
      <c r="FU122" s="1"/>
      <c r="FV122" s="1"/>
      <c r="FW122" s="1"/>
      <c r="FX122" s="1"/>
      <c r="FY122" s="1"/>
      <c r="FZ122" s="1"/>
      <c r="GA122" s="1"/>
      <c r="GB122" s="1"/>
      <c r="GC122" s="1"/>
      <c r="GD122" s="1"/>
      <c r="GE122" s="1"/>
    </row>
    <row r="123" spans="40:187" x14ac:dyDescent="0.2">
      <c r="AN123" s="15"/>
      <c r="AO123" s="15"/>
      <c r="AP123" s="19"/>
      <c r="AU123" s="19"/>
      <c r="AZ123" s="4"/>
      <c r="BA123" s="4"/>
      <c r="BB123" s="4"/>
      <c r="BC123" s="4"/>
      <c r="BD123" s="4"/>
      <c r="BE123" s="4"/>
      <c r="BF123" s="4"/>
      <c r="BG123" s="4"/>
      <c r="BH123" s="4"/>
      <c r="BI123" s="4"/>
      <c r="BJ123" s="4"/>
      <c r="BK123" s="4"/>
      <c r="BL123" s="4"/>
      <c r="BM123" s="4"/>
      <c r="BN123" s="19"/>
      <c r="BO123" s="19"/>
      <c r="BP123" s="19"/>
      <c r="BQ123" s="19"/>
      <c r="BR123" s="19"/>
      <c r="BS123" s="19"/>
      <c r="BT123" s="19"/>
      <c r="BU123" s="19"/>
      <c r="BV123" s="19"/>
      <c r="BW123" s="19"/>
      <c r="BX123" s="19"/>
      <c r="BY123" s="19"/>
      <c r="BZ123" s="19"/>
      <c r="CA123" s="19"/>
      <c r="CB123" s="19"/>
      <c r="CC123" s="19"/>
      <c r="CS123" s="4"/>
      <c r="CT123" s="4"/>
      <c r="CU123" s="4"/>
      <c r="CV123" s="4"/>
      <c r="CW123" s="4"/>
      <c r="CX123" s="4"/>
      <c r="CY123" s="4"/>
      <c r="CZ123" s="4"/>
      <c r="DA123" s="4"/>
      <c r="DB123" s="4"/>
      <c r="DC123" s="4"/>
      <c r="DD123" s="4"/>
      <c r="DE123" s="4"/>
      <c r="DF123" s="4"/>
      <c r="DG123" s="4"/>
      <c r="DH123" s="4"/>
      <c r="FP123" s="1"/>
      <c r="FQ123" s="1"/>
      <c r="FR123" s="1"/>
      <c r="FS123" s="1"/>
      <c r="FT123" s="1"/>
      <c r="FU123" s="1"/>
      <c r="FV123" s="1"/>
      <c r="FW123" s="1"/>
      <c r="FX123" s="1"/>
      <c r="FY123" s="1"/>
      <c r="FZ123" s="1"/>
      <c r="GA123" s="1"/>
      <c r="GB123" s="1"/>
      <c r="GC123" s="1"/>
      <c r="GD123" s="1"/>
      <c r="GE123" s="1"/>
    </row>
    <row r="124" spans="40:187" x14ac:dyDescent="0.2">
      <c r="AN124" s="15"/>
      <c r="AO124" s="15"/>
      <c r="AP124" s="19"/>
      <c r="AU124" s="19"/>
      <c r="AZ124" s="4"/>
      <c r="BA124" s="4"/>
      <c r="BB124" s="4"/>
      <c r="BC124" s="4"/>
      <c r="BD124" s="4"/>
      <c r="BE124" s="4"/>
      <c r="BF124" s="4"/>
      <c r="BG124" s="4"/>
      <c r="BH124" s="4"/>
      <c r="BI124" s="4"/>
      <c r="BJ124" s="4"/>
      <c r="BK124" s="4"/>
      <c r="BL124" s="4"/>
      <c r="BM124" s="4"/>
      <c r="BN124" s="19"/>
      <c r="BO124" s="19"/>
      <c r="BP124" s="19"/>
      <c r="BQ124" s="19"/>
      <c r="BR124" s="19"/>
      <c r="BS124" s="19"/>
      <c r="BT124" s="19"/>
      <c r="BU124" s="19"/>
      <c r="BV124" s="19"/>
      <c r="BW124" s="19"/>
      <c r="BX124" s="19"/>
      <c r="BY124" s="19"/>
      <c r="BZ124" s="19"/>
      <c r="CA124" s="19"/>
      <c r="CB124" s="19"/>
      <c r="CC124" s="19"/>
      <c r="CS124" s="4"/>
      <c r="CT124" s="4"/>
      <c r="CU124" s="4"/>
      <c r="CV124" s="4"/>
      <c r="CW124" s="4"/>
      <c r="CX124" s="4"/>
      <c r="CY124" s="4"/>
      <c r="CZ124" s="4"/>
      <c r="DA124" s="4"/>
      <c r="DB124" s="4"/>
      <c r="DC124" s="4"/>
      <c r="DD124" s="4"/>
      <c r="DE124" s="4"/>
      <c r="DF124" s="4"/>
      <c r="DG124" s="4"/>
      <c r="DH124" s="4"/>
      <c r="FP124" s="1"/>
      <c r="FQ124" s="1"/>
      <c r="FR124" s="1"/>
      <c r="FS124" s="1"/>
      <c r="FT124" s="1"/>
      <c r="FU124" s="1"/>
      <c r="FV124" s="1"/>
      <c r="FW124" s="1"/>
      <c r="FX124" s="1"/>
      <c r="FY124" s="1"/>
      <c r="FZ124" s="1"/>
      <c r="GA124" s="1"/>
      <c r="GB124" s="1"/>
      <c r="GC124" s="1"/>
      <c r="GD124" s="1"/>
      <c r="GE124" s="1"/>
    </row>
    <row r="125" spans="40:187" x14ac:dyDescent="0.2">
      <c r="AN125" s="15"/>
      <c r="AO125" s="15"/>
      <c r="AP125" s="19"/>
      <c r="AU125" s="19"/>
      <c r="AZ125" s="4"/>
      <c r="BA125" s="4"/>
      <c r="BB125" s="4"/>
      <c r="BC125" s="4"/>
      <c r="BD125" s="4"/>
      <c r="BE125" s="4"/>
      <c r="BF125" s="4"/>
      <c r="BG125" s="4"/>
      <c r="BH125" s="4"/>
      <c r="BI125" s="4"/>
      <c r="BJ125" s="4"/>
      <c r="BK125" s="4"/>
      <c r="BL125" s="4"/>
      <c r="BM125" s="4"/>
      <c r="BN125" s="19"/>
      <c r="BO125" s="19"/>
      <c r="BP125" s="19"/>
      <c r="BQ125" s="19"/>
      <c r="BR125" s="19"/>
      <c r="BS125" s="19"/>
      <c r="BT125" s="19"/>
      <c r="BU125" s="19"/>
      <c r="BV125" s="19"/>
      <c r="BW125" s="19"/>
      <c r="BX125" s="19"/>
      <c r="BY125" s="19"/>
      <c r="BZ125" s="19"/>
      <c r="CA125" s="19"/>
      <c r="CB125" s="19"/>
      <c r="CC125" s="19"/>
      <c r="CS125" s="4"/>
      <c r="CT125" s="4"/>
      <c r="CU125" s="4"/>
      <c r="CV125" s="4"/>
      <c r="CW125" s="4"/>
      <c r="CX125" s="4"/>
      <c r="CY125" s="4"/>
      <c r="CZ125" s="4"/>
      <c r="DA125" s="4"/>
      <c r="DB125" s="4"/>
      <c r="DC125" s="4"/>
      <c r="DD125" s="4"/>
      <c r="DE125" s="4"/>
      <c r="DF125" s="4"/>
      <c r="DG125" s="4"/>
      <c r="DH125" s="4"/>
      <c r="FP125" s="1"/>
      <c r="FQ125" s="1"/>
      <c r="FR125" s="1"/>
      <c r="FS125" s="1"/>
      <c r="FT125" s="1"/>
      <c r="FU125" s="1"/>
      <c r="FV125" s="1"/>
      <c r="FW125" s="1"/>
      <c r="FX125" s="1"/>
      <c r="FY125" s="1"/>
      <c r="FZ125" s="1"/>
      <c r="GA125" s="1"/>
      <c r="GB125" s="1"/>
      <c r="GC125" s="1"/>
      <c r="GD125" s="1"/>
      <c r="GE125" s="1"/>
    </row>
    <row r="126" spans="40:187" x14ac:dyDescent="0.2">
      <c r="AN126" s="15"/>
      <c r="AO126" s="15"/>
      <c r="AP126" s="19"/>
      <c r="AU126" s="19"/>
      <c r="AZ126" s="4"/>
      <c r="BA126" s="4"/>
      <c r="BB126" s="4"/>
      <c r="BC126" s="4"/>
      <c r="BD126" s="4"/>
      <c r="BE126" s="4"/>
      <c r="BF126" s="4"/>
      <c r="BG126" s="4"/>
      <c r="BH126" s="4"/>
      <c r="BI126" s="4"/>
      <c r="BJ126" s="4"/>
      <c r="BK126" s="4"/>
      <c r="BL126" s="4"/>
      <c r="BM126" s="4"/>
      <c r="BN126" s="19"/>
      <c r="BO126" s="19"/>
      <c r="BP126" s="19"/>
      <c r="BQ126" s="19"/>
      <c r="BR126" s="19"/>
      <c r="BS126" s="19"/>
      <c r="BT126" s="19"/>
      <c r="BU126" s="19"/>
      <c r="BV126" s="19"/>
      <c r="BW126" s="19"/>
      <c r="BX126" s="19"/>
      <c r="BY126" s="19"/>
      <c r="BZ126" s="19"/>
      <c r="CA126" s="19"/>
      <c r="CB126" s="19"/>
      <c r="CC126" s="19"/>
      <c r="CS126" s="4"/>
      <c r="CT126" s="4"/>
      <c r="CU126" s="4"/>
      <c r="CV126" s="4"/>
      <c r="CW126" s="4"/>
      <c r="CX126" s="4"/>
      <c r="CY126" s="4"/>
      <c r="CZ126" s="4"/>
      <c r="DA126" s="4"/>
      <c r="DB126" s="4"/>
      <c r="DC126" s="4"/>
      <c r="DD126" s="4"/>
      <c r="DE126" s="4"/>
      <c r="DF126" s="4"/>
      <c r="DG126" s="4"/>
      <c r="DH126" s="4"/>
      <c r="FP126" s="1"/>
      <c r="FQ126" s="1"/>
      <c r="FR126" s="1"/>
      <c r="FS126" s="1"/>
      <c r="FT126" s="1"/>
      <c r="FU126" s="1"/>
      <c r="FV126" s="1"/>
      <c r="FW126" s="1"/>
      <c r="FX126" s="1"/>
      <c r="FY126" s="1"/>
      <c r="FZ126" s="1"/>
      <c r="GA126" s="1"/>
      <c r="GB126" s="1"/>
      <c r="GC126" s="1"/>
      <c r="GD126" s="1"/>
      <c r="GE126" s="1"/>
    </row>
    <row r="127" spans="40:187" x14ac:dyDescent="0.2">
      <c r="AN127" s="15"/>
      <c r="AO127" s="15"/>
      <c r="AP127" s="19"/>
      <c r="AU127" s="19"/>
      <c r="AZ127" s="4"/>
      <c r="BA127" s="4"/>
      <c r="BB127" s="4"/>
      <c r="BC127" s="4"/>
      <c r="BD127" s="4"/>
      <c r="BE127" s="4"/>
      <c r="BF127" s="4"/>
      <c r="BG127" s="4"/>
      <c r="BH127" s="4"/>
      <c r="BI127" s="4"/>
      <c r="BJ127" s="4"/>
      <c r="BK127" s="4"/>
      <c r="BL127" s="4"/>
      <c r="BM127" s="4"/>
      <c r="BN127" s="19"/>
      <c r="BO127" s="19"/>
      <c r="BP127" s="19"/>
      <c r="BQ127" s="19"/>
      <c r="BR127" s="19"/>
      <c r="BS127" s="19"/>
      <c r="BT127" s="19"/>
      <c r="BU127" s="19"/>
      <c r="BV127" s="19"/>
      <c r="BW127" s="19"/>
      <c r="BX127" s="19"/>
      <c r="BY127" s="19"/>
      <c r="BZ127" s="19"/>
      <c r="CA127" s="19"/>
      <c r="CB127" s="19"/>
      <c r="CC127" s="19"/>
      <c r="CS127" s="4"/>
      <c r="CT127" s="4"/>
      <c r="CU127" s="4"/>
      <c r="CV127" s="4"/>
      <c r="CW127" s="4"/>
      <c r="CX127" s="4"/>
      <c r="CY127" s="4"/>
      <c r="CZ127" s="4"/>
      <c r="DA127" s="4"/>
      <c r="DB127" s="4"/>
      <c r="DC127" s="4"/>
      <c r="DD127" s="4"/>
      <c r="DE127" s="4"/>
      <c r="DF127" s="4"/>
      <c r="DG127" s="4"/>
      <c r="DH127" s="4"/>
      <c r="FP127" s="1"/>
      <c r="FQ127" s="1"/>
      <c r="FR127" s="1"/>
      <c r="FS127" s="1"/>
      <c r="FT127" s="1"/>
      <c r="FU127" s="1"/>
      <c r="FV127" s="1"/>
      <c r="FW127" s="1"/>
      <c r="FX127" s="1"/>
      <c r="FY127" s="1"/>
      <c r="FZ127" s="1"/>
      <c r="GA127" s="1"/>
      <c r="GB127" s="1"/>
      <c r="GC127" s="1"/>
      <c r="GD127" s="1"/>
      <c r="GE127" s="1"/>
    </row>
    <row r="128" spans="40:187" x14ac:dyDescent="0.2">
      <c r="AN128" s="15"/>
      <c r="AO128" s="15"/>
      <c r="AP128" s="19"/>
      <c r="AU128" s="19"/>
      <c r="AZ128" s="4"/>
      <c r="BA128" s="4"/>
      <c r="BB128" s="4"/>
      <c r="BC128" s="4"/>
      <c r="BD128" s="4"/>
      <c r="BE128" s="4"/>
      <c r="BF128" s="4"/>
      <c r="BG128" s="4"/>
      <c r="BH128" s="4"/>
      <c r="BI128" s="4"/>
      <c r="BJ128" s="4"/>
      <c r="BK128" s="4"/>
      <c r="BL128" s="4"/>
      <c r="BM128" s="4"/>
      <c r="BN128" s="19"/>
      <c r="BO128" s="19"/>
      <c r="BP128" s="19"/>
      <c r="BQ128" s="19"/>
      <c r="BR128" s="19"/>
      <c r="BS128" s="19"/>
      <c r="BT128" s="19"/>
      <c r="BU128" s="19"/>
      <c r="BV128" s="19"/>
      <c r="BW128" s="19"/>
      <c r="BX128" s="19"/>
      <c r="BY128" s="19"/>
      <c r="BZ128" s="19"/>
      <c r="CA128" s="19"/>
      <c r="CB128" s="19"/>
      <c r="CC128" s="19"/>
      <c r="CS128" s="4"/>
      <c r="CT128" s="4"/>
      <c r="CU128" s="4"/>
      <c r="CV128" s="4"/>
      <c r="CW128" s="4"/>
      <c r="CX128" s="4"/>
      <c r="CY128" s="4"/>
      <c r="CZ128" s="4"/>
      <c r="DA128" s="4"/>
      <c r="DB128" s="4"/>
      <c r="DC128" s="4"/>
      <c r="DD128" s="4"/>
      <c r="DE128" s="4"/>
      <c r="DF128" s="4"/>
      <c r="DG128" s="4"/>
      <c r="DH128" s="4"/>
      <c r="FP128" s="1"/>
      <c r="FQ128" s="1"/>
      <c r="FR128" s="1"/>
      <c r="FS128" s="1"/>
      <c r="FT128" s="1"/>
      <c r="FU128" s="1"/>
      <c r="FV128" s="1"/>
      <c r="FW128" s="1"/>
      <c r="FX128" s="1"/>
      <c r="FY128" s="1"/>
      <c r="FZ128" s="1"/>
      <c r="GA128" s="1"/>
      <c r="GB128" s="1"/>
      <c r="GC128" s="1"/>
      <c r="GD128" s="1"/>
      <c r="GE128" s="1"/>
    </row>
    <row r="129" spans="40:187" x14ac:dyDescent="0.2">
      <c r="AN129" s="15"/>
      <c r="AO129" s="15"/>
      <c r="AP129" s="19"/>
      <c r="AU129" s="19"/>
      <c r="AZ129" s="4"/>
      <c r="BA129" s="4"/>
      <c r="BB129" s="4"/>
      <c r="BC129" s="4"/>
      <c r="BD129" s="4"/>
      <c r="BE129" s="4"/>
      <c r="BF129" s="4"/>
      <c r="BG129" s="4"/>
      <c r="BH129" s="4"/>
      <c r="BI129" s="4"/>
      <c r="BJ129" s="4"/>
      <c r="BK129" s="4"/>
      <c r="BL129" s="4"/>
      <c r="BM129" s="4"/>
      <c r="BN129" s="19"/>
      <c r="BO129" s="19"/>
      <c r="BP129" s="19"/>
      <c r="BQ129" s="19"/>
      <c r="BR129" s="19"/>
      <c r="BS129" s="19"/>
      <c r="BT129" s="19"/>
      <c r="BU129" s="19"/>
      <c r="BV129" s="19"/>
      <c r="BW129" s="19"/>
      <c r="BX129" s="19"/>
      <c r="BY129" s="19"/>
      <c r="BZ129" s="19"/>
      <c r="CA129" s="19"/>
      <c r="CB129" s="19"/>
      <c r="CC129" s="19"/>
      <c r="CS129" s="4"/>
      <c r="CT129" s="4"/>
      <c r="CU129" s="4"/>
      <c r="CV129" s="4"/>
      <c r="CW129" s="4"/>
      <c r="CX129" s="4"/>
      <c r="CY129" s="4"/>
      <c r="CZ129" s="4"/>
      <c r="DA129" s="4"/>
      <c r="DB129" s="4"/>
      <c r="DC129" s="4"/>
      <c r="DD129" s="4"/>
      <c r="DE129" s="4"/>
      <c r="DF129" s="4"/>
      <c r="DG129" s="4"/>
      <c r="DH129" s="4"/>
      <c r="FP129" s="1"/>
      <c r="FQ129" s="1"/>
      <c r="FR129" s="1"/>
      <c r="FS129" s="1"/>
      <c r="FT129" s="1"/>
      <c r="FU129" s="1"/>
      <c r="FV129" s="1"/>
      <c r="FW129" s="1"/>
      <c r="FX129" s="1"/>
      <c r="FY129" s="1"/>
      <c r="FZ129" s="1"/>
      <c r="GA129" s="1"/>
      <c r="GB129" s="1"/>
      <c r="GC129" s="1"/>
      <c r="GD129" s="1"/>
      <c r="GE129" s="1"/>
    </row>
    <row r="130" spans="40:187" x14ac:dyDescent="0.2">
      <c r="AN130" s="15"/>
      <c r="AO130" s="15"/>
      <c r="AP130" s="19"/>
      <c r="AU130" s="19"/>
      <c r="AZ130" s="4"/>
      <c r="BA130" s="4"/>
      <c r="BB130" s="4"/>
      <c r="BC130" s="4"/>
      <c r="BD130" s="4"/>
      <c r="BE130" s="4"/>
      <c r="BF130" s="4"/>
      <c r="BG130" s="4"/>
      <c r="BH130" s="4"/>
      <c r="BI130" s="4"/>
      <c r="BJ130" s="4"/>
      <c r="BK130" s="4"/>
      <c r="BL130" s="4"/>
      <c r="BM130" s="4"/>
      <c r="BN130" s="19"/>
      <c r="BO130" s="19"/>
      <c r="BP130" s="19"/>
      <c r="BQ130" s="19"/>
      <c r="BR130" s="19"/>
      <c r="BS130" s="19"/>
      <c r="BT130" s="19"/>
      <c r="BU130" s="19"/>
      <c r="BV130" s="19"/>
      <c r="BW130" s="19"/>
      <c r="BX130" s="19"/>
      <c r="BY130" s="19"/>
      <c r="BZ130" s="19"/>
      <c r="CA130" s="19"/>
      <c r="CB130" s="19"/>
      <c r="CC130" s="19"/>
      <c r="CS130" s="4"/>
      <c r="CT130" s="4"/>
      <c r="CU130" s="4"/>
      <c r="CV130" s="4"/>
      <c r="CW130" s="4"/>
      <c r="CX130" s="4"/>
      <c r="CY130" s="4"/>
      <c r="CZ130" s="4"/>
      <c r="DA130" s="4"/>
      <c r="DB130" s="4"/>
      <c r="DC130" s="4"/>
      <c r="DD130" s="4"/>
      <c r="DE130" s="4"/>
      <c r="DF130" s="4"/>
      <c r="DG130" s="4"/>
      <c r="DH130" s="4"/>
      <c r="FP130" s="1"/>
      <c r="FQ130" s="1"/>
      <c r="FR130" s="1"/>
      <c r="FS130" s="1"/>
      <c r="FT130" s="1"/>
      <c r="FU130" s="1"/>
      <c r="FV130" s="1"/>
      <c r="FW130" s="1"/>
      <c r="FX130" s="1"/>
      <c r="FY130" s="1"/>
      <c r="FZ130" s="1"/>
      <c r="GA130" s="1"/>
      <c r="GB130" s="1"/>
      <c r="GC130" s="1"/>
      <c r="GD130" s="1"/>
      <c r="GE130" s="1"/>
    </row>
    <row r="131" spans="40:187" x14ac:dyDescent="0.2">
      <c r="AN131" s="15"/>
      <c r="AO131" s="15"/>
      <c r="AP131" s="19"/>
      <c r="AU131" s="19"/>
      <c r="AZ131" s="4"/>
      <c r="BA131" s="4"/>
      <c r="BB131" s="4"/>
      <c r="BC131" s="4"/>
      <c r="BD131" s="4"/>
      <c r="BE131" s="4"/>
      <c r="BF131" s="4"/>
      <c r="BG131" s="4"/>
      <c r="BH131" s="4"/>
      <c r="BI131" s="4"/>
      <c r="BJ131" s="4"/>
      <c r="BK131" s="4"/>
      <c r="BL131" s="4"/>
      <c r="BM131" s="4"/>
      <c r="BN131" s="19"/>
      <c r="BO131" s="19"/>
      <c r="BP131" s="19"/>
      <c r="BQ131" s="19"/>
      <c r="BR131" s="19"/>
      <c r="BS131" s="19"/>
      <c r="BT131" s="19"/>
      <c r="BU131" s="19"/>
      <c r="BV131" s="19"/>
      <c r="BW131" s="19"/>
      <c r="BX131" s="19"/>
      <c r="BY131" s="19"/>
      <c r="BZ131" s="19"/>
      <c r="CA131" s="19"/>
      <c r="CB131" s="19"/>
      <c r="CC131" s="19"/>
      <c r="CS131" s="4"/>
      <c r="CT131" s="4"/>
      <c r="CU131" s="4"/>
      <c r="CV131" s="4"/>
      <c r="CW131" s="4"/>
      <c r="CX131" s="4"/>
      <c r="CY131" s="4"/>
      <c r="CZ131" s="4"/>
      <c r="DA131" s="4"/>
      <c r="DB131" s="4"/>
      <c r="DC131" s="4"/>
      <c r="DD131" s="4"/>
      <c r="DE131" s="4"/>
      <c r="DF131" s="4"/>
      <c r="DG131" s="4"/>
      <c r="DH131" s="4"/>
      <c r="FP131" s="1"/>
      <c r="FQ131" s="1"/>
      <c r="FR131" s="1"/>
      <c r="FS131" s="1"/>
      <c r="FT131" s="1"/>
      <c r="FU131" s="1"/>
      <c r="FV131" s="1"/>
      <c r="FW131" s="1"/>
      <c r="FX131" s="1"/>
      <c r="FY131" s="1"/>
      <c r="FZ131" s="1"/>
      <c r="GA131" s="1"/>
      <c r="GB131" s="1"/>
      <c r="GC131" s="1"/>
      <c r="GD131" s="1"/>
      <c r="GE131" s="1"/>
    </row>
    <row r="132" spans="40:187" x14ac:dyDescent="0.2">
      <c r="AN132" s="15"/>
      <c r="AO132" s="15"/>
      <c r="AP132" s="19"/>
      <c r="AU132" s="19"/>
      <c r="AZ132" s="4"/>
      <c r="BA132" s="4"/>
      <c r="BB132" s="4"/>
      <c r="BC132" s="4"/>
      <c r="BD132" s="4"/>
      <c r="BE132" s="4"/>
      <c r="BF132" s="4"/>
      <c r="BG132" s="4"/>
      <c r="BH132" s="4"/>
      <c r="BI132" s="4"/>
      <c r="BJ132" s="4"/>
      <c r="BK132" s="4"/>
      <c r="BL132" s="4"/>
      <c r="BM132" s="4"/>
      <c r="BN132" s="19"/>
      <c r="BO132" s="19"/>
      <c r="BP132" s="19"/>
      <c r="BQ132" s="19"/>
      <c r="BR132" s="19"/>
      <c r="BS132" s="19"/>
      <c r="BT132" s="19"/>
      <c r="BU132" s="19"/>
      <c r="BV132" s="19"/>
      <c r="BW132" s="19"/>
      <c r="BX132" s="19"/>
      <c r="BY132" s="19"/>
      <c r="BZ132" s="19"/>
      <c r="CA132" s="19"/>
      <c r="CB132" s="19"/>
      <c r="CC132" s="19"/>
      <c r="CS132" s="4"/>
      <c r="CT132" s="4"/>
      <c r="CU132" s="4"/>
      <c r="CV132" s="4"/>
      <c r="CW132" s="4"/>
      <c r="CX132" s="4"/>
      <c r="CY132" s="4"/>
      <c r="CZ132" s="4"/>
      <c r="DA132" s="4"/>
      <c r="DB132" s="4"/>
      <c r="DC132" s="4"/>
      <c r="DD132" s="4"/>
      <c r="DE132" s="4"/>
      <c r="DF132" s="4"/>
      <c r="DG132" s="4"/>
      <c r="DH132" s="4"/>
      <c r="FP132" s="1"/>
      <c r="FQ132" s="1"/>
      <c r="FR132" s="1"/>
      <c r="FS132" s="1"/>
      <c r="FT132" s="1"/>
      <c r="FU132" s="1"/>
      <c r="FV132" s="1"/>
      <c r="FW132" s="1"/>
      <c r="FX132" s="1"/>
      <c r="FY132" s="1"/>
      <c r="FZ132" s="1"/>
      <c r="GA132" s="1"/>
      <c r="GB132" s="1"/>
      <c r="GC132" s="1"/>
      <c r="GD132" s="1"/>
      <c r="GE132" s="1"/>
    </row>
    <row r="133" spans="40:187" x14ac:dyDescent="0.2">
      <c r="AN133" s="15"/>
      <c r="AO133" s="15"/>
      <c r="AP133" s="19"/>
      <c r="AU133" s="19"/>
      <c r="AZ133" s="4"/>
      <c r="BA133" s="4"/>
      <c r="BB133" s="4"/>
      <c r="BC133" s="4"/>
      <c r="BD133" s="4"/>
      <c r="BE133" s="4"/>
      <c r="BF133" s="4"/>
      <c r="BG133" s="4"/>
      <c r="BH133" s="4"/>
      <c r="BI133" s="4"/>
      <c r="BJ133" s="4"/>
      <c r="BK133" s="4"/>
      <c r="BL133" s="4"/>
      <c r="BM133" s="4"/>
      <c r="BN133" s="19"/>
      <c r="BO133" s="19"/>
      <c r="BP133" s="19"/>
      <c r="BQ133" s="19"/>
      <c r="BR133" s="19"/>
      <c r="BS133" s="19"/>
      <c r="BT133" s="19"/>
      <c r="BU133" s="19"/>
      <c r="BV133" s="19"/>
      <c r="BW133" s="19"/>
      <c r="BX133" s="19"/>
      <c r="BY133" s="19"/>
      <c r="BZ133" s="19"/>
      <c r="CA133" s="19"/>
      <c r="CB133" s="19"/>
      <c r="CC133" s="19"/>
      <c r="CS133" s="4"/>
      <c r="CT133" s="4"/>
      <c r="CU133" s="4"/>
      <c r="CV133" s="4"/>
      <c r="CW133" s="4"/>
      <c r="CX133" s="4"/>
      <c r="CY133" s="4"/>
      <c r="CZ133" s="4"/>
      <c r="DA133" s="4"/>
      <c r="DB133" s="4"/>
      <c r="DC133" s="4"/>
      <c r="DD133" s="4"/>
      <c r="DE133" s="4"/>
      <c r="DF133" s="4"/>
      <c r="DG133" s="4"/>
      <c r="DH133" s="4"/>
      <c r="FP133" s="1"/>
      <c r="FQ133" s="1"/>
      <c r="FR133" s="1"/>
      <c r="FS133" s="1"/>
      <c r="FT133" s="1"/>
      <c r="FU133" s="1"/>
      <c r="FV133" s="1"/>
      <c r="FW133" s="1"/>
      <c r="FX133" s="1"/>
      <c r="FY133" s="1"/>
      <c r="FZ133" s="1"/>
      <c r="GA133" s="1"/>
      <c r="GB133" s="1"/>
      <c r="GC133" s="1"/>
      <c r="GD133" s="1"/>
      <c r="GE133" s="1"/>
    </row>
    <row r="134" spans="40:187" x14ac:dyDescent="0.2">
      <c r="AN134" s="15"/>
      <c r="AO134" s="15"/>
      <c r="AP134" s="19"/>
      <c r="AU134" s="19"/>
      <c r="AZ134" s="4"/>
      <c r="BA134" s="4"/>
      <c r="BB134" s="4"/>
      <c r="BC134" s="4"/>
      <c r="BD134" s="4"/>
      <c r="BE134" s="4"/>
      <c r="BF134" s="4"/>
      <c r="BG134" s="4"/>
      <c r="BH134" s="4"/>
      <c r="BI134" s="4"/>
      <c r="BJ134" s="4"/>
      <c r="BK134" s="4"/>
      <c r="BL134" s="4"/>
      <c r="BM134" s="4"/>
      <c r="BN134" s="19"/>
      <c r="BO134" s="19"/>
      <c r="BP134" s="19"/>
      <c r="BQ134" s="19"/>
      <c r="BR134" s="19"/>
      <c r="BS134" s="19"/>
      <c r="BT134" s="19"/>
      <c r="BU134" s="19"/>
      <c r="BV134" s="19"/>
      <c r="BW134" s="19"/>
      <c r="BX134" s="19"/>
      <c r="BY134" s="19"/>
      <c r="BZ134" s="19"/>
      <c r="CA134" s="19"/>
      <c r="CB134" s="19"/>
      <c r="CC134" s="19"/>
      <c r="CS134" s="4"/>
      <c r="CT134" s="4"/>
      <c r="CU134" s="4"/>
      <c r="CV134" s="4"/>
      <c r="CW134" s="4"/>
      <c r="CX134" s="4"/>
      <c r="CY134" s="4"/>
      <c r="CZ134" s="4"/>
      <c r="DA134" s="4"/>
      <c r="DB134" s="4"/>
      <c r="DC134" s="4"/>
      <c r="DD134" s="4"/>
      <c r="DE134" s="4"/>
      <c r="DF134" s="4"/>
      <c r="DG134" s="4"/>
      <c r="DH134" s="4"/>
      <c r="FP134" s="1"/>
      <c r="FQ134" s="1"/>
      <c r="FR134" s="1"/>
      <c r="FS134" s="1"/>
      <c r="FT134" s="1"/>
      <c r="FU134" s="1"/>
      <c r="FV134" s="1"/>
      <c r="FW134" s="1"/>
      <c r="FX134" s="1"/>
      <c r="FY134" s="1"/>
      <c r="FZ134" s="1"/>
      <c r="GA134" s="1"/>
      <c r="GB134" s="1"/>
      <c r="GC134" s="1"/>
      <c r="GD134" s="1"/>
      <c r="GE134" s="1"/>
    </row>
    <row r="135" spans="40:187" x14ac:dyDescent="0.2">
      <c r="AN135" s="15"/>
      <c r="AO135" s="15"/>
      <c r="AP135" s="19"/>
      <c r="AU135" s="19"/>
      <c r="AZ135" s="4"/>
      <c r="BA135" s="4"/>
      <c r="BB135" s="4"/>
      <c r="BC135" s="4"/>
      <c r="BD135" s="4"/>
      <c r="BE135" s="4"/>
      <c r="BF135" s="4"/>
      <c r="BG135" s="4"/>
      <c r="BH135" s="4"/>
      <c r="BI135" s="4"/>
      <c r="BJ135" s="4"/>
      <c r="BK135" s="4"/>
      <c r="BL135" s="4"/>
      <c r="BM135" s="4"/>
      <c r="BN135" s="19"/>
      <c r="BO135" s="19"/>
      <c r="BP135" s="19"/>
      <c r="BQ135" s="19"/>
      <c r="BR135" s="19"/>
      <c r="BS135" s="19"/>
      <c r="BT135" s="19"/>
      <c r="BU135" s="19"/>
      <c r="BV135" s="19"/>
      <c r="BW135" s="19"/>
      <c r="BX135" s="19"/>
      <c r="BY135" s="19"/>
      <c r="BZ135" s="19"/>
      <c r="CA135" s="19"/>
      <c r="CB135" s="19"/>
      <c r="CC135" s="19"/>
      <c r="CS135" s="4"/>
      <c r="CT135" s="4"/>
      <c r="CU135" s="4"/>
      <c r="CV135" s="4"/>
      <c r="CW135" s="4"/>
      <c r="CX135" s="4"/>
      <c r="CY135" s="4"/>
      <c r="CZ135" s="4"/>
      <c r="DA135" s="4"/>
      <c r="DB135" s="4"/>
      <c r="DC135" s="4"/>
      <c r="DD135" s="4"/>
      <c r="DE135" s="4"/>
      <c r="DF135" s="4"/>
      <c r="DG135" s="4"/>
      <c r="DH135" s="4"/>
      <c r="FP135" s="1"/>
      <c r="FQ135" s="1"/>
      <c r="FR135" s="1"/>
      <c r="FS135" s="1"/>
      <c r="FT135" s="1"/>
      <c r="FU135" s="1"/>
      <c r="FV135" s="1"/>
      <c r="FW135" s="1"/>
      <c r="FX135" s="1"/>
      <c r="FY135" s="1"/>
      <c r="FZ135" s="1"/>
      <c r="GA135" s="1"/>
      <c r="GB135" s="1"/>
      <c r="GC135" s="1"/>
      <c r="GD135" s="1"/>
      <c r="GE135" s="1"/>
    </row>
    <row r="136" spans="40:187" x14ac:dyDescent="0.2">
      <c r="AN136" s="15"/>
      <c r="AO136" s="15"/>
      <c r="AP136" s="19"/>
      <c r="AU136" s="19"/>
      <c r="AZ136" s="4"/>
      <c r="BA136" s="4"/>
      <c r="BB136" s="4"/>
      <c r="BC136" s="4"/>
      <c r="BD136" s="4"/>
      <c r="BE136" s="4"/>
      <c r="BF136" s="4"/>
      <c r="BG136" s="4"/>
      <c r="BH136" s="4"/>
      <c r="BI136" s="4"/>
      <c r="BJ136" s="4"/>
      <c r="BK136" s="4"/>
      <c r="BL136" s="4"/>
      <c r="BM136" s="4"/>
      <c r="BN136" s="19"/>
      <c r="BO136" s="19"/>
      <c r="BP136" s="19"/>
      <c r="BQ136" s="19"/>
      <c r="BR136" s="19"/>
      <c r="BS136" s="19"/>
      <c r="BT136" s="19"/>
      <c r="BU136" s="19"/>
      <c r="BV136" s="19"/>
      <c r="BW136" s="19"/>
      <c r="BX136" s="19"/>
      <c r="BY136" s="19"/>
      <c r="BZ136" s="19"/>
      <c r="CA136" s="19"/>
      <c r="CB136" s="19"/>
      <c r="CC136" s="19"/>
      <c r="CS136" s="4"/>
      <c r="CT136" s="4"/>
      <c r="CU136" s="4"/>
      <c r="CV136" s="4"/>
      <c r="CW136" s="4"/>
      <c r="CX136" s="4"/>
      <c r="CY136" s="4"/>
      <c r="CZ136" s="4"/>
      <c r="DA136" s="4"/>
      <c r="DB136" s="4"/>
      <c r="DC136" s="4"/>
      <c r="DD136" s="4"/>
      <c r="DE136" s="4"/>
      <c r="DF136" s="4"/>
      <c r="DG136" s="4"/>
      <c r="DH136" s="4"/>
      <c r="FP136" s="1"/>
      <c r="FQ136" s="1"/>
      <c r="FR136" s="1"/>
      <c r="FS136" s="1"/>
      <c r="FT136" s="1"/>
      <c r="FU136" s="1"/>
      <c r="FV136" s="1"/>
      <c r="FW136" s="1"/>
      <c r="FX136" s="1"/>
      <c r="FY136" s="1"/>
      <c r="FZ136" s="1"/>
      <c r="GA136" s="1"/>
      <c r="GB136" s="1"/>
      <c r="GC136" s="1"/>
      <c r="GD136" s="1"/>
      <c r="GE136" s="1"/>
    </row>
    <row r="137" spans="40:187" x14ac:dyDescent="0.2">
      <c r="AN137" s="15"/>
      <c r="AO137" s="15"/>
      <c r="AP137" s="19"/>
      <c r="AU137" s="19"/>
      <c r="AZ137" s="4"/>
      <c r="BA137" s="4"/>
      <c r="BB137" s="4"/>
      <c r="BC137" s="4"/>
      <c r="BD137" s="4"/>
      <c r="BE137" s="4"/>
      <c r="BF137" s="4"/>
      <c r="BG137" s="4"/>
      <c r="BH137" s="4"/>
      <c r="BI137" s="4"/>
      <c r="BJ137" s="4"/>
      <c r="BK137" s="4"/>
      <c r="BL137" s="4"/>
      <c r="BM137" s="4"/>
      <c r="BN137" s="19"/>
      <c r="BO137" s="19"/>
      <c r="BP137" s="19"/>
      <c r="BQ137" s="19"/>
      <c r="BR137" s="19"/>
      <c r="BS137" s="19"/>
      <c r="BT137" s="19"/>
      <c r="BU137" s="19"/>
      <c r="BV137" s="19"/>
      <c r="BW137" s="19"/>
      <c r="BX137" s="19"/>
      <c r="BY137" s="19"/>
      <c r="BZ137" s="19"/>
      <c r="CA137" s="19"/>
      <c r="CB137" s="19"/>
      <c r="CC137" s="19"/>
      <c r="CS137" s="4"/>
      <c r="CT137" s="4"/>
      <c r="CU137" s="4"/>
      <c r="CV137" s="4"/>
      <c r="CW137" s="4"/>
      <c r="CX137" s="4"/>
      <c r="CY137" s="4"/>
      <c r="CZ137" s="4"/>
      <c r="DA137" s="4"/>
      <c r="DB137" s="4"/>
      <c r="DC137" s="4"/>
      <c r="DD137" s="4"/>
      <c r="DE137" s="4"/>
      <c r="DF137" s="4"/>
      <c r="DG137" s="4"/>
      <c r="DH137" s="4"/>
      <c r="FP137" s="1"/>
      <c r="FQ137" s="1"/>
      <c r="FR137" s="1"/>
      <c r="FS137" s="1"/>
      <c r="FT137" s="1"/>
      <c r="FU137" s="1"/>
      <c r="FV137" s="1"/>
      <c r="FW137" s="1"/>
      <c r="FX137" s="1"/>
      <c r="FY137" s="1"/>
      <c r="FZ137" s="1"/>
      <c r="GA137" s="1"/>
      <c r="GB137" s="1"/>
      <c r="GC137" s="1"/>
      <c r="GD137" s="1"/>
      <c r="GE137" s="1"/>
    </row>
    <row r="138" spans="40:187" x14ac:dyDescent="0.2">
      <c r="AN138" s="15"/>
      <c r="AO138" s="15"/>
      <c r="AP138" s="19"/>
      <c r="AU138" s="19"/>
      <c r="AZ138" s="4"/>
      <c r="BA138" s="4"/>
      <c r="BB138" s="4"/>
      <c r="BC138" s="4"/>
      <c r="BD138" s="4"/>
      <c r="BE138" s="4"/>
      <c r="BF138" s="4"/>
      <c r="BG138" s="4"/>
      <c r="BH138" s="4"/>
      <c r="BI138" s="4"/>
      <c r="BJ138" s="4"/>
      <c r="BK138" s="4"/>
      <c r="BL138" s="4"/>
      <c r="BM138" s="4"/>
      <c r="BN138" s="19"/>
      <c r="BO138" s="19"/>
      <c r="BP138" s="19"/>
      <c r="BQ138" s="19"/>
      <c r="BR138" s="19"/>
      <c r="BS138" s="19"/>
      <c r="BT138" s="19"/>
      <c r="BU138" s="19"/>
      <c r="BV138" s="19"/>
      <c r="BW138" s="19"/>
      <c r="BX138" s="19"/>
      <c r="BY138" s="19"/>
      <c r="BZ138" s="19"/>
      <c r="CA138" s="19"/>
      <c r="CB138" s="19"/>
      <c r="CC138" s="19"/>
      <c r="CS138" s="4"/>
      <c r="CT138" s="4"/>
      <c r="CU138" s="4"/>
      <c r="CV138" s="4"/>
      <c r="CW138" s="4"/>
      <c r="CX138" s="4"/>
      <c r="CY138" s="4"/>
      <c r="CZ138" s="4"/>
      <c r="DA138" s="4"/>
      <c r="DB138" s="4"/>
      <c r="DC138" s="4"/>
      <c r="DD138" s="4"/>
      <c r="DE138" s="4"/>
      <c r="DF138" s="4"/>
      <c r="DG138" s="4"/>
      <c r="DH138" s="4"/>
      <c r="FP138" s="1"/>
      <c r="FQ138" s="1"/>
      <c r="FR138" s="1"/>
      <c r="FS138" s="1"/>
      <c r="FT138" s="1"/>
      <c r="FU138" s="1"/>
      <c r="FV138" s="1"/>
      <c r="FW138" s="1"/>
      <c r="FX138" s="1"/>
      <c r="FY138" s="1"/>
      <c r="FZ138" s="1"/>
      <c r="GA138" s="1"/>
      <c r="GB138" s="1"/>
      <c r="GC138" s="1"/>
      <c r="GD138" s="1"/>
      <c r="GE138" s="1"/>
    </row>
    <row r="139" spans="40:187" x14ac:dyDescent="0.2">
      <c r="AN139" s="15"/>
      <c r="AO139" s="15"/>
      <c r="AP139" s="19"/>
      <c r="AU139" s="19"/>
      <c r="AZ139" s="4"/>
      <c r="BA139" s="4"/>
      <c r="BB139" s="4"/>
      <c r="BC139" s="4"/>
      <c r="BD139" s="4"/>
      <c r="BE139" s="4"/>
      <c r="BF139" s="4"/>
      <c r="BG139" s="4"/>
      <c r="BH139" s="4"/>
      <c r="BI139" s="4"/>
      <c r="BJ139" s="4"/>
      <c r="BK139" s="4"/>
      <c r="BL139" s="4"/>
      <c r="BM139" s="4"/>
      <c r="BN139" s="19"/>
      <c r="BO139" s="19"/>
      <c r="BP139" s="19"/>
      <c r="BQ139" s="19"/>
      <c r="BR139" s="19"/>
      <c r="BS139" s="19"/>
      <c r="BT139" s="19"/>
      <c r="BU139" s="19"/>
      <c r="BV139" s="19"/>
      <c r="BW139" s="19"/>
      <c r="BX139" s="19"/>
      <c r="BY139" s="19"/>
      <c r="BZ139" s="19"/>
      <c r="CA139" s="19"/>
      <c r="CB139" s="19"/>
      <c r="CC139" s="19"/>
      <c r="CS139" s="4"/>
      <c r="CT139" s="4"/>
      <c r="CU139" s="4"/>
      <c r="CV139" s="4"/>
      <c r="CW139" s="4"/>
      <c r="CX139" s="4"/>
      <c r="CY139" s="4"/>
      <c r="CZ139" s="4"/>
      <c r="DA139" s="4"/>
      <c r="DB139" s="4"/>
      <c r="DC139" s="4"/>
      <c r="DD139" s="4"/>
      <c r="DE139" s="4"/>
      <c r="DF139" s="4"/>
      <c r="DG139" s="4"/>
      <c r="DH139" s="4"/>
      <c r="FP139" s="1"/>
      <c r="FQ139" s="1"/>
      <c r="FR139" s="1"/>
      <c r="FS139" s="1"/>
      <c r="FT139" s="1"/>
      <c r="FU139" s="1"/>
      <c r="FV139" s="1"/>
      <c r="FW139" s="1"/>
      <c r="FX139" s="1"/>
      <c r="FY139" s="1"/>
      <c r="FZ139" s="1"/>
      <c r="GA139" s="1"/>
      <c r="GB139" s="1"/>
      <c r="GC139" s="1"/>
      <c r="GD139" s="1"/>
      <c r="GE139" s="1"/>
    </row>
    <row r="140" spans="40:187" x14ac:dyDescent="0.2">
      <c r="AN140" s="15"/>
      <c r="AO140" s="15"/>
      <c r="AP140" s="19"/>
      <c r="AU140" s="19"/>
      <c r="AZ140" s="4"/>
      <c r="BA140" s="4"/>
      <c r="BB140" s="4"/>
      <c r="BC140" s="4"/>
      <c r="BD140" s="4"/>
      <c r="BE140" s="4"/>
      <c r="BF140" s="4"/>
      <c r="BG140" s="4"/>
      <c r="BH140" s="4"/>
      <c r="BI140" s="4"/>
      <c r="BJ140" s="4"/>
      <c r="BK140" s="4"/>
      <c r="BL140" s="4"/>
      <c r="BM140" s="4"/>
      <c r="BN140" s="19"/>
      <c r="BO140" s="19"/>
      <c r="BP140" s="19"/>
      <c r="BQ140" s="19"/>
      <c r="BR140" s="19"/>
      <c r="BS140" s="19"/>
      <c r="BT140" s="19"/>
      <c r="BU140" s="19"/>
      <c r="BV140" s="19"/>
      <c r="BW140" s="19"/>
      <c r="BX140" s="19"/>
      <c r="BY140" s="19"/>
      <c r="BZ140" s="19"/>
      <c r="CA140" s="19"/>
      <c r="CB140" s="19"/>
      <c r="CC140" s="19"/>
      <c r="CS140" s="4"/>
      <c r="CT140" s="4"/>
      <c r="CU140" s="4"/>
      <c r="CV140" s="4"/>
      <c r="CW140" s="4"/>
      <c r="CX140" s="4"/>
      <c r="CY140" s="4"/>
      <c r="CZ140" s="4"/>
      <c r="DA140" s="4"/>
      <c r="DB140" s="4"/>
      <c r="DC140" s="4"/>
      <c r="DD140" s="4"/>
      <c r="DE140" s="4"/>
      <c r="DF140" s="4"/>
      <c r="DG140" s="4"/>
      <c r="DH140" s="4"/>
      <c r="FP140" s="1"/>
      <c r="FQ140" s="1"/>
      <c r="FR140" s="1"/>
      <c r="FS140" s="1"/>
      <c r="FT140" s="1"/>
      <c r="FU140" s="1"/>
      <c r="FV140" s="1"/>
      <c r="FW140" s="1"/>
      <c r="FX140" s="1"/>
      <c r="FY140" s="1"/>
      <c r="FZ140" s="1"/>
      <c r="GA140" s="1"/>
      <c r="GB140" s="1"/>
      <c r="GC140" s="1"/>
      <c r="GD140" s="1"/>
      <c r="GE140" s="1"/>
    </row>
    <row r="141" spans="40:187" x14ac:dyDescent="0.2">
      <c r="AN141" s="15"/>
      <c r="AO141" s="15"/>
      <c r="AP141" s="19"/>
      <c r="AU141" s="19"/>
      <c r="AZ141" s="4"/>
      <c r="BA141" s="4"/>
      <c r="BB141" s="4"/>
      <c r="BC141" s="4"/>
      <c r="BD141" s="4"/>
      <c r="BE141" s="4"/>
      <c r="BF141" s="4"/>
      <c r="BG141" s="4"/>
      <c r="BH141" s="4"/>
      <c r="BI141" s="4"/>
      <c r="BJ141" s="4"/>
      <c r="BK141" s="4"/>
      <c r="BL141" s="4"/>
      <c r="BM141" s="4"/>
      <c r="BN141" s="19"/>
      <c r="BO141" s="19"/>
      <c r="BP141" s="19"/>
      <c r="BQ141" s="19"/>
      <c r="BR141" s="19"/>
      <c r="BS141" s="19"/>
      <c r="BT141" s="19"/>
      <c r="BU141" s="19"/>
      <c r="BV141" s="19"/>
      <c r="BW141" s="19"/>
      <c r="BX141" s="19"/>
      <c r="BY141" s="19"/>
      <c r="BZ141" s="19"/>
      <c r="CA141" s="19"/>
      <c r="CB141" s="19"/>
      <c r="CC141" s="19"/>
      <c r="CS141" s="4"/>
      <c r="CT141" s="4"/>
      <c r="CU141" s="4"/>
      <c r="CV141" s="4"/>
      <c r="CW141" s="4"/>
      <c r="CX141" s="4"/>
      <c r="CY141" s="4"/>
      <c r="CZ141" s="4"/>
      <c r="DA141" s="4"/>
      <c r="DB141" s="4"/>
      <c r="DC141" s="4"/>
      <c r="DD141" s="4"/>
      <c r="DE141" s="4"/>
      <c r="DF141" s="4"/>
      <c r="DG141" s="4"/>
      <c r="DH141" s="4"/>
      <c r="FP141" s="1"/>
      <c r="FQ141" s="1"/>
      <c r="FR141" s="1"/>
      <c r="FS141" s="1"/>
      <c r="FT141" s="1"/>
      <c r="FU141" s="1"/>
      <c r="FV141" s="1"/>
      <c r="FW141" s="1"/>
      <c r="FX141" s="1"/>
      <c r="FY141" s="1"/>
      <c r="FZ141" s="1"/>
      <c r="GA141" s="1"/>
      <c r="GB141" s="1"/>
      <c r="GC141" s="1"/>
      <c r="GD141" s="1"/>
      <c r="GE141" s="1"/>
    </row>
    <row r="142" spans="40:187" x14ac:dyDescent="0.2">
      <c r="AN142" s="15"/>
      <c r="AO142" s="15"/>
      <c r="AP142" s="19"/>
      <c r="AU142" s="19"/>
      <c r="AZ142" s="4"/>
      <c r="BA142" s="4"/>
      <c r="BB142" s="4"/>
      <c r="BC142" s="4"/>
      <c r="BD142" s="4"/>
      <c r="BE142" s="4"/>
      <c r="BF142" s="4"/>
      <c r="BG142" s="4"/>
      <c r="BH142" s="4"/>
      <c r="BI142" s="4"/>
      <c r="BJ142" s="4"/>
      <c r="BK142" s="4"/>
      <c r="BL142" s="4"/>
      <c r="BM142" s="4"/>
      <c r="BN142" s="19"/>
      <c r="BO142" s="19"/>
      <c r="BP142" s="19"/>
      <c r="BQ142" s="19"/>
      <c r="BR142" s="19"/>
      <c r="BS142" s="19"/>
      <c r="BT142" s="19"/>
      <c r="BU142" s="19"/>
      <c r="BV142" s="19"/>
      <c r="BW142" s="19"/>
      <c r="BX142" s="19"/>
      <c r="BY142" s="19"/>
      <c r="BZ142" s="19"/>
      <c r="CA142" s="19"/>
      <c r="CB142" s="19"/>
      <c r="CC142" s="19"/>
      <c r="CS142" s="4"/>
      <c r="CT142" s="4"/>
      <c r="CU142" s="4"/>
      <c r="CV142" s="4"/>
      <c r="CW142" s="4"/>
      <c r="CX142" s="4"/>
      <c r="CY142" s="4"/>
      <c r="CZ142" s="4"/>
      <c r="DA142" s="4"/>
      <c r="DB142" s="4"/>
      <c r="DC142" s="4"/>
      <c r="DD142" s="4"/>
      <c r="DE142" s="4"/>
      <c r="DF142" s="4"/>
      <c r="DG142" s="4"/>
      <c r="DH142" s="4"/>
      <c r="FP142" s="1"/>
      <c r="FQ142" s="1"/>
      <c r="FR142" s="1"/>
      <c r="FS142" s="1"/>
      <c r="FT142" s="1"/>
      <c r="FU142" s="1"/>
      <c r="FV142" s="1"/>
      <c r="FW142" s="1"/>
      <c r="FX142" s="1"/>
      <c r="FY142" s="1"/>
      <c r="FZ142" s="1"/>
      <c r="GA142" s="1"/>
      <c r="GB142" s="1"/>
      <c r="GC142" s="1"/>
      <c r="GD142" s="1"/>
      <c r="GE142" s="1"/>
    </row>
    <row r="143" spans="40:187" x14ac:dyDescent="0.2">
      <c r="AN143" s="15"/>
      <c r="AO143" s="15"/>
      <c r="AP143" s="19"/>
      <c r="AU143" s="19"/>
      <c r="AZ143" s="4"/>
      <c r="BA143" s="4"/>
      <c r="BB143" s="4"/>
      <c r="BC143" s="4"/>
      <c r="BD143" s="4"/>
      <c r="BE143" s="4"/>
      <c r="BF143" s="4"/>
      <c r="BG143" s="4"/>
      <c r="BH143" s="4"/>
      <c r="BI143" s="4"/>
      <c r="BJ143" s="4"/>
      <c r="BK143" s="4"/>
      <c r="BL143" s="4"/>
      <c r="BM143" s="4"/>
      <c r="BN143" s="19"/>
      <c r="BO143" s="19"/>
      <c r="BP143" s="19"/>
      <c r="BQ143" s="19"/>
      <c r="BR143" s="19"/>
      <c r="BS143" s="19"/>
      <c r="BT143" s="19"/>
      <c r="BU143" s="19"/>
      <c r="BV143" s="19"/>
      <c r="BW143" s="19"/>
      <c r="BX143" s="19"/>
      <c r="BY143" s="19"/>
      <c r="BZ143" s="19"/>
      <c r="CA143" s="19"/>
      <c r="CB143" s="19"/>
      <c r="CC143" s="19"/>
      <c r="CS143" s="4"/>
      <c r="CT143" s="4"/>
      <c r="CU143" s="4"/>
      <c r="CV143" s="4"/>
      <c r="CW143" s="4"/>
      <c r="CX143" s="4"/>
      <c r="CY143" s="4"/>
      <c r="CZ143" s="4"/>
      <c r="DA143" s="4"/>
      <c r="DB143" s="4"/>
      <c r="DC143" s="4"/>
      <c r="DD143" s="4"/>
      <c r="DE143" s="4"/>
      <c r="DF143" s="4"/>
      <c r="DG143" s="4"/>
      <c r="DH143" s="4"/>
      <c r="FP143" s="1"/>
      <c r="FQ143" s="1"/>
      <c r="FR143" s="1"/>
      <c r="FS143" s="1"/>
      <c r="FT143" s="1"/>
      <c r="FU143" s="1"/>
      <c r="FV143" s="1"/>
      <c r="FW143" s="1"/>
      <c r="FX143" s="1"/>
      <c r="FY143" s="1"/>
      <c r="FZ143" s="1"/>
      <c r="GA143" s="1"/>
      <c r="GB143" s="1"/>
      <c r="GC143" s="1"/>
      <c r="GD143" s="1"/>
      <c r="GE143" s="1"/>
    </row>
    <row r="144" spans="40:187" x14ac:dyDescent="0.2">
      <c r="AN144" s="15"/>
      <c r="AO144" s="15"/>
      <c r="AP144" s="19"/>
      <c r="AU144" s="19"/>
      <c r="AZ144" s="4"/>
      <c r="BA144" s="4"/>
      <c r="BB144" s="4"/>
      <c r="BC144" s="4"/>
      <c r="BD144" s="4"/>
      <c r="BE144" s="4"/>
      <c r="BF144" s="4"/>
      <c r="BG144" s="4"/>
      <c r="BH144" s="4"/>
      <c r="BI144" s="4"/>
      <c r="BJ144" s="4"/>
      <c r="BK144" s="4"/>
      <c r="BL144" s="4"/>
      <c r="BM144" s="4"/>
      <c r="BN144" s="19"/>
      <c r="BO144" s="19"/>
      <c r="BP144" s="19"/>
      <c r="BQ144" s="19"/>
      <c r="BR144" s="19"/>
      <c r="BS144" s="19"/>
      <c r="BT144" s="19"/>
      <c r="BU144" s="19"/>
      <c r="BV144" s="19"/>
      <c r="BW144" s="19"/>
      <c r="BX144" s="19"/>
      <c r="BY144" s="19"/>
      <c r="BZ144" s="19"/>
      <c r="CA144" s="19"/>
      <c r="CB144" s="19"/>
      <c r="CC144" s="19"/>
      <c r="CS144" s="4"/>
      <c r="CT144" s="4"/>
      <c r="CU144" s="4"/>
      <c r="CV144" s="4"/>
      <c r="CW144" s="4"/>
      <c r="CX144" s="4"/>
      <c r="CY144" s="4"/>
      <c r="CZ144" s="4"/>
      <c r="DA144" s="4"/>
      <c r="DB144" s="4"/>
      <c r="DC144" s="4"/>
      <c r="DD144" s="4"/>
      <c r="DE144" s="4"/>
      <c r="DF144" s="4"/>
      <c r="DG144" s="4"/>
      <c r="DH144" s="4"/>
      <c r="FP144" s="1"/>
      <c r="FQ144" s="1"/>
      <c r="FR144" s="1"/>
      <c r="FS144" s="1"/>
      <c r="FT144" s="1"/>
      <c r="FU144" s="1"/>
      <c r="FV144" s="1"/>
      <c r="FW144" s="1"/>
      <c r="FX144" s="1"/>
      <c r="FY144" s="1"/>
      <c r="FZ144" s="1"/>
      <c r="GA144" s="1"/>
      <c r="GB144" s="1"/>
      <c r="GC144" s="1"/>
      <c r="GD144" s="1"/>
      <c r="GE144" s="1"/>
    </row>
    <row r="145" spans="40:187" x14ac:dyDescent="0.2">
      <c r="AN145" s="15"/>
      <c r="AO145" s="15"/>
      <c r="AP145" s="19"/>
      <c r="AU145" s="19"/>
      <c r="AZ145" s="4"/>
      <c r="BA145" s="4"/>
      <c r="BB145" s="4"/>
      <c r="BC145" s="4"/>
      <c r="BD145" s="4"/>
      <c r="BE145" s="4"/>
      <c r="BF145" s="4"/>
      <c r="BG145" s="4"/>
      <c r="BH145" s="4"/>
      <c r="BI145" s="4"/>
      <c r="BJ145" s="4"/>
      <c r="BK145" s="4"/>
      <c r="BL145" s="4"/>
      <c r="BM145" s="4"/>
      <c r="BN145" s="19"/>
      <c r="BO145" s="19"/>
      <c r="BP145" s="19"/>
      <c r="BQ145" s="19"/>
      <c r="BR145" s="19"/>
      <c r="BS145" s="19"/>
      <c r="BT145" s="19"/>
      <c r="BU145" s="19"/>
      <c r="BV145" s="19"/>
      <c r="BW145" s="19"/>
      <c r="BX145" s="19"/>
      <c r="BY145" s="19"/>
      <c r="BZ145" s="19"/>
      <c r="CA145" s="19"/>
      <c r="CB145" s="19"/>
      <c r="CC145" s="19"/>
      <c r="CS145" s="4"/>
      <c r="CT145" s="4"/>
      <c r="CU145" s="4"/>
      <c r="CV145" s="4"/>
      <c r="CW145" s="4"/>
      <c r="CX145" s="4"/>
      <c r="CY145" s="4"/>
      <c r="CZ145" s="4"/>
      <c r="DA145" s="4"/>
      <c r="DB145" s="4"/>
      <c r="DC145" s="4"/>
      <c r="DD145" s="4"/>
      <c r="DE145" s="4"/>
      <c r="DF145" s="4"/>
      <c r="DG145" s="4"/>
      <c r="DH145" s="4"/>
      <c r="FP145" s="1"/>
      <c r="FQ145" s="1"/>
      <c r="FR145" s="1"/>
      <c r="FS145" s="1"/>
      <c r="FT145" s="1"/>
      <c r="FU145" s="1"/>
      <c r="FV145" s="1"/>
      <c r="FW145" s="1"/>
      <c r="FX145" s="1"/>
      <c r="FY145" s="1"/>
      <c r="FZ145" s="1"/>
      <c r="GA145" s="1"/>
      <c r="GB145" s="1"/>
      <c r="GC145" s="1"/>
      <c r="GD145" s="1"/>
      <c r="GE145" s="1"/>
    </row>
    <row r="146" spans="40:187" x14ac:dyDescent="0.2">
      <c r="AN146" s="15"/>
      <c r="AO146" s="15"/>
      <c r="AP146" s="19"/>
      <c r="AU146" s="19"/>
      <c r="AZ146" s="4"/>
      <c r="BA146" s="4"/>
      <c r="BB146" s="4"/>
      <c r="BC146" s="4"/>
      <c r="BD146" s="4"/>
      <c r="BE146" s="4"/>
      <c r="BF146" s="4"/>
      <c r="BG146" s="4"/>
      <c r="BH146" s="4"/>
      <c r="BI146" s="4"/>
      <c r="BJ146" s="4"/>
      <c r="BK146" s="4"/>
      <c r="BL146" s="4"/>
      <c r="BM146" s="4"/>
      <c r="BN146" s="19"/>
      <c r="BO146" s="19"/>
      <c r="BP146" s="19"/>
      <c r="BQ146" s="19"/>
      <c r="BR146" s="19"/>
      <c r="BS146" s="19"/>
      <c r="BT146" s="19"/>
      <c r="BU146" s="19"/>
      <c r="BV146" s="19"/>
      <c r="BW146" s="19"/>
      <c r="BX146" s="19"/>
      <c r="BY146" s="19"/>
      <c r="BZ146" s="19"/>
      <c r="CA146" s="19"/>
      <c r="CB146" s="19"/>
      <c r="CC146" s="19"/>
      <c r="CS146" s="4"/>
      <c r="CT146" s="4"/>
      <c r="CU146" s="4"/>
      <c r="CV146" s="4"/>
      <c r="CW146" s="4"/>
      <c r="CX146" s="4"/>
      <c r="CY146" s="4"/>
      <c r="CZ146" s="4"/>
      <c r="DA146" s="4"/>
      <c r="DB146" s="4"/>
      <c r="DC146" s="4"/>
      <c r="DD146" s="4"/>
      <c r="DE146" s="4"/>
      <c r="DF146" s="4"/>
      <c r="DG146" s="4"/>
      <c r="DH146" s="4"/>
      <c r="FP146" s="1"/>
      <c r="FQ146" s="1"/>
      <c r="FR146" s="1"/>
      <c r="FS146" s="1"/>
      <c r="FT146" s="1"/>
      <c r="FU146" s="1"/>
      <c r="FV146" s="1"/>
      <c r="FW146" s="1"/>
      <c r="FX146" s="1"/>
      <c r="FY146" s="1"/>
      <c r="FZ146" s="1"/>
      <c r="GA146" s="1"/>
      <c r="GB146" s="1"/>
      <c r="GC146" s="1"/>
      <c r="GD146" s="1"/>
      <c r="GE146" s="1"/>
    </row>
    <row r="147" spans="40:187" x14ac:dyDescent="0.2">
      <c r="AN147" s="15"/>
      <c r="AO147" s="170" t="s">
        <v>148</v>
      </c>
      <c r="AP147" s="19"/>
      <c r="AU147" s="19"/>
      <c r="AZ147" s="4"/>
      <c r="BA147" s="4"/>
      <c r="BB147" s="4"/>
      <c r="BC147" s="4"/>
      <c r="BD147" s="4"/>
      <c r="BE147" s="4"/>
      <c r="BF147" s="4"/>
      <c r="BG147" s="4"/>
      <c r="BH147" s="4"/>
      <c r="BI147" s="4"/>
      <c r="BJ147" s="4"/>
      <c r="BK147" s="4"/>
      <c r="BL147" s="4"/>
      <c r="BM147" s="4"/>
      <c r="BN147" s="19"/>
      <c r="BO147" s="19"/>
      <c r="BP147" s="19"/>
      <c r="BQ147" s="19"/>
      <c r="BR147" s="19"/>
      <c r="BS147" s="19"/>
      <c r="BT147" s="19"/>
      <c r="BU147" s="19"/>
      <c r="BV147" s="19"/>
      <c r="BW147" s="19"/>
      <c r="BX147" s="19"/>
      <c r="BY147" s="19"/>
      <c r="BZ147" s="19"/>
      <c r="CA147" s="19"/>
      <c r="CB147" s="19"/>
      <c r="CC147" s="19"/>
      <c r="CS147" s="4"/>
      <c r="CT147" s="4"/>
      <c r="CU147" s="4"/>
      <c r="CV147" s="4"/>
      <c r="CW147" s="4"/>
      <c r="CX147" s="4"/>
      <c r="CY147" s="4"/>
      <c r="CZ147" s="4"/>
      <c r="DA147" s="4"/>
      <c r="DB147" s="4"/>
      <c r="DC147" s="4"/>
      <c r="DD147" s="4"/>
      <c r="DE147" s="4"/>
      <c r="DF147" s="4"/>
      <c r="DG147" s="4"/>
      <c r="DH147" s="4"/>
      <c r="FP147" s="1"/>
      <c r="FQ147" s="1"/>
      <c r="FR147" s="1"/>
      <c r="FS147" s="1"/>
      <c r="FT147" s="1"/>
      <c r="FU147" s="1"/>
      <c r="FV147" s="1"/>
      <c r="FW147" s="1"/>
      <c r="FX147" s="1"/>
      <c r="FY147" s="1"/>
      <c r="FZ147" s="1"/>
      <c r="GA147" s="1"/>
      <c r="GB147" s="1"/>
      <c r="GC147" s="1"/>
      <c r="GD147" s="1"/>
      <c r="GE147" s="1"/>
    </row>
    <row r="148" spans="40:187" x14ac:dyDescent="0.2">
      <c r="AN148" s="15"/>
      <c r="AX148" s="4"/>
      <c r="BD148" s="1"/>
      <c r="BE148" s="1"/>
      <c r="BF148" s="1"/>
      <c r="BK148" s="1"/>
      <c r="BP148" s="1"/>
      <c r="BQ148" s="1"/>
      <c r="BR148" s="1"/>
      <c r="BS148" s="1"/>
      <c r="BT148" s="1"/>
      <c r="BU148" s="1"/>
      <c r="BV148" s="1"/>
      <c r="BX148" s="1"/>
      <c r="BY148" s="1"/>
      <c r="BZ148" s="1"/>
      <c r="CA148" s="1"/>
      <c r="CB148" s="1"/>
      <c r="CC148" s="1"/>
      <c r="CD148" s="1"/>
      <c r="CE148" s="1"/>
      <c r="CF148" s="1"/>
      <c r="CG148" s="1"/>
      <c r="CH148" s="1"/>
      <c r="CI148" s="1"/>
      <c r="CJ148" s="1"/>
      <c r="CK148" s="1"/>
      <c r="CL148" s="1"/>
      <c r="CM148" s="1"/>
      <c r="CS148" s="4"/>
      <c r="CT148" s="4"/>
      <c r="CU148" s="4"/>
      <c r="CV148" s="4"/>
      <c r="CW148" s="4"/>
      <c r="CX148" s="4"/>
      <c r="CY148" s="4"/>
      <c r="CZ148" s="4"/>
      <c r="DA148" s="4"/>
      <c r="DB148" s="4"/>
      <c r="DC148" s="4"/>
      <c r="DD148" s="4"/>
      <c r="DE148" s="4"/>
      <c r="DF148" s="4"/>
      <c r="DG148" s="4"/>
      <c r="DH148" s="4"/>
      <c r="FP148" s="1"/>
      <c r="FQ148" s="1"/>
      <c r="FR148" s="1"/>
      <c r="FS148" s="1"/>
      <c r="FT148" s="1"/>
      <c r="FU148" s="1"/>
      <c r="FV148" s="1"/>
      <c r="FW148" s="1"/>
      <c r="FX148" s="1"/>
      <c r="FY148" s="1"/>
      <c r="FZ148" s="1"/>
      <c r="GA148" s="1"/>
      <c r="GB148" s="1"/>
      <c r="GC148" s="1"/>
      <c r="GD148" s="1"/>
      <c r="GE148" s="1"/>
    </row>
    <row r="149" spans="40:187" x14ac:dyDescent="0.2">
      <c r="AN149" s="15"/>
      <c r="AO149" s="15"/>
      <c r="AP149" s="19"/>
      <c r="AU149" s="19"/>
      <c r="AZ149" s="4"/>
      <c r="BA149" s="4"/>
      <c r="BB149" s="4"/>
      <c r="BC149" s="4"/>
      <c r="BD149" s="4"/>
      <c r="BE149" s="4"/>
      <c r="BF149" s="4"/>
      <c r="BG149" s="4"/>
      <c r="BH149" s="4"/>
      <c r="BI149" s="4"/>
      <c r="BJ149" s="4"/>
      <c r="BK149" s="4"/>
      <c r="BL149" s="4"/>
      <c r="BM149" s="4"/>
      <c r="BN149" s="19"/>
      <c r="BO149" s="19"/>
      <c r="BP149" s="19"/>
      <c r="BQ149" s="19"/>
      <c r="BR149" s="19"/>
      <c r="BS149" s="19"/>
      <c r="BT149" s="19"/>
      <c r="BU149" s="19"/>
      <c r="BV149" s="19"/>
      <c r="BW149" s="19"/>
      <c r="BX149" s="19"/>
      <c r="BY149" s="19"/>
      <c r="BZ149" s="19"/>
      <c r="CA149" s="19"/>
      <c r="CB149" s="19"/>
      <c r="CC149" s="19"/>
      <c r="CS149" s="4"/>
      <c r="CT149" s="4"/>
      <c r="CU149" s="4"/>
      <c r="CV149" s="4"/>
      <c r="CW149" s="4"/>
      <c r="CX149" s="4"/>
      <c r="CY149" s="4"/>
      <c r="CZ149" s="4"/>
      <c r="DA149" s="4"/>
      <c r="DB149" s="4"/>
      <c r="DC149" s="4"/>
      <c r="DD149" s="4"/>
      <c r="DE149" s="4"/>
      <c r="DF149" s="4"/>
      <c r="DG149" s="4"/>
      <c r="DH149" s="4"/>
      <c r="FP149" s="1"/>
      <c r="FQ149" s="1"/>
      <c r="FR149" s="1"/>
      <c r="FS149" s="1"/>
      <c r="FT149" s="1"/>
      <c r="FU149" s="1"/>
      <c r="FV149" s="1"/>
      <c r="FW149" s="1"/>
      <c r="FX149" s="1"/>
      <c r="FY149" s="1"/>
      <c r="FZ149" s="1"/>
      <c r="GA149" s="1"/>
      <c r="GB149" s="1"/>
      <c r="GC149" s="1"/>
      <c r="GD149" s="1"/>
      <c r="GE149" s="1"/>
    </row>
    <row r="150" spans="40:187" x14ac:dyDescent="0.2">
      <c r="AN150" s="15"/>
      <c r="AO150" s="15">
        <v>9.75</v>
      </c>
      <c r="AP150" s="19">
        <f>SUM(AO150*D150)</f>
        <v>0</v>
      </c>
      <c r="AU150" s="19"/>
      <c r="AZ150" s="4"/>
      <c r="BA150" s="4"/>
      <c r="BB150" s="4"/>
      <c r="BC150" s="4"/>
      <c r="BD150" s="4"/>
      <c r="BE150" s="4"/>
      <c r="BF150" s="4"/>
      <c r="BG150" s="4"/>
      <c r="BH150" s="4"/>
      <c r="BI150" s="4"/>
      <c r="BJ150" s="4"/>
      <c r="BK150" s="4"/>
      <c r="BL150" s="4"/>
      <c r="BM150" s="4"/>
      <c r="BN150" s="19"/>
      <c r="BO150" s="19"/>
      <c r="BP150" s="19"/>
      <c r="BQ150" s="19"/>
      <c r="BR150" s="19"/>
      <c r="BS150" s="19"/>
      <c r="BT150" s="19"/>
      <c r="BU150" s="19"/>
      <c r="BV150" s="19"/>
      <c r="BW150" s="19"/>
      <c r="BX150" s="19"/>
      <c r="BY150" s="19"/>
      <c r="BZ150" s="19"/>
      <c r="CA150" s="19"/>
      <c r="CB150" s="19"/>
      <c r="CC150" s="19"/>
      <c r="CS150" s="4"/>
      <c r="CT150" s="4"/>
      <c r="CU150" s="4"/>
      <c r="CV150" s="4"/>
      <c r="CW150" s="4"/>
      <c r="CX150" s="4"/>
      <c r="CY150" s="4"/>
      <c r="CZ150" s="4"/>
      <c r="DA150" s="4"/>
      <c r="DB150" s="4"/>
      <c r="DC150" s="4"/>
      <c r="DD150" s="4"/>
      <c r="DE150" s="4"/>
      <c r="DF150" s="4"/>
      <c r="DG150" s="4"/>
      <c r="DH150" s="4"/>
      <c r="FP150" s="1"/>
      <c r="FQ150" s="1"/>
      <c r="FR150" s="1"/>
      <c r="FS150" s="1"/>
      <c r="FT150" s="1"/>
      <c r="FU150" s="1"/>
      <c r="FV150" s="1"/>
      <c r="FW150" s="1"/>
      <c r="FX150" s="1"/>
      <c r="FY150" s="1"/>
      <c r="FZ150" s="1"/>
      <c r="GA150" s="1"/>
      <c r="GB150" s="1"/>
      <c r="GC150" s="1"/>
      <c r="GD150" s="1"/>
      <c r="GE150" s="1"/>
    </row>
    <row r="151" spans="40:187" x14ac:dyDescent="0.2">
      <c r="AN151" s="15"/>
      <c r="AO151" s="15"/>
      <c r="AP151" s="19"/>
      <c r="AU151" s="19"/>
      <c r="AZ151" s="4"/>
      <c r="BA151" s="4"/>
      <c r="BB151" s="4"/>
      <c r="BC151" s="4"/>
      <c r="BD151" s="4"/>
      <c r="BE151" s="4"/>
      <c r="BF151" s="4"/>
      <c r="BG151" s="4"/>
      <c r="BH151" s="4"/>
      <c r="BI151" s="4"/>
      <c r="BJ151" s="4"/>
      <c r="BK151" s="4"/>
      <c r="BL151" s="4"/>
      <c r="BM151" s="4"/>
      <c r="BN151" s="19"/>
      <c r="BO151" s="19"/>
      <c r="BP151" s="19"/>
      <c r="BQ151" s="19"/>
      <c r="BR151" s="19"/>
      <c r="BS151" s="19"/>
      <c r="BT151" s="19"/>
      <c r="BU151" s="19"/>
      <c r="BV151" s="19"/>
      <c r="BW151" s="19"/>
      <c r="BX151" s="19"/>
      <c r="BY151" s="19"/>
      <c r="BZ151" s="19"/>
      <c r="CA151" s="19"/>
      <c r="CB151" s="19"/>
      <c r="CC151" s="19"/>
      <c r="CS151" s="4"/>
      <c r="CT151" s="4"/>
      <c r="CU151" s="4"/>
      <c r="CV151" s="4"/>
      <c r="CW151" s="4"/>
      <c r="CX151" s="4"/>
      <c r="CY151" s="4"/>
      <c r="CZ151" s="4"/>
      <c r="DA151" s="4"/>
      <c r="DB151" s="4"/>
      <c r="DC151" s="4"/>
      <c r="DD151" s="4"/>
      <c r="DE151" s="4"/>
      <c r="DF151" s="4"/>
      <c r="DG151" s="4"/>
      <c r="DH151" s="4"/>
      <c r="FP151" s="1"/>
      <c r="FQ151" s="1"/>
      <c r="FR151" s="1"/>
      <c r="FS151" s="1"/>
      <c r="FT151" s="1"/>
      <c r="FU151" s="1"/>
      <c r="FV151" s="1"/>
      <c r="FW151" s="1"/>
      <c r="FX151" s="1"/>
      <c r="FY151" s="1"/>
      <c r="FZ151" s="1"/>
      <c r="GA151" s="1"/>
      <c r="GB151" s="1"/>
      <c r="GC151" s="1"/>
      <c r="GD151" s="1"/>
      <c r="GE151" s="1"/>
    </row>
    <row r="152" spans="40:187" x14ac:dyDescent="0.2">
      <c r="AN152" s="15"/>
      <c r="AO152" s="15"/>
      <c r="AP152" s="19"/>
      <c r="AU152" s="19"/>
      <c r="AZ152" s="4"/>
      <c r="BA152" s="4"/>
      <c r="BB152" s="4"/>
      <c r="BC152" s="4"/>
      <c r="BD152" s="4"/>
      <c r="BE152" s="4"/>
      <c r="BF152" s="4"/>
      <c r="BG152" s="4"/>
      <c r="BH152" s="4"/>
      <c r="BI152" s="4"/>
      <c r="BJ152" s="4"/>
      <c r="BK152" s="4"/>
      <c r="BL152" s="4"/>
      <c r="BM152" s="4"/>
      <c r="BN152" s="19"/>
      <c r="BO152" s="19"/>
      <c r="BP152" s="19"/>
      <c r="BQ152" s="19"/>
      <c r="BR152" s="19"/>
      <c r="BS152" s="19"/>
      <c r="BT152" s="19"/>
      <c r="BU152" s="19"/>
      <c r="BV152" s="19"/>
      <c r="BW152" s="19"/>
      <c r="BX152" s="19"/>
      <c r="BY152" s="19"/>
      <c r="BZ152" s="19"/>
      <c r="CA152" s="19"/>
      <c r="CB152" s="19"/>
      <c r="CC152" s="19"/>
      <c r="CS152" s="4"/>
      <c r="CT152" s="4"/>
      <c r="CU152" s="4"/>
      <c r="CV152" s="4"/>
      <c r="CW152" s="4"/>
      <c r="CX152" s="4"/>
      <c r="CY152" s="4"/>
      <c r="CZ152" s="4"/>
      <c r="DA152" s="4"/>
      <c r="DB152" s="4"/>
      <c r="DC152" s="4"/>
      <c r="DD152" s="4"/>
      <c r="DE152" s="4"/>
      <c r="DF152" s="4"/>
      <c r="DG152" s="4"/>
      <c r="DH152" s="4"/>
      <c r="FP152" s="1"/>
      <c r="FQ152" s="1"/>
      <c r="FR152" s="1"/>
      <c r="FS152" s="1"/>
      <c r="FT152" s="1"/>
      <c r="FU152" s="1"/>
      <c r="FV152" s="1"/>
      <c r="FW152" s="1"/>
      <c r="FX152" s="1"/>
      <c r="FY152" s="1"/>
      <c r="FZ152" s="1"/>
      <c r="GA152" s="1"/>
      <c r="GB152" s="1"/>
      <c r="GC152" s="1"/>
      <c r="GD152" s="1"/>
      <c r="GE152" s="1"/>
    </row>
    <row r="153" spans="40:187" x14ac:dyDescent="0.2">
      <c r="AN153" s="15"/>
      <c r="AO153" s="15"/>
      <c r="AP153" s="19"/>
      <c r="AU153" s="19"/>
      <c r="AZ153" s="4"/>
      <c r="BA153" s="4"/>
      <c r="BB153" s="4"/>
      <c r="BC153" s="4"/>
      <c r="BD153" s="4"/>
      <c r="BE153" s="4"/>
      <c r="BF153" s="4"/>
      <c r="BG153" s="4"/>
      <c r="BH153" s="4"/>
      <c r="BI153" s="4"/>
      <c r="BJ153" s="4"/>
      <c r="BK153" s="4"/>
      <c r="BL153" s="4"/>
      <c r="BM153" s="4"/>
      <c r="BN153" s="19"/>
      <c r="BO153" s="19"/>
      <c r="BP153" s="19"/>
      <c r="BQ153" s="19"/>
      <c r="BR153" s="19"/>
      <c r="BS153" s="19"/>
      <c r="BT153" s="19"/>
      <c r="BU153" s="19"/>
      <c r="BV153" s="19"/>
      <c r="BW153" s="19"/>
      <c r="BX153" s="19"/>
      <c r="BY153" s="19"/>
      <c r="BZ153" s="19"/>
      <c r="CA153" s="19"/>
      <c r="CB153" s="19"/>
      <c r="CC153" s="19"/>
      <c r="CS153" s="4"/>
      <c r="CT153" s="4"/>
      <c r="CU153" s="4"/>
      <c r="CV153" s="4"/>
      <c r="CW153" s="4"/>
      <c r="CX153" s="4"/>
      <c r="CY153" s="4"/>
      <c r="CZ153" s="4"/>
      <c r="DA153" s="4"/>
      <c r="DB153" s="4"/>
      <c r="DC153" s="4"/>
      <c r="DD153" s="4"/>
      <c r="DE153" s="4"/>
      <c r="DF153" s="4"/>
      <c r="DG153" s="4"/>
      <c r="DH153" s="4"/>
      <c r="FP153" s="1"/>
      <c r="FQ153" s="1"/>
      <c r="FR153" s="1"/>
      <c r="FS153" s="1"/>
      <c r="FT153" s="1"/>
      <c r="FU153" s="1"/>
      <c r="FV153" s="1"/>
      <c r="FW153" s="1"/>
      <c r="FX153" s="1"/>
      <c r="FY153" s="1"/>
      <c r="FZ153" s="1"/>
      <c r="GA153" s="1"/>
      <c r="GB153" s="1"/>
      <c r="GC153" s="1"/>
      <c r="GD153" s="1"/>
      <c r="GE153" s="1"/>
    </row>
    <row r="154" spans="40:187" x14ac:dyDescent="0.2">
      <c r="AN154" s="15"/>
      <c r="AO154" s="15"/>
      <c r="AP154" s="19"/>
      <c r="AU154" s="19"/>
      <c r="AZ154" s="4"/>
      <c r="BA154" s="4"/>
      <c r="BB154" s="4"/>
      <c r="BC154" s="4"/>
      <c r="BD154" s="4"/>
      <c r="BE154" s="4"/>
      <c r="BF154" s="4"/>
      <c r="BG154" s="4"/>
      <c r="BH154" s="4"/>
      <c r="BI154" s="4"/>
      <c r="BJ154" s="4"/>
      <c r="BK154" s="4"/>
      <c r="BL154" s="4"/>
      <c r="BM154" s="4"/>
      <c r="BN154" s="19"/>
      <c r="BO154" s="19"/>
      <c r="BP154" s="19"/>
      <c r="BQ154" s="19"/>
      <c r="BR154" s="19"/>
      <c r="BS154" s="19"/>
      <c r="BT154" s="19"/>
      <c r="BU154" s="19"/>
      <c r="BV154" s="19"/>
      <c r="BW154" s="19"/>
      <c r="BX154" s="19"/>
      <c r="BY154" s="19"/>
      <c r="BZ154" s="19"/>
      <c r="CA154" s="19"/>
      <c r="CB154" s="19"/>
      <c r="CC154" s="19"/>
      <c r="CS154" s="4"/>
      <c r="CT154" s="4"/>
      <c r="CU154" s="4"/>
      <c r="CV154" s="4"/>
      <c r="CW154" s="4"/>
      <c r="CX154" s="4"/>
      <c r="CY154" s="4"/>
      <c r="CZ154" s="4"/>
      <c r="DA154" s="4"/>
      <c r="DB154" s="4"/>
      <c r="DC154" s="4"/>
      <c r="DD154" s="4"/>
      <c r="DE154" s="4"/>
      <c r="DF154" s="4"/>
      <c r="DG154" s="4"/>
      <c r="DH154" s="4"/>
      <c r="FP154" s="1"/>
      <c r="FQ154" s="1"/>
      <c r="FR154" s="1"/>
      <c r="FS154" s="1"/>
      <c r="FT154" s="1"/>
      <c r="FU154" s="1"/>
      <c r="FV154" s="1"/>
      <c r="FW154" s="1"/>
      <c r="FX154" s="1"/>
      <c r="FY154" s="1"/>
      <c r="FZ154" s="1"/>
      <c r="GA154" s="1"/>
      <c r="GB154" s="1"/>
      <c r="GC154" s="1"/>
      <c r="GD154" s="1"/>
      <c r="GE154" s="1"/>
    </row>
    <row r="155" spans="40:187" x14ac:dyDescent="0.2">
      <c r="AN155" s="15"/>
      <c r="AO155" s="15"/>
      <c r="AP155" s="19"/>
      <c r="AU155" s="19"/>
      <c r="AZ155" s="4"/>
      <c r="BA155" s="4"/>
      <c r="BB155" s="4"/>
      <c r="BC155" s="4"/>
      <c r="BD155" s="4"/>
      <c r="BE155" s="4"/>
      <c r="BF155" s="4"/>
      <c r="BG155" s="4"/>
      <c r="BH155" s="4"/>
      <c r="BI155" s="4"/>
      <c r="BJ155" s="4"/>
      <c r="BK155" s="4"/>
      <c r="BL155" s="4"/>
      <c r="BM155" s="4"/>
      <c r="BN155" s="19"/>
      <c r="BO155" s="19"/>
      <c r="BP155" s="19"/>
      <c r="BQ155" s="19"/>
      <c r="BR155" s="19"/>
      <c r="BS155" s="19"/>
      <c r="BT155" s="19"/>
      <c r="BU155" s="19"/>
      <c r="BV155" s="19"/>
      <c r="BW155" s="19"/>
      <c r="BX155" s="19"/>
      <c r="BY155" s="19"/>
      <c r="BZ155" s="19"/>
      <c r="CA155" s="19"/>
      <c r="CB155" s="19"/>
      <c r="CC155" s="19"/>
      <c r="CS155" s="4"/>
      <c r="CT155" s="4"/>
      <c r="CU155" s="4"/>
      <c r="CV155" s="4"/>
      <c r="CW155" s="4"/>
      <c r="CX155" s="4"/>
      <c r="CY155" s="4"/>
      <c r="CZ155" s="4"/>
      <c r="DA155" s="4"/>
      <c r="DB155" s="4"/>
      <c r="DC155" s="4"/>
      <c r="DD155" s="4"/>
      <c r="DE155" s="4"/>
      <c r="DF155" s="4"/>
      <c r="DG155" s="4"/>
      <c r="DH155" s="4"/>
      <c r="FP155" s="1"/>
      <c r="FQ155" s="1"/>
      <c r="FR155" s="1"/>
      <c r="FS155" s="1"/>
      <c r="FT155" s="1"/>
      <c r="FU155" s="1"/>
      <c r="FV155" s="1"/>
      <c r="FW155" s="1"/>
      <c r="FX155" s="1"/>
      <c r="FY155" s="1"/>
      <c r="FZ155" s="1"/>
      <c r="GA155" s="1"/>
      <c r="GB155" s="1"/>
      <c r="GC155" s="1"/>
      <c r="GD155" s="1"/>
      <c r="GE155" s="1"/>
    </row>
    <row r="156" spans="40:187" x14ac:dyDescent="0.2">
      <c r="AN156" s="15"/>
      <c r="AO156" s="15"/>
      <c r="AP156" s="19"/>
      <c r="AU156" s="19"/>
      <c r="AZ156" s="4"/>
      <c r="BA156" s="4"/>
      <c r="BB156" s="4"/>
      <c r="BC156" s="4"/>
      <c r="BD156" s="4"/>
      <c r="BE156" s="4"/>
      <c r="BF156" s="4"/>
      <c r="BG156" s="4"/>
      <c r="BH156" s="4"/>
      <c r="BI156" s="4"/>
      <c r="BJ156" s="4"/>
      <c r="BK156" s="4"/>
      <c r="BL156" s="4"/>
      <c r="BM156" s="4"/>
      <c r="BN156" s="19"/>
      <c r="BO156" s="19"/>
      <c r="BP156" s="19"/>
      <c r="BQ156" s="19"/>
      <c r="BR156" s="19"/>
      <c r="BS156" s="19"/>
      <c r="BT156" s="19"/>
      <c r="BU156" s="19"/>
      <c r="BV156" s="19"/>
      <c r="BW156" s="19"/>
      <c r="BX156" s="19"/>
      <c r="BY156" s="19"/>
      <c r="BZ156" s="19"/>
      <c r="CA156" s="19"/>
      <c r="CB156" s="19"/>
      <c r="CC156" s="19"/>
      <c r="CS156" s="4"/>
      <c r="CT156" s="4"/>
      <c r="CU156" s="4"/>
      <c r="CV156" s="4"/>
      <c r="CW156" s="4"/>
      <c r="CX156" s="4"/>
      <c r="CY156" s="4"/>
      <c r="CZ156" s="4"/>
      <c r="DA156" s="4"/>
      <c r="DB156" s="4"/>
      <c r="DC156" s="4"/>
      <c r="DD156" s="4"/>
      <c r="DE156" s="4"/>
      <c r="DF156" s="4"/>
      <c r="DG156" s="4"/>
      <c r="DH156" s="4"/>
      <c r="FP156" s="1"/>
      <c r="FQ156" s="1"/>
      <c r="FR156" s="1"/>
      <c r="FS156" s="1"/>
      <c r="FT156" s="1"/>
      <c r="FU156" s="1"/>
      <c r="FV156" s="1"/>
      <c r="FW156" s="1"/>
      <c r="FX156" s="1"/>
      <c r="FY156" s="1"/>
      <c r="FZ156" s="1"/>
      <c r="GA156" s="1"/>
      <c r="GB156" s="1"/>
      <c r="GC156" s="1"/>
      <c r="GD156" s="1"/>
      <c r="GE156" s="1"/>
    </row>
    <row r="157" spans="40:187" x14ac:dyDescent="0.2">
      <c r="AN157" s="15"/>
      <c r="AO157" s="15"/>
      <c r="AP157" s="19"/>
      <c r="AU157" s="19"/>
      <c r="AZ157" s="4"/>
      <c r="BA157" s="4"/>
      <c r="BB157" s="4"/>
      <c r="BC157" s="4"/>
      <c r="BD157" s="4"/>
      <c r="BE157" s="4"/>
      <c r="BF157" s="4"/>
      <c r="BG157" s="4"/>
      <c r="BH157" s="4"/>
      <c r="BI157" s="4"/>
      <c r="BJ157" s="4"/>
      <c r="BK157" s="4"/>
      <c r="BL157" s="4"/>
      <c r="BM157" s="4"/>
      <c r="BN157" s="19"/>
      <c r="BO157" s="19"/>
      <c r="BP157" s="19"/>
      <c r="BQ157" s="19"/>
      <c r="BR157" s="19"/>
      <c r="BS157" s="19"/>
      <c r="BT157" s="19"/>
      <c r="BU157" s="19"/>
      <c r="BV157" s="19"/>
      <c r="BW157" s="19"/>
      <c r="BX157" s="19"/>
      <c r="BY157" s="19"/>
      <c r="BZ157" s="19"/>
      <c r="CA157" s="19"/>
      <c r="CB157" s="19"/>
      <c r="CC157" s="19"/>
      <c r="CS157" s="4"/>
      <c r="CT157" s="4"/>
      <c r="CU157" s="4"/>
      <c r="CV157" s="4"/>
      <c r="CW157" s="4"/>
      <c r="CX157" s="4"/>
      <c r="CY157" s="4"/>
      <c r="CZ157" s="4"/>
      <c r="DA157" s="4"/>
      <c r="DB157" s="4"/>
      <c r="DC157" s="4"/>
      <c r="DD157" s="4"/>
      <c r="DE157" s="4"/>
      <c r="DF157" s="4"/>
      <c r="DG157" s="4"/>
      <c r="DH157" s="4"/>
      <c r="FP157" s="1"/>
      <c r="FQ157" s="1"/>
      <c r="FR157" s="1"/>
      <c r="FS157" s="1"/>
      <c r="FT157" s="1"/>
      <c r="FU157" s="1"/>
      <c r="FV157" s="1"/>
      <c r="FW157" s="1"/>
      <c r="FX157" s="1"/>
      <c r="FY157" s="1"/>
      <c r="FZ157" s="1"/>
      <c r="GA157" s="1"/>
      <c r="GB157" s="1"/>
      <c r="GC157" s="1"/>
      <c r="GD157" s="1"/>
      <c r="GE157" s="1"/>
    </row>
    <row r="158" spans="40:187" x14ac:dyDescent="0.2">
      <c r="AN158" s="15"/>
      <c r="AO158" s="15"/>
      <c r="AP158" s="19"/>
      <c r="AU158" s="19"/>
      <c r="AZ158" s="4"/>
      <c r="BA158" s="4"/>
      <c r="BB158" s="4"/>
      <c r="BC158" s="4"/>
      <c r="BD158" s="4"/>
      <c r="BE158" s="4"/>
      <c r="BF158" s="4"/>
      <c r="BG158" s="4"/>
      <c r="BH158" s="4"/>
      <c r="BI158" s="4"/>
      <c r="BJ158" s="4"/>
      <c r="BK158" s="4"/>
      <c r="BL158" s="4"/>
      <c r="BM158" s="4"/>
      <c r="BN158" s="19"/>
      <c r="BO158" s="19"/>
      <c r="BP158" s="19"/>
      <c r="BQ158" s="19"/>
      <c r="BR158" s="19"/>
      <c r="BS158" s="19"/>
      <c r="BT158" s="19"/>
      <c r="BU158" s="19"/>
      <c r="BV158" s="19"/>
      <c r="BW158" s="19"/>
      <c r="BX158" s="19"/>
      <c r="BY158" s="19"/>
      <c r="BZ158" s="19"/>
      <c r="CA158" s="19"/>
      <c r="CB158" s="19"/>
      <c r="CC158" s="19"/>
      <c r="CS158" s="4"/>
      <c r="CT158" s="4"/>
      <c r="CU158" s="4"/>
      <c r="CV158" s="4"/>
      <c r="CW158" s="4"/>
      <c r="CX158" s="4"/>
      <c r="CY158" s="4"/>
      <c r="CZ158" s="4"/>
      <c r="DA158" s="4"/>
      <c r="DB158" s="4"/>
      <c r="DC158" s="4"/>
      <c r="DD158" s="4"/>
      <c r="DE158" s="4"/>
      <c r="DF158" s="4"/>
      <c r="DG158" s="4"/>
      <c r="DH158" s="4"/>
      <c r="FP158" s="1"/>
      <c r="FQ158" s="1"/>
      <c r="FR158" s="1"/>
      <c r="FS158" s="1"/>
      <c r="FT158" s="1"/>
      <c r="FU158" s="1"/>
      <c r="FV158" s="1"/>
      <c r="FW158" s="1"/>
      <c r="FX158" s="1"/>
      <c r="FY158" s="1"/>
      <c r="FZ158" s="1"/>
      <c r="GA158" s="1"/>
      <c r="GB158" s="1"/>
      <c r="GC158" s="1"/>
      <c r="GD158" s="1"/>
      <c r="GE158" s="1"/>
    </row>
    <row r="159" spans="40:187" x14ac:dyDescent="0.2">
      <c r="AN159" s="15"/>
      <c r="AO159" s="15"/>
      <c r="AP159" s="19"/>
      <c r="AU159" s="19"/>
      <c r="AZ159" s="4"/>
      <c r="BA159" s="4"/>
      <c r="BB159" s="4"/>
      <c r="BC159" s="4"/>
      <c r="BD159" s="4"/>
      <c r="BE159" s="4"/>
      <c r="BF159" s="4"/>
      <c r="BG159" s="4"/>
      <c r="BH159" s="4"/>
      <c r="BI159" s="4"/>
      <c r="BJ159" s="4"/>
      <c r="BK159" s="4"/>
      <c r="BL159" s="4"/>
      <c r="BM159" s="4"/>
      <c r="BN159" s="19"/>
      <c r="BO159" s="19"/>
      <c r="BP159" s="19"/>
      <c r="BQ159" s="19"/>
      <c r="BR159" s="19"/>
      <c r="BS159" s="19"/>
      <c r="BT159" s="19"/>
      <c r="BU159" s="19"/>
      <c r="BV159" s="19"/>
      <c r="BW159" s="19"/>
      <c r="BX159" s="19"/>
      <c r="BY159" s="19"/>
      <c r="BZ159" s="19"/>
      <c r="CA159" s="19"/>
      <c r="CB159" s="19"/>
      <c r="CC159" s="19"/>
      <c r="CS159" s="4"/>
      <c r="CT159" s="4"/>
      <c r="CU159" s="4"/>
      <c r="CV159" s="4"/>
      <c r="CW159" s="4"/>
      <c r="CX159" s="4"/>
      <c r="CY159" s="4"/>
      <c r="CZ159" s="4"/>
      <c r="DA159" s="4"/>
      <c r="DB159" s="4"/>
      <c r="DC159" s="4"/>
      <c r="DD159" s="4"/>
      <c r="DE159" s="4"/>
      <c r="DF159" s="4"/>
      <c r="DG159" s="4"/>
      <c r="DH159" s="4"/>
      <c r="FP159" s="1"/>
      <c r="FQ159" s="1"/>
      <c r="FR159" s="1"/>
      <c r="FS159" s="1"/>
      <c r="FT159" s="1"/>
      <c r="FU159" s="1"/>
      <c r="FV159" s="1"/>
      <c r="FW159" s="1"/>
      <c r="FX159" s="1"/>
      <c r="FY159" s="1"/>
      <c r="FZ159" s="1"/>
      <c r="GA159" s="1"/>
      <c r="GB159" s="1"/>
      <c r="GC159" s="1"/>
      <c r="GD159" s="1"/>
      <c r="GE159" s="1"/>
    </row>
    <row r="160" spans="40:187" x14ac:dyDescent="0.2">
      <c r="AN160" s="15"/>
      <c r="AO160" s="15"/>
      <c r="AP160" s="19"/>
      <c r="AU160" s="19"/>
      <c r="AZ160" s="4"/>
      <c r="BA160" s="4"/>
      <c r="BB160" s="4"/>
      <c r="BC160" s="4"/>
      <c r="BD160" s="4"/>
      <c r="BE160" s="4"/>
      <c r="BF160" s="4"/>
      <c r="BG160" s="4"/>
      <c r="BH160" s="4"/>
      <c r="BI160" s="4"/>
      <c r="BJ160" s="4"/>
      <c r="BK160" s="4"/>
      <c r="BL160" s="4"/>
      <c r="BM160" s="4"/>
      <c r="BN160" s="19"/>
      <c r="BO160" s="19"/>
      <c r="BP160" s="19"/>
      <c r="BQ160" s="19"/>
      <c r="BR160" s="19"/>
      <c r="BS160" s="19"/>
      <c r="BT160" s="19"/>
      <c r="BU160" s="19"/>
      <c r="BV160" s="19"/>
      <c r="BW160" s="19"/>
      <c r="BX160" s="19"/>
      <c r="BY160" s="19"/>
      <c r="BZ160" s="19"/>
      <c r="CA160" s="19"/>
      <c r="CB160" s="19"/>
      <c r="CC160" s="19"/>
      <c r="CS160" s="4"/>
      <c r="CT160" s="4"/>
      <c r="CU160" s="4"/>
      <c r="CV160" s="4"/>
      <c r="CW160" s="4"/>
      <c r="CX160" s="4"/>
      <c r="CY160" s="4"/>
      <c r="CZ160" s="4"/>
      <c r="DA160" s="4"/>
      <c r="DB160" s="4"/>
      <c r="DC160" s="4"/>
      <c r="DD160" s="4"/>
      <c r="DE160" s="4"/>
      <c r="DF160" s="4"/>
      <c r="DG160" s="4"/>
      <c r="DH160" s="4"/>
      <c r="FP160" s="1"/>
      <c r="FQ160" s="1"/>
      <c r="FR160" s="1"/>
      <c r="FS160" s="1"/>
      <c r="FT160" s="1"/>
      <c r="FU160" s="1"/>
      <c r="FV160" s="1"/>
      <c r="FW160" s="1"/>
      <c r="FX160" s="1"/>
      <c r="FY160" s="1"/>
      <c r="FZ160" s="1"/>
      <c r="GA160" s="1"/>
      <c r="GB160" s="1"/>
      <c r="GC160" s="1"/>
      <c r="GD160" s="1"/>
      <c r="GE160" s="1"/>
    </row>
    <row r="161" spans="40:187" x14ac:dyDescent="0.2">
      <c r="AN161" s="15"/>
      <c r="AO161" s="15"/>
      <c r="AP161" s="19"/>
      <c r="AU161" s="19"/>
      <c r="AZ161" s="4"/>
      <c r="BA161" s="4"/>
      <c r="BB161" s="4"/>
      <c r="BC161" s="4"/>
      <c r="BD161" s="4"/>
      <c r="BE161" s="4"/>
      <c r="BF161" s="4"/>
      <c r="BG161" s="4"/>
      <c r="BH161" s="4"/>
      <c r="BI161" s="4"/>
      <c r="BJ161" s="4"/>
      <c r="BK161" s="4"/>
      <c r="BL161" s="4"/>
      <c r="BM161" s="4"/>
      <c r="BN161" s="19"/>
      <c r="BO161" s="19"/>
      <c r="BP161" s="19"/>
      <c r="BQ161" s="19"/>
      <c r="BR161" s="19"/>
      <c r="BS161" s="19"/>
      <c r="BT161" s="19"/>
      <c r="BU161" s="19"/>
      <c r="BV161" s="19"/>
      <c r="BW161" s="19"/>
      <c r="BX161" s="19"/>
      <c r="BY161" s="19"/>
      <c r="BZ161" s="19"/>
      <c r="CA161" s="19"/>
      <c r="CB161" s="19"/>
      <c r="CC161" s="19"/>
      <c r="CS161" s="4"/>
      <c r="CT161" s="4"/>
      <c r="CU161" s="4"/>
      <c r="CV161" s="4"/>
      <c r="CW161" s="4"/>
      <c r="CX161" s="4"/>
      <c r="CY161" s="4"/>
      <c r="CZ161" s="4"/>
      <c r="DA161" s="4"/>
      <c r="DB161" s="4"/>
      <c r="DC161" s="4"/>
      <c r="DD161" s="4"/>
      <c r="DE161" s="4"/>
      <c r="DF161" s="4"/>
      <c r="DG161" s="4"/>
      <c r="DH161" s="4"/>
      <c r="FP161" s="1"/>
      <c r="FQ161" s="1"/>
      <c r="FR161" s="1"/>
      <c r="FS161" s="1"/>
      <c r="FT161" s="1"/>
      <c r="FU161" s="1"/>
      <c r="FV161" s="1"/>
      <c r="FW161" s="1"/>
      <c r="FX161" s="1"/>
      <c r="FY161" s="1"/>
      <c r="FZ161" s="1"/>
      <c r="GA161" s="1"/>
      <c r="GB161" s="1"/>
      <c r="GC161" s="1"/>
      <c r="GD161" s="1"/>
      <c r="GE161" s="1"/>
    </row>
    <row r="162" spans="40:187" x14ac:dyDescent="0.2">
      <c r="AN162" s="15"/>
      <c r="AO162" s="15"/>
      <c r="AP162" s="19"/>
      <c r="AU162" s="19"/>
      <c r="AZ162" s="4"/>
      <c r="BA162" s="4"/>
      <c r="BB162" s="4"/>
      <c r="BC162" s="4"/>
      <c r="BD162" s="4"/>
      <c r="BE162" s="4"/>
      <c r="BF162" s="4"/>
      <c r="BG162" s="4"/>
      <c r="BH162" s="4"/>
      <c r="BI162" s="4"/>
      <c r="BJ162" s="4"/>
      <c r="BK162" s="4"/>
      <c r="BL162" s="4"/>
      <c r="BM162" s="4"/>
      <c r="BN162" s="19"/>
      <c r="BO162" s="19"/>
      <c r="BP162" s="19"/>
      <c r="BQ162" s="19"/>
      <c r="BR162" s="19"/>
      <c r="BS162" s="19"/>
      <c r="BT162" s="19"/>
      <c r="BU162" s="19"/>
      <c r="BV162" s="19"/>
      <c r="BW162" s="19"/>
      <c r="BX162" s="19"/>
      <c r="BY162" s="19"/>
      <c r="BZ162" s="19"/>
      <c r="CA162" s="19"/>
      <c r="CB162" s="19"/>
      <c r="CC162" s="19"/>
      <c r="CS162" s="4"/>
      <c r="CT162" s="4"/>
      <c r="CU162" s="4"/>
      <c r="CV162" s="4"/>
      <c r="CW162" s="4"/>
      <c r="CX162" s="4"/>
      <c r="CY162" s="4"/>
      <c r="CZ162" s="4"/>
      <c r="DA162" s="4"/>
      <c r="DB162" s="4"/>
      <c r="DC162" s="4"/>
      <c r="DD162" s="4"/>
      <c r="DE162" s="4"/>
      <c r="DF162" s="4"/>
      <c r="DG162" s="4"/>
      <c r="DH162" s="4"/>
      <c r="FP162" s="1"/>
      <c r="FQ162" s="1"/>
      <c r="FR162" s="1"/>
      <c r="FS162" s="1"/>
      <c r="FT162" s="1"/>
      <c r="FU162" s="1"/>
      <c r="FV162" s="1"/>
      <c r="FW162" s="1"/>
      <c r="FX162" s="1"/>
      <c r="FY162" s="1"/>
      <c r="FZ162" s="1"/>
      <c r="GA162" s="1"/>
      <c r="GB162" s="1"/>
      <c r="GC162" s="1"/>
      <c r="GD162" s="1"/>
      <c r="GE162" s="1"/>
    </row>
    <row r="163" spans="40:187" x14ac:dyDescent="0.2">
      <c r="AN163" s="15"/>
      <c r="AO163" s="15"/>
      <c r="AP163" s="19"/>
      <c r="AU163" s="19"/>
      <c r="AZ163" s="4"/>
      <c r="BA163" s="4"/>
      <c r="BB163" s="4"/>
      <c r="BC163" s="4"/>
      <c r="BD163" s="4"/>
      <c r="BE163" s="4"/>
      <c r="BF163" s="4"/>
      <c r="BG163" s="4"/>
      <c r="BH163" s="4"/>
      <c r="BI163" s="4"/>
      <c r="BJ163" s="4"/>
      <c r="BK163" s="4"/>
      <c r="BL163" s="4"/>
      <c r="BM163" s="4"/>
      <c r="BN163" s="19"/>
      <c r="BO163" s="19"/>
      <c r="BP163" s="19"/>
      <c r="BQ163" s="19"/>
      <c r="BR163" s="19"/>
      <c r="BS163" s="19"/>
      <c r="BT163" s="19"/>
      <c r="BU163" s="19"/>
      <c r="BV163" s="19"/>
      <c r="BW163" s="19"/>
      <c r="BX163" s="19"/>
      <c r="BY163" s="19"/>
      <c r="BZ163" s="19"/>
      <c r="CA163" s="19"/>
      <c r="CB163" s="19"/>
      <c r="CC163" s="19"/>
      <c r="CS163" s="4"/>
      <c r="CT163" s="4"/>
      <c r="CU163" s="4"/>
      <c r="CV163" s="4"/>
      <c r="CW163" s="4"/>
      <c r="CX163" s="4"/>
      <c r="CY163" s="4"/>
      <c r="CZ163" s="4"/>
      <c r="DA163" s="4"/>
      <c r="DB163" s="4"/>
      <c r="DC163" s="4"/>
      <c r="DD163" s="4"/>
      <c r="DE163" s="4"/>
      <c r="DF163" s="4"/>
      <c r="DG163" s="4"/>
      <c r="DH163" s="4"/>
      <c r="FP163" s="1"/>
      <c r="FQ163" s="1"/>
      <c r="FR163" s="1"/>
      <c r="FS163" s="1"/>
      <c r="FT163" s="1"/>
      <c r="FU163" s="1"/>
      <c r="FV163" s="1"/>
      <c r="FW163" s="1"/>
      <c r="FX163" s="1"/>
      <c r="FY163" s="1"/>
      <c r="FZ163" s="1"/>
      <c r="GA163" s="1"/>
      <c r="GB163" s="1"/>
      <c r="GC163" s="1"/>
      <c r="GD163" s="1"/>
      <c r="GE163" s="1"/>
    </row>
    <row r="164" spans="40:187" x14ac:dyDescent="0.2">
      <c r="AN164" s="15"/>
      <c r="AO164" s="15"/>
      <c r="AP164" s="19"/>
      <c r="AU164" s="19"/>
      <c r="AZ164" s="4"/>
      <c r="BA164" s="4"/>
      <c r="BB164" s="4"/>
      <c r="BC164" s="4"/>
      <c r="BD164" s="4"/>
      <c r="BE164" s="4"/>
      <c r="BF164" s="4"/>
      <c r="BG164" s="4"/>
      <c r="BH164" s="4"/>
      <c r="BI164" s="4"/>
      <c r="BJ164" s="4"/>
      <c r="BK164" s="4"/>
      <c r="BL164" s="4"/>
      <c r="BM164" s="4"/>
      <c r="BN164" s="19"/>
      <c r="BO164" s="19"/>
      <c r="BP164" s="19"/>
      <c r="BQ164" s="19"/>
      <c r="BR164" s="19"/>
      <c r="BS164" s="19"/>
      <c r="BT164" s="19"/>
      <c r="BU164" s="19"/>
      <c r="BV164" s="19"/>
      <c r="BW164" s="19"/>
      <c r="BX164" s="19"/>
      <c r="BY164" s="19"/>
      <c r="BZ164" s="19"/>
      <c r="CA164" s="19"/>
      <c r="CB164" s="19"/>
      <c r="CC164" s="19"/>
      <c r="CS164" s="4"/>
      <c r="CT164" s="4"/>
      <c r="CU164" s="4"/>
      <c r="CV164" s="4"/>
      <c r="CW164" s="4"/>
      <c r="CX164" s="4"/>
      <c r="CY164" s="4"/>
      <c r="CZ164" s="4"/>
      <c r="DA164" s="4"/>
      <c r="DB164" s="4"/>
      <c r="DC164" s="4"/>
      <c r="DD164" s="4"/>
      <c r="DE164" s="4"/>
      <c r="DF164" s="4"/>
      <c r="DG164" s="4"/>
      <c r="DH164" s="4"/>
      <c r="FP164" s="1"/>
      <c r="FQ164" s="1"/>
      <c r="FR164" s="1"/>
      <c r="FS164" s="1"/>
      <c r="FT164" s="1"/>
      <c r="FU164" s="1"/>
      <c r="FV164" s="1"/>
      <c r="FW164" s="1"/>
      <c r="FX164" s="1"/>
      <c r="FY164" s="1"/>
      <c r="FZ164" s="1"/>
      <c r="GA164" s="1"/>
      <c r="GB164" s="1"/>
      <c r="GC164" s="1"/>
      <c r="GD164" s="1"/>
      <c r="GE164" s="1"/>
    </row>
    <row r="165" spans="40:187" x14ac:dyDescent="0.2">
      <c r="AN165" s="15"/>
      <c r="AO165" s="15"/>
      <c r="AP165" s="19"/>
      <c r="AU165" s="19"/>
      <c r="AZ165" s="4"/>
      <c r="BA165" s="4"/>
      <c r="BB165" s="4"/>
      <c r="BC165" s="4"/>
      <c r="BD165" s="4"/>
      <c r="BE165" s="4"/>
      <c r="BF165" s="4"/>
      <c r="BG165" s="4"/>
      <c r="BH165" s="4"/>
      <c r="BI165" s="4"/>
      <c r="BJ165" s="4"/>
      <c r="BK165" s="4"/>
      <c r="BL165" s="4"/>
      <c r="BM165" s="4"/>
      <c r="BN165" s="19"/>
      <c r="BO165" s="19"/>
      <c r="BP165" s="19"/>
      <c r="BQ165" s="19"/>
      <c r="BR165" s="19"/>
      <c r="BS165" s="19"/>
      <c r="BT165" s="19"/>
      <c r="BU165" s="19"/>
      <c r="BV165" s="19"/>
      <c r="BW165" s="19"/>
      <c r="BX165" s="19"/>
      <c r="BY165" s="19"/>
      <c r="BZ165" s="19"/>
      <c r="CA165" s="19"/>
      <c r="CB165" s="19"/>
      <c r="CC165" s="19"/>
      <c r="CS165" s="4"/>
      <c r="CT165" s="4"/>
      <c r="CU165" s="4"/>
      <c r="CV165" s="4"/>
      <c r="CW165" s="4"/>
      <c r="CX165" s="4"/>
      <c r="CY165" s="4"/>
      <c r="CZ165" s="4"/>
      <c r="DA165" s="4"/>
      <c r="DB165" s="4"/>
      <c r="DC165" s="4"/>
      <c r="DD165" s="4"/>
      <c r="DE165" s="4"/>
      <c r="DF165" s="4"/>
      <c r="DG165" s="4"/>
      <c r="DH165" s="4"/>
      <c r="FP165" s="1"/>
      <c r="FQ165" s="1"/>
      <c r="FR165" s="1"/>
      <c r="FS165" s="1"/>
      <c r="FT165" s="1"/>
      <c r="FU165" s="1"/>
      <c r="FV165" s="1"/>
      <c r="FW165" s="1"/>
      <c r="FX165" s="1"/>
      <c r="FY165" s="1"/>
      <c r="FZ165" s="1"/>
      <c r="GA165" s="1"/>
      <c r="GB165" s="1"/>
      <c r="GC165" s="1"/>
      <c r="GD165" s="1"/>
      <c r="GE165" s="1"/>
    </row>
    <row r="166" spans="40:187" x14ac:dyDescent="0.2">
      <c r="AN166" s="15"/>
      <c r="AO166" s="15"/>
      <c r="AP166" s="19"/>
      <c r="AU166" s="19"/>
      <c r="AZ166" s="4"/>
      <c r="BA166" s="4"/>
      <c r="BB166" s="4"/>
      <c r="BC166" s="4"/>
      <c r="BD166" s="4"/>
      <c r="BE166" s="4"/>
      <c r="BF166" s="4"/>
      <c r="BG166" s="4"/>
      <c r="BH166" s="4"/>
      <c r="BI166" s="4"/>
      <c r="BJ166" s="4"/>
      <c r="BK166" s="4"/>
      <c r="BL166" s="4"/>
      <c r="BM166" s="4"/>
      <c r="BN166" s="19"/>
      <c r="BO166" s="19"/>
      <c r="BP166" s="19"/>
      <c r="BQ166" s="19"/>
      <c r="BR166" s="19"/>
      <c r="BS166" s="19"/>
      <c r="BT166" s="19"/>
      <c r="BU166" s="19"/>
      <c r="BV166" s="19"/>
      <c r="BW166" s="19"/>
      <c r="BX166" s="19"/>
      <c r="BY166" s="19"/>
      <c r="BZ166" s="19"/>
      <c r="CA166" s="19"/>
      <c r="CB166" s="19"/>
      <c r="CC166" s="19"/>
      <c r="CS166" s="4"/>
      <c r="CT166" s="4"/>
      <c r="CU166" s="4"/>
      <c r="CV166" s="4"/>
      <c r="CW166" s="4"/>
      <c r="CX166" s="4"/>
      <c r="CY166" s="4"/>
      <c r="CZ166" s="4"/>
      <c r="DA166" s="4"/>
      <c r="DB166" s="4"/>
      <c r="DC166" s="4"/>
      <c r="DD166" s="4"/>
      <c r="DE166" s="4"/>
      <c r="DF166" s="4"/>
      <c r="DG166" s="4"/>
      <c r="DH166" s="4"/>
      <c r="FP166" s="1"/>
      <c r="FQ166" s="1"/>
      <c r="FR166" s="1"/>
      <c r="FS166" s="1"/>
      <c r="FT166" s="1"/>
      <c r="FU166" s="1"/>
      <c r="FV166" s="1"/>
      <c r="FW166" s="1"/>
      <c r="FX166" s="1"/>
      <c r="FY166" s="1"/>
      <c r="FZ166" s="1"/>
      <c r="GA166" s="1"/>
      <c r="GB166" s="1"/>
      <c r="GC166" s="1"/>
      <c r="GD166" s="1"/>
      <c r="GE166" s="1"/>
    </row>
    <row r="167" spans="40:187" x14ac:dyDescent="0.2">
      <c r="AN167" s="15"/>
      <c r="AO167" s="15"/>
      <c r="AP167" s="19"/>
      <c r="AU167" s="19"/>
      <c r="AZ167" s="4"/>
      <c r="BA167" s="4"/>
      <c r="BB167" s="4"/>
      <c r="BC167" s="4"/>
      <c r="BD167" s="4"/>
      <c r="BE167" s="4"/>
      <c r="BF167" s="4"/>
      <c r="BG167" s="4"/>
      <c r="BH167" s="4"/>
      <c r="BI167" s="4"/>
      <c r="BJ167" s="4"/>
      <c r="BK167" s="4"/>
      <c r="BL167" s="4"/>
      <c r="BM167" s="4"/>
      <c r="BN167" s="19"/>
      <c r="BO167" s="19"/>
      <c r="BP167" s="19"/>
      <c r="BQ167" s="19"/>
      <c r="BR167" s="19"/>
      <c r="BS167" s="19"/>
      <c r="BT167" s="19"/>
      <c r="BU167" s="19"/>
      <c r="BV167" s="19"/>
      <c r="BW167" s="19"/>
      <c r="BX167" s="19"/>
      <c r="BY167" s="19"/>
      <c r="BZ167" s="19"/>
      <c r="CA167" s="19"/>
      <c r="CB167" s="19"/>
      <c r="CC167" s="19"/>
      <c r="CS167" s="4"/>
      <c r="CT167" s="4"/>
      <c r="CU167" s="4"/>
      <c r="CV167" s="4"/>
      <c r="CW167" s="4"/>
      <c r="CX167" s="4"/>
      <c r="CY167" s="4"/>
      <c r="CZ167" s="4"/>
      <c r="DA167" s="4"/>
      <c r="DB167" s="4"/>
      <c r="DC167" s="4"/>
      <c r="DD167" s="4"/>
      <c r="DE167" s="4"/>
      <c r="DF167" s="4"/>
      <c r="DG167" s="4"/>
      <c r="DH167" s="4"/>
      <c r="FP167" s="1"/>
      <c r="FQ167" s="1"/>
      <c r="FR167" s="1"/>
      <c r="FS167" s="1"/>
      <c r="FT167" s="1"/>
      <c r="FU167" s="1"/>
      <c r="FV167" s="1"/>
      <c r="FW167" s="1"/>
      <c r="FX167" s="1"/>
      <c r="FY167" s="1"/>
      <c r="FZ167" s="1"/>
      <c r="GA167" s="1"/>
      <c r="GB167" s="1"/>
      <c r="GC167" s="1"/>
      <c r="GD167" s="1"/>
      <c r="GE167" s="1"/>
    </row>
    <row r="168" spans="40:187" x14ac:dyDescent="0.2">
      <c r="AN168" s="15"/>
      <c r="AO168" s="15"/>
      <c r="AP168" s="19"/>
      <c r="AU168" s="19"/>
      <c r="AZ168" s="4"/>
      <c r="BA168" s="4"/>
      <c r="BB168" s="4"/>
      <c r="BC168" s="4"/>
      <c r="BD168" s="4"/>
      <c r="BE168" s="4"/>
      <c r="BF168" s="4"/>
      <c r="BG168" s="4"/>
      <c r="BH168" s="4"/>
      <c r="BI168" s="4"/>
      <c r="BJ168" s="4"/>
      <c r="BK168" s="4"/>
      <c r="BL168" s="4"/>
      <c r="BM168" s="4"/>
      <c r="BN168" s="19"/>
      <c r="BO168" s="19"/>
      <c r="BP168" s="19"/>
      <c r="BQ168" s="19"/>
      <c r="BR168" s="19"/>
      <c r="BS168" s="19"/>
      <c r="BT168" s="19"/>
      <c r="BU168" s="19"/>
      <c r="BV168" s="19"/>
      <c r="BW168" s="19"/>
      <c r="BX168" s="19"/>
      <c r="BY168" s="19"/>
      <c r="BZ168" s="19"/>
      <c r="CA168" s="19"/>
      <c r="CB168" s="19"/>
      <c r="CC168" s="19"/>
      <c r="CS168" s="4"/>
      <c r="CT168" s="4"/>
      <c r="CU168" s="4"/>
      <c r="CV168" s="4"/>
      <c r="CW168" s="4"/>
      <c r="CX168" s="4"/>
      <c r="CY168" s="4"/>
      <c r="CZ168" s="4"/>
      <c r="DA168" s="4"/>
      <c r="DB168" s="4"/>
      <c r="DC168" s="4"/>
      <c r="DD168" s="4"/>
      <c r="DE168" s="4"/>
      <c r="DF168" s="4"/>
      <c r="DG168" s="4"/>
      <c r="DH168" s="4"/>
      <c r="FP168" s="1"/>
      <c r="FQ168" s="1"/>
      <c r="FR168" s="1"/>
      <c r="FS168" s="1"/>
      <c r="FT168" s="1"/>
      <c r="FU168" s="1"/>
      <c r="FV168" s="1"/>
      <c r="FW168" s="1"/>
      <c r="FX168" s="1"/>
      <c r="FY168" s="1"/>
      <c r="FZ168" s="1"/>
      <c r="GA168" s="1"/>
      <c r="GB168" s="1"/>
      <c r="GC168" s="1"/>
      <c r="GD168" s="1"/>
      <c r="GE168" s="1"/>
    </row>
    <row r="169" spans="40:187" x14ac:dyDescent="0.2">
      <c r="AN169" s="15"/>
      <c r="AO169" s="15"/>
      <c r="AP169" s="19"/>
      <c r="AU169" s="19"/>
      <c r="AZ169" s="4"/>
      <c r="BA169" s="4"/>
      <c r="BB169" s="4"/>
      <c r="BC169" s="4"/>
      <c r="BD169" s="4"/>
      <c r="BE169" s="4"/>
      <c r="BF169" s="4"/>
      <c r="BG169" s="4"/>
      <c r="BH169" s="4"/>
      <c r="BI169" s="4"/>
      <c r="BJ169" s="4"/>
      <c r="BK169" s="4"/>
      <c r="BL169" s="4"/>
      <c r="BM169" s="4"/>
      <c r="BN169" s="19"/>
      <c r="BO169" s="19"/>
      <c r="BP169" s="19"/>
      <c r="BQ169" s="19"/>
      <c r="BR169" s="19"/>
      <c r="BS169" s="19"/>
      <c r="BT169" s="19"/>
      <c r="BU169" s="19"/>
      <c r="BV169" s="19"/>
      <c r="BW169" s="19"/>
      <c r="BX169" s="19"/>
      <c r="BY169" s="19"/>
      <c r="BZ169" s="19"/>
      <c r="CA169" s="19"/>
      <c r="CB169" s="19"/>
      <c r="CC169" s="19"/>
      <c r="CS169" s="4"/>
      <c r="CT169" s="4"/>
      <c r="CU169" s="4"/>
      <c r="CV169" s="4"/>
      <c r="CW169" s="4"/>
      <c r="CX169" s="4"/>
      <c r="CY169" s="4"/>
      <c r="CZ169" s="4"/>
      <c r="DA169" s="4"/>
      <c r="DB169" s="4"/>
      <c r="DC169" s="4"/>
      <c r="DD169" s="4"/>
      <c r="DE169" s="4"/>
      <c r="DF169" s="4"/>
      <c r="DG169" s="4"/>
      <c r="DH169" s="4"/>
      <c r="FP169" s="1"/>
      <c r="FQ169" s="1"/>
      <c r="FR169" s="1"/>
      <c r="FS169" s="1"/>
      <c r="FT169" s="1"/>
      <c r="FU169" s="1"/>
      <c r="FV169" s="1"/>
      <c r="FW169" s="1"/>
      <c r="FX169" s="1"/>
      <c r="FY169" s="1"/>
      <c r="FZ169" s="1"/>
      <c r="GA169" s="1"/>
      <c r="GB169" s="1"/>
      <c r="GC169" s="1"/>
      <c r="GD169" s="1"/>
      <c r="GE169" s="1"/>
    </row>
    <row r="170" spans="40:187" x14ac:dyDescent="0.2">
      <c r="AN170" s="15"/>
      <c r="AO170" s="15"/>
      <c r="AP170" s="19"/>
      <c r="AU170" s="19"/>
      <c r="AZ170" s="4"/>
      <c r="BA170" s="4"/>
      <c r="BB170" s="4"/>
      <c r="BC170" s="4"/>
      <c r="BD170" s="4"/>
      <c r="BE170" s="4"/>
      <c r="BF170" s="4"/>
      <c r="BG170" s="4"/>
      <c r="BH170" s="4"/>
      <c r="BI170" s="4"/>
      <c r="BJ170" s="4"/>
      <c r="BK170" s="4"/>
      <c r="BL170" s="4"/>
      <c r="BM170" s="4"/>
      <c r="BN170" s="19"/>
      <c r="BO170" s="19"/>
      <c r="BP170" s="19"/>
      <c r="BQ170" s="19"/>
      <c r="BR170" s="19"/>
      <c r="BS170" s="19"/>
      <c r="BT170" s="19"/>
      <c r="BU170" s="19"/>
      <c r="BV170" s="19"/>
      <c r="BW170" s="19"/>
      <c r="BX170" s="19"/>
      <c r="BY170" s="19"/>
      <c r="BZ170" s="19"/>
      <c r="CA170" s="19"/>
      <c r="CB170" s="19"/>
      <c r="CC170" s="19"/>
      <c r="CS170" s="4"/>
      <c r="CT170" s="4"/>
      <c r="CU170" s="4"/>
      <c r="CV170" s="4"/>
      <c r="CW170" s="4"/>
      <c r="CX170" s="4"/>
      <c r="CY170" s="4"/>
      <c r="CZ170" s="4"/>
      <c r="DA170" s="4"/>
      <c r="DB170" s="4"/>
      <c r="DC170" s="4"/>
      <c r="DD170" s="4"/>
      <c r="DE170" s="4"/>
      <c r="DF170" s="4"/>
      <c r="DG170" s="4"/>
      <c r="DH170" s="4"/>
      <c r="FP170" s="1"/>
      <c r="FQ170" s="1"/>
      <c r="FR170" s="1"/>
      <c r="FS170" s="1"/>
      <c r="FT170" s="1"/>
      <c r="FU170" s="1"/>
      <c r="FV170" s="1"/>
      <c r="FW170" s="1"/>
      <c r="FX170" s="1"/>
      <c r="FY170" s="1"/>
      <c r="FZ170" s="1"/>
      <c r="GA170" s="1"/>
      <c r="GB170" s="1"/>
      <c r="GC170" s="1"/>
      <c r="GD170" s="1"/>
      <c r="GE170" s="1"/>
    </row>
    <row r="171" spans="40:187" x14ac:dyDescent="0.2">
      <c r="AN171" s="15"/>
      <c r="AO171" s="15"/>
      <c r="AP171" s="19"/>
      <c r="AU171" s="19"/>
      <c r="AZ171" s="4"/>
      <c r="BA171" s="4"/>
      <c r="BB171" s="4"/>
      <c r="BC171" s="4"/>
      <c r="BD171" s="4"/>
      <c r="BE171" s="4"/>
      <c r="BF171" s="4"/>
      <c r="BG171" s="4"/>
      <c r="BH171" s="4"/>
      <c r="BI171" s="4"/>
      <c r="BJ171" s="4"/>
      <c r="BK171" s="4"/>
      <c r="BL171" s="4"/>
      <c r="BM171" s="4"/>
      <c r="BN171" s="19"/>
      <c r="BO171" s="19"/>
      <c r="BP171" s="19"/>
      <c r="BQ171" s="19"/>
      <c r="BR171" s="19"/>
      <c r="BS171" s="19"/>
      <c r="BT171" s="19"/>
      <c r="BU171" s="19"/>
      <c r="BV171" s="19"/>
      <c r="BW171" s="19"/>
      <c r="BX171" s="19"/>
      <c r="BY171" s="19"/>
      <c r="BZ171" s="19"/>
      <c r="CA171" s="19"/>
      <c r="CB171" s="19"/>
      <c r="CC171" s="19"/>
      <c r="CS171" s="4"/>
      <c r="CT171" s="4"/>
      <c r="CU171" s="4"/>
      <c r="CV171" s="4"/>
      <c r="CW171" s="4"/>
      <c r="CX171" s="4"/>
      <c r="CY171" s="4"/>
      <c r="CZ171" s="4"/>
      <c r="DA171" s="4"/>
      <c r="DB171" s="4"/>
      <c r="DC171" s="4"/>
      <c r="DD171" s="4"/>
      <c r="DE171" s="4"/>
      <c r="DF171" s="4"/>
      <c r="DG171" s="4"/>
      <c r="DH171" s="4"/>
      <c r="FP171" s="1"/>
      <c r="FQ171" s="1"/>
      <c r="FR171" s="1"/>
      <c r="FS171" s="1"/>
      <c r="FT171" s="1"/>
      <c r="FU171" s="1"/>
      <c r="FV171" s="1"/>
      <c r="FW171" s="1"/>
      <c r="FX171" s="1"/>
      <c r="FY171" s="1"/>
      <c r="FZ171" s="1"/>
      <c r="GA171" s="1"/>
      <c r="GB171" s="1"/>
      <c r="GC171" s="1"/>
      <c r="GD171" s="1"/>
      <c r="GE171" s="1"/>
    </row>
    <row r="172" spans="40:187" x14ac:dyDescent="0.2">
      <c r="AN172" s="15"/>
      <c r="AO172" s="15"/>
      <c r="AP172" s="19"/>
      <c r="AU172" s="19"/>
      <c r="AZ172" s="4"/>
      <c r="BA172" s="4"/>
      <c r="BB172" s="4"/>
      <c r="BC172" s="4"/>
      <c r="BD172" s="4"/>
      <c r="BE172" s="4"/>
      <c r="BF172" s="4"/>
      <c r="BG172" s="4"/>
      <c r="BH172" s="4"/>
      <c r="BI172" s="4"/>
      <c r="BJ172" s="4"/>
      <c r="BK172" s="4"/>
      <c r="BL172" s="4"/>
      <c r="BM172" s="4"/>
      <c r="BN172" s="19"/>
      <c r="BO172" s="19"/>
      <c r="BP172" s="19"/>
      <c r="BQ172" s="19"/>
      <c r="BR172" s="19"/>
      <c r="BS172" s="19"/>
      <c r="BT172" s="19"/>
      <c r="BU172" s="19"/>
      <c r="BV172" s="19"/>
      <c r="BW172" s="19"/>
      <c r="BX172" s="19"/>
      <c r="BY172" s="19"/>
      <c r="BZ172" s="19"/>
      <c r="CA172" s="19"/>
      <c r="CB172" s="19"/>
      <c r="CC172" s="19"/>
      <c r="CS172" s="4"/>
      <c r="CT172" s="4"/>
      <c r="CU172" s="4"/>
      <c r="CV172" s="4"/>
      <c r="CW172" s="4"/>
      <c r="CX172" s="4"/>
      <c r="CY172" s="4"/>
      <c r="CZ172" s="4"/>
      <c r="DA172" s="4"/>
      <c r="DB172" s="4"/>
      <c r="DC172" s="4"/>
      <c r="DD172" s="4"/>
      <c r="DE172" s="4"/>
      <c r="DF172" s="4"/>
      <c r="DG172" s="4"/>
      <c r="DH172" s="4"/>
      <c r="FP172" s="1"/>
      <c r="FQ172" s="1"/>
      <c r="FR172" s="1"/>
      <c r="FS172" s="1"/>
      <c r="FT172" s="1"/>
      <c r="FU172" s="1"/>
      <c r="FV172" s="1"/>
      <c r="FW172" s="1"/>
      <c r="FX172" s="1"/>
      <c r="FY172" s="1"/>
      <c r="FZ172" s="1"/>
      <c r="GA172" s="1"/>
      <c r="GB172" s="1"/>
      <c r="GC172" s="1"/>
      <c r="GD172" s="1"/>
      <c r="GE172" s="1"/>
    </row>
    <row r="173" spans="40:187" x14ac:dyDescent="0.2">
      <c r="AN173" s="15"/>
      <c r="AO173" s="15"/>
      <c r="AP173" s="19"/>
      <c r="AU173" s="19"/>
      <c r="AZ173" s="4"/>
      <c r="BA173" s="4"/>
      <c r="BB173" s="4"/>
      <c r="BC173" s="4"/>
      <c r="BD173" s="4"/>
      <c r="BE173" s="4"/>
      <c r="BF173" s="4"/>
      <c r="BG173" s="4"/>
      <c r="BH173" s="4"/>
      <c r="BI173" s="4"/>
      <c r="BJ173" s="4"/>
      <c r="BK173" s="4"/>
      <c r="BL173" s="4"/>
      <c r="BM173" s="4"/>
      <c r="BN173" s="19"/>
      <c r="BO173" s="19"/>
      <c r="BP173" s="19"/>
      <c r="BQ173" s="19"/>
      <c r="BR173" s="19"/>
      <c r="BS173" s="19"/>
      <c r="BT173" s="19"/>
      <c r="BU173" s="19"/>
      <c r="BV173" s="19"/>
      <c r="BW173" s="19"/>
      <c r="BX173" s="19"/>
      <c r="BY173" s="19"/>
      <c r="BZ173" s="19"/>
      <c r="CA173" s="19"/>
      <c r="CB173" s="19"/>
      <c r="CC173" s="19"/>
      <c r="CS173" s="4"/>
      <c r="CT173" s="4"/>
      <c r="CU173" s="4"/>
      <c r="CV173" s="4"/>
      <c r="CW173" s="4"/>
      <c r="CX173" s="4"/>
      <c r="CY173" s="4"/>
      <c r="CZ173" s="4"/>
      <c r="DA173" s="4"/>
      <c r="DB173" s="4"/>
      <c r="DC173" s="4"/>
      <c r="DD173" s="4"/>
      <c r="DE173" s="4"/>
      <c r="DF173" s="4"/>
      <c r="DG173" s="4"/>
      <c r="DH173" s="4"/>
      <c r="FP173" s="1"/>
      <c r="FQ173" s="1"/>
      <c r="FR173" s="1"/>
      <c r="FS173" s="1"/>
      <c r="FT173" s="1"/>
      <c r="FU173" s="1"/>
      <c r="FV173" s="1"/>
      <c r="FW173" s="1"/>
      <c r="FX173" s="1"/>
      <c r="FY173" s="1"/>
      <c r="FZ173" s="1"/>
      <c r="GA173" s="1"/>
      <c r="GB173" s="1"/>
      <c r="GC173" s="1"/>
      <c r="GD173" s="1"/>
      <c r="GE173" s="1"/>
    </row>
    <row r="174" spans="40:187" x14ac:dyDescent="0.2">
      <c r="AN174" s="15"/>
      <c r="AO174" s="15"/>
      <c r="AP174" s="19"/>
      <c r="AU174" s="19"/>
      <c r="AZ174" s="4"/>
      <c r="BA174" s="4"/>
      <c r="BB174" s="4"/>
      <c r="BC174" s="4"/>
      <c r="BD174" s="4"/>
      <c r="BE174" s="4"/>
      <c r="BF174" s="4"/>
      <c r="BG174" s="4"/>
      <c r="BH174" s="4"/>
      <c r="BI174" s="4"/>
      <c r="BJ174" s="4"/>
      <c r="BK174" s="4"/>
      <c r="BL174" s="4"/>
      <c r="BM174" s="4"/>
      <c r="BN174" s="19"/>
      <c r="BO174" s="19"/>
      <c r="BP174" s="19"/>
      <c r="BQ174" s="19"/>
      <c r="BR174" s="19"/>
      <c r="BS174" s="19"/>
      <c r="BT174" s="19"/>
      <c r="BU174" s="19"/>
      <c r="BV174" s="19"/>
      <c r="BW174" s="19"/>
      <c r="BX174" s="19"/>
      <c r="BY174" s="19"/>
      <c r="BZ174" s="19"/>
      <c r="CA174" s="19"/>
      <c r="CB174" s="19"/>
      <c r="CC174" s="19"/>
      <c r="CS174" s="4"/>
      <c r="CT174" s="4"/>
      <c r="CU174" s="4"/>
      <c r="CV174" s="4"/>
      <c r="CW174" s="4"/>
      <c r="CX174" s="4"/>
      <c r="CY174" s="4"/>
      <c r="CZ174" s="4"/>
      <c r="DA174" s="4"/>
      <c r="DB174" s="4"/>
      <c r="DC174" s="4"/>
      <c r="DD174" s="4"/>
      <c r="DE174" s="4"/>
      <c r="DF174" s="4"/>
      <c r="DG174" s="4"/>
      <c r="DH174" s="4"/>
      <c r="FP174" s="1"/>
      <c r="FQ174" s="1"/>
      <c r="FR174" s="1"/>
      <c r="FS174" s="1"/>
      <c r="FT174" s="1"/>
      <c r="FU174" s="1"/>
      <c r="FV174" s="1"/>
      <c r="FW174" s="1"/>
      <c r="FX174" s="1"/>
      <c r="FY174" s="1"/>
      <c r="FZ174" s="1"/>
      <c r="GA174" s="1"/>
      <c r="GB174" s="1"/>
      <c r="GC174" s="1"/>
      <c r="GD174" s="1"/>
      <c r="GE174" s="1"/>
    </row>
    <row r="175" spans="40:187" x14ac:dyDescent="0.2">
      <c r="AN175" s="15"/>
      <c r="AO175" s="15"/>
      <c r="AP175" s="19"/>
      <c r="AU175" s="19"/>
      <c r="AZ175" s="4"/>
      <c r="BA175" s="4"/>
      <c r="BB175" s="4"/>
      <c r="BC175" s="4"/>
      <c r="BD175" s="4"/>
      <c r="BE175" s="4"/>
      <c r="BF175" s="4"/>
      <c r="BG175" s="4"/>
      <c r="BH175" s="4"/>
      <c r="BI175" s="4"/>
      <c r="BJ175" s="4"/>
      <c r="BK175" s="4"/>
      <c r="BL175" s="4"/>
      <c r="BM175" s="4"/>
      <c r="BN175" s="19"/>
      <c r="BO175" s="19"/>
      <c r="BP175" s="19"/>
      <c r="BQ175" s="19"/>
      <c r="BR175" s="19"/>
      <c r="BS175" s="19"/>
      <c r="BT175" s="19"/>
      <c r="BU175" s="19"/>
      <c r="BV175" s="19"/>
      <c r="BW175" s="19"/>
      <c r="BX175" s="19"/>
      <c r="BY175" s="19"/>
      <c r="BZ175" s="19"/>
      <c r="CA175" s="19"/>
      <c r="CB175" s="19"/>
      <c r="CC175" s="19"/>
      <c r="CS175" s="4"/>
      <c r="CT175" s="4"/>
      <c r="CU175" s="4"/>
      <c r="CV175" s="4"/>
      <c r="CW175" s="4"/>
      <c r="CX175" s="4"/>
      <c r="CY175" s="4"/>
      <c r="CZ175" s="4"/>
      <c r="DA175" s="4"/>
      <c r="DB175" s="4"/>
      <c r="DC175" s="4"/>
      <c r="DD175" s="4"/>
      <c r="DE175" s="4"/>
      <c r="DF175" s="4"/>
      <c r="DG175" s="4"/>
      <c r="DH175" s="4"/>
      <c r="FP175" s="1"/>
      <c r="FQ175" s="1"/>
      <c r="FR175" s="1"/>
      <c r="FS175" s="1"/>
      <c r="FT175" s="1"/>
      <c r="FU175" s="1"/>
      <c r="FV175" s="1"/>
      <c r="FW175" s="1"/>
      <c r="FX175" s="1"/>
      <c r="FY175" s="1"/>
      <c r="FZ175" s="1"/>
      <c r="GA175" s="1"/>
      <c r="GB175" s="1"/>
      <c r="GC175" s="1"/>
      <c r="GD175" s="1"/>
      <c r="GE175" s="1"/>
    </row>
    <row r="176" spans="40:187" x14ac:dyDescent="0.2">
      <c r="AN176" s="15"/>
      <c r="AO176" s="15"/>
      <c r="AP176" s="19"/>
      <c r="AU176" s="19"/>
      <c r="AZ176" s="4"/>
      <c r="BA176" s="4"/>
      <c r="BB176" s="4"/>
      <c r="BC176" s="4"/>
      <c r="BD176" s="4"/>
      <c r="BE176" s="4"/>
      <c r="BF176" s="4"/>
      <c r="BG176" s="4"/>
      <c r="BH176" s="4"/>
      <c r="BI176" s="4"/>
      <c r="BJ176" s="4"/>
      <c r="BK176" s="4"/>
      <c r="BL176" s="4"/>
      <c r="BM176" s="4"/>
      <c r="BN176" s="19"/>
      <c r="BO176" s="19"/>
      <c r="BP176" s="19"/>
      <c r="BQ176" s="19"/>
      <c r="BR176" s="19"/>
      <c r="BS176" s="19"/>
      <c r="BT176" s="19"/>
      <c r="BU176" s="19"/>
      <c r="BV176" s="19"/>
      <c r="BW176" s="19"/>
      <c r="BX176" s="19"/>
      <c r="BY176" s="19"/>
      <c r="BZ176" s="19"/>
      <c r="CA176" s="19"/>
      <c r="CB176" s="19"/>
      <c r="CC176" s="19"/>
      <c r="CS176" s="4"/>
      <c r="CT176" s="4"/>
      <c r="CU176" s="4"/>
      <c r="CV176" s="4"/>
      <c r="CW176" s="4"/>
      <c r="CX176" s="4"/>
      <c r="CY176" s="4"/>
      <c r="CZ176" s="4"/>
      <c r="DA176" s="4"/>
      <c r="DB176" s="4"/>
      <c r="DC176" s="4"/>
      <c r="DD176" s="4"/>
      <c r="DE176" s="4"/>
      <c r="DF176" s="4"/>
      <c r="DG176" s="4"/>
      <c r="DH176" s="4"/>
      <c r="FP176" s="1"/>
      <c r="FQ176" s="1"/>
      <c r="FR176" s="1"/>
      <c r="FS176" s="1"/>
      <c r="FT176" s="1"/>
      <c r="FU176" s="1"/>
      <c r="FV176" s="1"/>
      <c r="FW176" s="1"/>
      <c r="FX176" s="1"/>
      <c r="FY176" s="1"/>
      <c r="FZ176" s="1"/>
      <c r="GA176" s="1"/>
      <c r="GB176" s="1"/>
      <c r="GC176" s="1"/>
      <c r="GD176" s="1"/>
      <c r="GE176" s="1"/>
    </row>
    <row r="177" spans="1:187" x14ac:dyDescent="0.2">
      <c r="AN177" s="15"/>
      <c r="AO177" s="15"/>
      <c r="AP177" s="19"/>
      <c r="AU177" s="19"/>
      <c r="AZ177" s="4"/>
      <c r="BA177" s="4"/>
      <c r="BB177" s="4"/>
      <c r="BC177" s="4"/>
      <c r="BD177" s="4"/>
      <c r="BE177" s="4"/>
      <c r="BF177" s="4"/>
      <c r="BG177" s="4"/>
      <c r="BH177" s="4"/>
      <c r="BI177" s="4"/>
      <c r="BJ177" s="4"/>
      <c r="BK177" s="4"/>
      <c r="BL177" s="4"/>
      <c r="BM177" s="4"/>
      <c r="BN177" s="19"/>
      <c r="BO177" s="19"/>
      <c r="BP177" s="19"/>
      <c r="BQ177" s="19"/>
      <c r="BR177" s="19"/>
      <c r="BS177" s="19"/>
      <c r="BT177" s="19"/>
      <c r="BU177" s="19"/>
      <c r="BV177" s="19"/>
      <c r="BW177" s="19"/>
      <c r="BX177" s="19"/>
      <c r="BY177" s="19"/>
      <c r="BZ177" s="19"/>
      <c r="CA177" s="19"/>
      <c r="CB177" s="19"/>
      <c r="CC177" s="19"/>
      <c r="CS177" s="4"/>
      <c r="CT177" s="4"/>
      <c r="CU177" s="4"/>
      <c r="CV177" s="4"/>
      <c r="CW177" s="4"/>
      <c r="CX177" s="4"/>
      <c r="CY177" s="4"/>
      <c r="CZ177" s="4"/>
      <c r="DA177" s="4"/>
      <c r="DB177" s="4"/>
      <c r="DC177" s="4"/>
      <c r="DD177" s="4"/>
      <c r="DE177" s="4"/>
      <c r="DF177" s="4"/>
      <c r="DG177" s="4"/>
      <c r="DH177" s="4"/>
      <c r="FP177" s="1"/>
      <c r="FQ177" s="1"/>
      <c r="FR177" s="1"/>
      <c r="FS177" s="1"/>
      <c r="FT177" s="1"/>
      <c r="FU177" s="1"/>
      <c r="FV177" s="1"/>
      <c r="FW177" s="1"/>
      <c r="FX177" s="1"/>
      <c r="FY177" s="1"/>
      <c r="FZ177" s="1"/>
      <c r="GA177" s="1"/>
      <c r="GB177" s="1"/>
      <c r="GC177" s="1"/>
      <c r="GD177" s="1"/>
      <c r="GE177" s="1"/>
    </row>
    <row r="178" spans="1:187" x14ac:dyDescent="0.2">
      <c r="AN178" s="15"/>
      <c r="AO178" s="15"/>
      <c r="AP178" s="19"/>
      <c r="AU178" s="19"/>
      <c r="AZ178" s="4"/>
      <c r="BA178" s="4"/>
      <c r="BB178" s="4"/>
      <c r="BC178" s="4"/>
      <c r="BD178" s="4"/>
      <c r="BE178" s="4"/>
      <c r="BF178" s="4"/>
      <c r="BG178" s="4"/>
      <c r="BH178" s="4"/>
      <c r="BI178" s="4"/>
      <c r="BJ178" s="4"/>
      <c r="BK178" s="4"/>
      <c r="BL178" s="4"/>
      <c r="BM178" s="4"/>
      <c r="BN178" s="19"/>
      <c r="BO178" s="19"/>
      <c r="BP178" s="19"/>
      <c r="BQ178" s="19"/>
      <c r="BR178" s="19"/>
      <c r="BS178" s="19"/>
      <c r="BT178" s="19"/>
      <c r="BU178" s="19"/>
      <c r="BV178" s="19"/>
      <c r="BW178" s="19"/>
      <c r="BX178" s="19"/>
      <c r="BY178" s="19"/>
      <c r="BZ178" s="19"/>
      <c r="CA178" s="19"/>
      <c r="CB178" s="19"/>
      <c r="CC178" s="19"/>
      <c r="CS178" s="4"/>
      <c r="CT178" s="4"/>
      <c r="CU178" s="4"/>
      <c r="CV178" s="4"/>
      <c r="CW178" s="4"/>
      <c r="CX178" s="4"/>
      <c r="CY178" s="4"/>
      <c r="CZ178" s="4"/>
      <c r="DA178" s="4"/>
      <c r="DB178" s="4"/>
      <c r="DC178" s="4"/>
      <c r="DD178" s="4"/>
      <c r="DE178" s="4"/>
      <c r="DF178" s="4"/>
      <c r="DG178" s="4"/>
      <c r="DH178" s="4"/>
      <c r="FP178" s="1"/>
      <c r="FQ178" s="1"/>
      <c r="FR178" s="1"/>
      <c r="FS178" s="1"/>
      <c r="FT178" s="1"/>
      <c r="FU178" s="1"/>
      <c r="FV178" s="1"/>
      <c r="FW178" s="1"/>
      <c r="FX178" s="1"/>
      <c r="FY178" s="1"/>
      <c r="FZ178" s="1"/>
      <c r="GA178" s="1"/>
      <c r="GB178" s="1"/>
      <c r="GC178" s="1"/>
      <c r="GD178" s="1"/>
      <c r="GE178" s="1"/>
    </row>
    <row r="179" spans="1:187" x14ac:dyDescent="0.2">
      <c r="AN179" s="15"/>
      <c r="AO179" s="15"/>
      <c r="AP179" s="19"/>
      <c r="AU179" s="19"/>
      <c r="AZ179" s="4"/>
      <c r="BA179" s="4"/>
      <c r="BB179" s="4"/>
      <c r="BC179" s="4"/>
      <c r="BD179" s="4"/>
      <c r="BE179" s="4"/>
      <c r="BF179" s="4"/>
      <c r="BG179" s="4"/>
      <c r="BH179" s="4"/>
      <c r="BI179" s="4"/>
      <c r="BJ179" s="4"/>
      <c r="BK179" s="4"/>
      <c r="BL179" s="4"/>
      <c r="BM179" s="4"/>
      <c r="BN179" s="19"/>
      <c r="BO179" s="19"/>
      <c r="BP179" s="19"/>
      <c r="BQ179" s="19"/>
      <c r="BR179" s="19"/>
      <c r="BS179" s="19"/>
      <c r="BT179" s="19"/>
      <c r="BU179" s="19"/>
      <c r="BV179" s="19"/>
      <c r="BW179" s="19"/>
      <c r="BX179" s="19"/>
      <c r="BY179" s="19"/>
      <c r="BZ179" s="19"/>
      <c r="CA179" s="19"/>
      <c r="CB179" s="19"/>
      <c r="CC179" s="19"/>
      <c r="CS179" s="4"/>
      <c r="CT179" s="4"/>
      <c r="CU179" s="4"/>
      <c r="CV179" s="4"/>
      <c r="CW179" s="4"/>
      <c r="CX179" s="4"/>
      <c r="CY179" s="4"/>
      <c r="CZ179" s="4"/>
      <c r="DA179" s="4"/>
      <c r="DB179" s="4"/>
      <c r="DC179" s="4"/>
      <c r="DD179" s="4"/>
      <c r="DE179" s="4"/>
      <c r="DF179" s="4"/>
      <c r="DG179" s="4"/>
      <c r="DH179" s="4"/>
      <c r="FP179" s="1"/>
      <c r="FQ179" s="1"/>
      <c r="FR179" s="1"/>
      <c r="FS179" s="1"/>
      <c r="FT179" s="1"/>
      <c r="FU179" s="1"/>
      <c r="FV179" s="1"/>
      <c r="FW179" s="1"/>
      <c r="FX179" s="1"/>
      <c r="FY179" s="1"/>
      <c r="FZ179" s="1"/>
      <c r="GA179" s="1"/>
      <c r="GB179" s="1"/>
      <c r="GC179" s="1"/>
      <c r="GD179" s="1"/>
      <c r="GE179" s="1"/>
    </row>
    <row r="180" spans="1:187" x14ac:dyDescent="0.2">
      <c r="AN180" s="15"/>
      <c r="AO180" s="15"/>
      <c r="AP180" s="19"/>
      <c r="AU180" s="19"/>
      <c r="AZ180" s="4"/>
      <c r="BA180" s="4"/>
      <c r="BB180" s="4"/>
      <c r="BC180" s="4"/>
      <c r="BD180" s="4"/>
      <c r="BE180" s="4"/>
      <c r="BF180" s="4"/>
      <c r="BG180" s="4"/>
      <c r="BH180" s="4"/>
      <c r="BI180" s="4"/>
      <c r="BJ180" s="4"/>
      <c r="BK180" s="4"/>
      <c r="BL180" s="4"/>
      <c r="BM180" s="4"/>
      <c r="BN180" s="19"/>
      <c r="BO180" s="19"/>
      <c r="BP180" s="19"/>
      <c r="BQ180" s="19"/>
      <c r="BR180" s="19"/>
      <c r="BS180" s="19"/>
      <c r="BT180" s="19"/>
      <c r="BU180" s="19"/>
      <c r="BV180" s="19"/>
      <c r="BW180" s="19"/>
      <c r="BX180" s="19"/>
      <c r="BY180" s="19"/>
      <c r="BZ180" s="19"/>
      <c r="CA180" s="19"/>
      <c r="CB180" s="19"/>
      <c r="CC180" s="19"/>
      <c r="CS180" s="4"/>
      <c r="CT180" s="4"/>
      <c r="CU180" s="4"/>
      <c r="CV180" s="4"/>
      <c r="CW180" s="4"/>
      <c r="CX180" s="4"/>
      <c r="CY180" s="4"/>
      <c r="CZ180" s="4"/>
      <c r="DA180" s="4"/>
      <c r="DB180" s="4"/>
      <c r="DC180" s="4"/>
      <c r="DD180" s="4"/>
      <c r="DE180" s="4"/>
      <c r="DF180" s="4"/>
      <c r="DG180" s="4"/>
      <c r="DH180" s="4"/>
      <c r="FP180" s="1"/>
      <c r="FQ180" s="1"/>
      <c r="FR180" s="1"/>
      <c r="FS180" s="1"/>
      <c r="FT180" s="1"/>
      <c r="FU180" s="1"/>
      <c r="FV180" s="1"/>
      <c r="FW180" s="1"/>
      <c r="FX180" s="1"/>
      <c r="FY180" s="1"/>
      <c r="FZ180" s="1"/>
      <c r="GA180" s="1"/>
      <c r="GB180" s="1"/>
      <c r="GC180" s="1"/>
      <c r="GD180" s="1"/>
      <c r="GE180" s="1"/>
    </row>
    <row r="181" spans="1:187" x14ac:dyDescent="0.2">
      <c r="AN181" s="15"/>
      <c r="AO181" s="15"/>
      <c r="AP181" s="19"/>
      <c r="AU181" s="19"/>
      <c r="AZ181" s="4"/>
      <c r="BA181" s="4"/>
      <c r="BB181" s="4"/>
      <c r="BC181" s="4"/>
      <c r="BD181" s="4"/>
      <c r="BE181" s="4"/>
      <c r="BF181" s="4"/>
      <c r="BG181" s="4"/>
      <c r="BH181" s="4"/>
      <c r="BI181" s="4"/>
      <c r="BJ181" s="4"/>
      <c r="BK181" s="4"/>
      <c r="BL181" s="4"/>
      <c r="BM181" s="4"/>
      <c r="BN181" s="19"/>
      <c r="BO181" s="19"/>
      <c r="BP181" s="19"/>
      <c r="BQ181" s="19"/>
      <c r="BR181" s="19"/>
      <c r="BS181" s="19"/>
      <c r="BT181" s="19"/>
      <c r="BU181" s="19"/>
      <c r="BV181" s="19"/>
      <c r="BW181" s="19"/>
      <c r="BX181" s="19"/>
      <c r="BY181" s="19"/>
      <c r="BZ181" s="19"/>
      <c r="CA181" s="19"/>
      <c r="CB181" s="19"/>
      <c r="CC181" s="19"/>
      <c r="CS181" s="4"/>
      <c r="CT181" s="4"/>
      <c r="CU181" s="4"/>
      <c r="CV181" s="4"/>
      <c r="CW181" s="4"/>
      <c r="CX181" s="4"/>
      <c r="CY181" s="4"/>
      <c r="CZ181" s="4"/>
      <c r="DA181" s="4"/>
      <c r="DB181" s="4"/>
      <c r="DC181" s="4"/>
      <c r="DD181" s="4"/>
      <c r="DE181" s="4"/>
      <c r="DF181" s="4"/>
      <c r="DG181" s="4"/>
      <c r="DH181" s="4"/>
      <c r="FP181" s="1"/>
      <c r="FQ181" s="1"/>
      <c r="FR181" s="1"/>
      <c r="FS181" s="1"/>
      <c r="FT181" s="1"/>
      <c r="FU181" s="1"/>
      <c r="FV181" s="1"/>
      <c r="FW181" s="1"/>
      <c r="FX181" s="1"/>
      <c r="FY181" s="1"/>
      <c r="FZ181" s="1"/>
      <c r="GA181" s="1"/>
      <c r="GB181" s="1"/>
      <c r="GC181" s="1"/>
      <c r="GD181" s="1"/>
      <c r="GE181" s="1"/>
    </row>
    <row r="182" spans="1:187" x14ac:dyDescent="0.2">
      <c r="AN182" s="15"/>
      <c r="AO182" s="15"/>
      <c r="AP182" s="19"/>
      <c r="AU182" s="19"/>
      <c r="AZ182" s="4"/>
      <c r="BA182" s="4"/>
      <c r="BB182" s="4"/>
      <c r="BC182" s="4"/>
      <c r="BD182" s="4"/>
      <c r="BE182" s="4"/>
      <c r="BF182" s="4"/>
      <c r="BG182" s="4"/>
      <c r="BH182" s="4"/>
      <c r="BI182" s="4"/>
      <c r="BJ182" s="4"/>
      <c r="BK182" s="4"/>
      <c r="BL182" s="4"/>
      <c r="BM182" s="4"/>
      <c r="BN182" s="19"/>
      <c r="BO182" s="19"/>
      <c r="BP182" s="19"/>
      <c r="BQ182" s="19"/>
      <c r="BR182" s="19"/>
      <c r="BS182" s="19"/>
      <c r="BT182" s="19"/>
      <c r="BU182" s="19"/>
      <c r="BV182" s="19"/>
      <c r="BW182" s="19"/>
      <c r="BX182" s="19"/>
      <c r="BY182" s="19"/>
      <c r="BZ182" s="19"/>
      <c r="CA182" s="19"/>
      <c r="CB182" s="19"/>
      <c r="CC182" s="19"/>
      <c r="CS182" s="4"/>
      <c r="CT182" s="4"/>
      <c r="CU182" s="4"/>
      <c r="CV182" s="4"/>
      <c r="CW182" s="4"/>
      <c r="CX182" s="4"/>
      <c r="CY182" s="4"/>
      <c r="CZ182" s="4"/>
      <c r="DA182" s="4"/>
      <c r="DB182" s="4"/>
      <c r="DC182" s="4"/>
      <c r="DD182" s="4"/>
      <c r="DE182" s="4"/>
      <c r="DF182" s="4"/>
      <c r="DG182" s="4"/>
      <c r="DH182" s="4"/>
      <c r="FP182" s="1"/>
      <c r="FQ182" s="1"/>
      <c r="FR182" s="1"/>
      <c r="FS182" s="1"/>
      <c r="FT182" s="1"/>
      <c r="FU182" s="1"/>
      <c r="FV182" s="1"/>
      <c r="FW182" s="1"/>
      <c r="FX182" s="1"/>
      <c r="FY182" s="1"/>
      <c r="FZ182" s="1"/>
      <c r="GA182" s="1"/>
      <c r="GB182" s="1"/>
      <c r="GC182" s="1"/>
      <c r="GD182" s="1"/>
      <c r="GE182" s="1"/>
    </row>
    <row r="183" spans="1:187" x14ac:dyDescent="0.2">
      <c r="AN183" s="15"/>
      <c r="AO183" s="15"/>
      <c r="AP183" s="19"/>
      <c r="AU183" s="19"/>
      <c r="AZ183" s="4"/>
      <c r="BA183" s="4"/>
      <c r="BB183" s="4"/>
      <c r="BC183" s="4"/>
      <c r="BD183" s="4"/>
      <c r="BE183" s="4"/>
      <c r="BF183" s="4"/>
      <c r="BG183" s="4"/>
      <c r="BH183" s="4"/>
      <c r="BI183" s="4"/>
      <c r="BJ183" s="4"/>
      <c r="BK183" s="4"/>
      <c r="BL183" s="4"/>
      <c r="BM183" s="4"/>
      <c r="BN183" s="19"/>
      <c r="BO183" s="19"/>
      <c r="BP183" s="19"/>
      <c r="BQ183" s="19"/>
      <c r="BR183" s="19"/>
      <c r="BS183" s="19"/>
      <c r="BT183" s="19"/>
      <c r="BU183" s="19"/>
      <c r="BV183" s="19"/>
      <c r="BW183" s="19"/>
      <c r="BX183" s="19"/>
      <c r="BY183" s="19"/>
      <c r="BZ183" s="19"/>
      <c r="CA183" s="19"/>
      <c r="CB183" s="19"/>
      <c r="CC183" s="19"/>
      <c r="CS183" s="4"/>
      <c r="CT183" s="4"/>
      <c r="CU183" s="4"/>
      <c r="CV183" s="4"/>
      <c r="CW183" s="4"/>
      <c r="CX183" s="4"/>
      <c r="CY183" s="4"/>
      <c r="CZ183" s="4"/>
      <c r="DA183" s="4"/>
      <c r="DB183" s="4"/>
      <c r="DC183" s="4"/>
      <c r="DD183" s="4"/>
      <c r="DE183" s="4"/>
      <c r="DF183" s="4"/>
      <c r="DG183" s="4"/>
      <c r="DH183" s="4"/>
      <c r="FP183" s="1"/>
      <c r="FQ183" s="1"/>
      <c r="FR183" s="1"/>
      <c r="FS183" s="1"/>
      <c r="FT183" s="1"/>
      <c r="FU183" s="1"/>
      <c r="FV183" s="1"/>
      <c r="FW183" s="1"/>
      <c r="FX183" s="1"/>
      <c r="FY183" s="1"/>
      <c r="FZ183" s="1"/>
      <c r="GA183" s="1"/>
      <c r="GB183" s="1"/>
      <c r="GC183" s="1"/>
      <c r="GD183" s="1"/>
      <c r="GE183" s="1"/>
    </row>
    <row r="184" spans="1:187" x14ac:dyDescent="0.2">
      <c r="AN184" s="15"/>
      <c r="AO184" s="15"/>
      <c r="AP184" s="19"/>
      <c r="AU184" s="19"/>
      <c r="AZ184" s="4"/>
      <c r="BA184" s="4"/>
      <c r="BB184" s="4"/>
      <c r="BC184" s="4"/>
      <c r="BD184" s="4"/>
      <c r="BE184" s="4"/>
      <c r="BF184" s="4"/>
      <c r="BG184" s="4"/>
      <c r="BH184" s="4"/>
      <c r="BI184" s="4"/>
      <c r="BJ184" s="4"/>
      <c r="BK184" s="4"/>
      <c r="BL184" s="4"/>
      <c r="BM184" s="4"/>
      <c r="BN184" s="19"/>
      <c r="BO184" s="19"/>
      <c r="BP184" s="19"/>
      <c r="BQ184" s="19"/>
      <c r="BR184" s="19"/>
      <c r="BS184" s="19"/>
      <c r="BT184" s="19"/>
      <c r="BU184" s="19"/>
      <c r="BV184" s="19"/>
      <c r="BW184" s="19"/>
      <c r="BX184" s="19"/>
      <c r="BY184" s="19"/>
      <c r="BZ184" s="19"/>
      <c r="CA184" s="19"/>
      <c r="CB184" s="19"/>
      <c r="CC184" s="19"/>
      <c r="CS184" s="4"/>
      <c r="CT184" s="4"/>
      <c r="CU184" s="4"/>
      <c r="CV184" s="4"/>
      <c r="CW184" s="4"/>
      <c r="CX184" s="4"/>
      <c r="CY184" s="4"/>
      <c r="CZ184" s="4"/>
      <c r="DA184" s="4"/>
      <c r="DB184" s="4"/>
      <c r="DC184" s="4"/>
      <c r="DD184" s="4"/>
      <c r="DE184" s="4"/>
      <c r="DF184" s="4"/>
      <c r="DG184" s="4"/>
      <c r="DH184" s="4"/>
      <c r="FP184" s="1"/>
      <c r="FQ184" s="1"/>
      <c r="FR184" s="1"/>
      <c r="FS184" s="1"/>
      <c r="FT184" s="1"/>
      <c r="FU184" s="1"/>
      <c r="FV184" s="1"/>
      <c r="FW184" s="1"/>
      <c r="FX184" s="1"/>
      <c r="FY184" s="1"/>
      <c r="FZ184" s="1"/>
      <c r="GA184" s="1"/>
      <c r="GB184" s="1"/>
      <c r="GC184" s="1"/>
      <c r="GD184" s="1"/>
      <c r="GE184" s="1"/>
    </row>
    <row r="185" spans="1:187" x14ac:dyDescent="0.2">
      <c r="AN185" s="15"/>
      <c r="AO185" s="15"/>
      <c r="AP185" s="19"/>
      <c r="AU185" s="19"/>
      <c r="AZ185" s="4"/>
      <c r="BA185" s="4"/>
      <c r="BB185" s="4"/>
      <c r="BC185" s="4"/>
      <c r="BD185" s="4"/>
      <c r="BE185" s="4"/>
      <c r="BF185" s="4"/>
      <c r="BG185" s="4"/>
      <c r="BH185" s="4"/>
      <c r="BI185" s="4"/>
      <c r="BJ185" s="4"/>
      <c r="BK185" s="4"/>
      <c r="BL185" s="4"/>
      <c r="BM185" s="4"/>
      <c r="BN185" s="19"/>
      <c r="BO185" s="19"/>
      <c r="BP185" s="19"/>
      <c r="BQ185" s="19"/>
      <c r="BR185" s="19"/>
      <c r="BS185" s="19"/>
      <c r="BT185" s="19"/>
      <c r="BU185" s="19"/>
      <c r="BV185" s="19"/>
      <c r="BW185" s="19"/>
      <c r="BX185" s="19"/>
      <c r="BY185" s="19"/>
      <c r="BZ185" s="19"/>
      <c r="CA185" s="19"/>
      <c r="CB185" s="19"/>
      <c r="CC185" s="19"/>
      <c r="CS185" s="4"/>
      <c r="CT185" s="4"/>
      <c r="CU185" s="4"/>
      <c r="CV185" s="4"/>
      <c r="CW185" s="4"/>
      <c r="CX185" s="4"/>
      <c r="CY185" s="4"/>
      <c r="CZ185" s="4"/>
      <c r="DA185" s="4"/>
      <c r="DB185" s="4"/>
      <c r="DC185" s="4"/>
      <c r="DD185" s="4"/>
      <c r="DE185" s="4"/>
      <c r="DF185" s="4"/>
      <c r="DG185" s="4"/>
      <c r="DH185" s="4"/>
      <c r="FP185" s="1"/>
      <c r="FQ185" s="1"/>
      <c r="FR185" s="1"/>
      <c r="FS185" s="1"/>
      <c r="FT185" s="1"/>
      <c r="FU185" s="1"/>
      <c r="FV185" s="1"/>
      <c r="FW185" s="1"/>
      <c r="FX185" s="1"/>
      <c r="FY185" s="1"/>
      <c r="FZ185" s="1"/>
      <c r="GA185" s="1"/>
      <c r="GB185" s="1"/>
      <c r="GC185" s="1"/>
      <c r="GD185" s="1"/>
      <c r="GE185" s="1"/>
    </row>
    <row r="186" spans="1:187" x14ac:dyDescent="0.2">
      <c r="AN186" s="15"/>
      <c r="AO186" s="15"/>
      <c r="AP186" s="19"/>
      <c r="AU186" s="19"/>
      <c r="AZ186" s="4"/>
      <c r="BA186" s="4"/>
      <c r="BB186" s="4"/>
      <c r="BC186" s="4"/>
      <c r="BD186" s="4"/>
      <c r="BE186" s="4"/>
      <c r="BF186" s="4"/>
      <c r="BG186" s="4"/>
      <c r="BH186" s="4"/>
      <c r="BI186" s="4"/>
      <c r="BJ186" s="4"/>
      <c r="BK186" s="4"/>
      <c r="BL186" s="4"/>
      <c r="BM186" s="4"/>
      <c r="BN186" s="19"/>
      <c r="BO186" s="19"/>
      <c r="BP186" s="19"/>
      <c r="BQ186" s="19"/>
      <c r="BR186" s="19"/>
      <c r="BS186" s="19"/>
      <c r="BT186" s="19"/>
      <c r="BU186" s="19"/>
      <c r="BV186" s="19"/>
      <c r="BW186" s="19"/>
      <c r="BX186" s="19"/>
      <c r="BY186" s="19"/>
      <c r="BZ186" s="19"/>
      <c r="CA186" s="19"/>
      <c r="CB186" s="19"/>
      <c r="CC186" s="19"/>
      <c r="CS186" s="4"/>
      <c r="CT186" s="4"/>
      <c r="CU186" s="4"/>
      <c r="CV186" s="4"/>
      <c r="CW186" s="4"/>
      <c r="CX186" s="4"/>
      <c r="CY186" s="4"/>
      <c r="CZ186" s="4"/>
      <c r="DA186" s="4"/>
      <c r="DB186" s="4"/>
      <c r="DC186" s="4"/>
      <c r="DD186" s="4"/>
      <c r="DE186" s="4"/>
      <c r="DF186" s="4"/>
      <c r="DG186" s="4"/>
      <c r="DH186" s="4"/>
      <c r="FP186" s="1"/>
      <c r="FQ186" s="1"/>
      <c r="FR186" s="1"/>
      <c r="FS186" s="1"/>
      <c r="FT186" s="1"/>
      <c r="FU186" s="1"/>
      <c r="FV186" s="1"/>
      <c r="FW186" s="1"/>
      <c r="FX186" s="1"/>
      <c r="FY186" s="1"/>
      <c r="FZ186" s="1"/>
      <c r="GA186" s="1"/>
      <c r="GB186" s="1"/>
      <c r="GC186" s="1"/>
      <c r="GD186" s="1"/>
      <c r="GE186" s="1"/>
    </row>
    <row r="187" spans="1:187" x14ac:dyDescent="0.2">
      <c r="AN187" s="15"/>
      <c r="AO187" s="170" t="s">
        <v>148</v>
      </c>
      <c r="AP187" s="19"/>
      <c r="AU187" s="19"/>
      <c r="AZ187" s="4"/>
      <c r="BA187" s="4"/>
      <c r="BB187" s="4"/>
      <c r="BC187" s="4"/>
      <c r="BD187" s="4"/>
      <c r="BE187" s="4"/>
      <c r="BF187" s="4"/>
      <c r="BG187" s="4"/>
      <c r="BH187" s="4"/>
      <c r="BI187" s="4"/>
      <c r="BJ187" s="4"/>
      <c r="BK187" s="4"/>
      <c r="BL187" s="4"/>
      <c r="BM187" s="4"/>
      <c r="BN187" s="19"/>
      <c r="BO187" s="19"/>
      <c r="BP187" s="19"/>
      <c r="BQ187" s="19"/>
      <c r="BR187" s="19"/>
      <c r="BS187" s="19"/>
      <c r="BT187" s="19"/>
      <c r="BU187" s="19"/>
      <c r="BV187" s="19"/>
      <c r="BW187" s="19"/>
      <c r="BX187" s="19"/>
      <c r="BY187" s="19"/>
      <c r="BZ187" s="19"/>
      <c r="CA187" s="19"/>
      <c r="CB187" s="19"/>
      <c r="CC187" s="19"/>
      <c r="CS187" s="4"/>
      <c r="CT187" s="4"/>
      <c r="CU187" s="4"/>
      <c r="CV187" s="4"/>
      <c r="CW187" s="4"/>
      <c r="CX187" s="4"/>
      <c r="CY187" s="4"/>
      <c r="CZ187" s="4"/>
      <c r="DA187" s="4"/>
      <c r="DB187" s="4"/>
      <c r="DC187" s="4"/>
      <c r="DD187" s="4"/>
      <c r="DE187" s="4"/>
      <c r="DF187" s="4"/>
      <c r="DG187" s="4"/>
      <c r="DH187" s="4"/>
      <c r="FP187" s="1"/>
      <c r="FQ187" s="1"/>
      <c r="FR187" s="1"/>
      <c r="FS187" s="1"/>
      <c r="FT187" s="1"/>
      <c r="FU187" s="1"/>
      <c r="FV187" s="1"/>
      <c r="FW187" s="1"/>
      <c r="FX187" s="1"/>
      <c r="FY187" s="1"/>
      <c r="FZ187" s="1"/>
      <c r="GA187" s="1"/>
      <c r="GB187" s="1"/>
      <c r="GC187" s="1"/>
      <c r="GD187" s="1"/>
      <c r="GE187" s="1"/>
    </row>
    <row r="188" spans="1:187" x14ac:dyDescent="0.2">
      <c r="AN188" s="15"/>
      <c r="AX188" s="4"/>
      <c r="BD188" s="1"/>
      <c r="BE188" s="1"/>
      <c r="BF188" s="1"/>
      <c r="BK188" s="1"/>
      <c r="BP188" s="1"/>
      <c r="BQ188" s="1"/>
      <c r="BR188" s="1"/>
      <c r="BS188" s="1"/>
      <c r="BT188" s="1"/>
      <c r="BU188" s="1"/>
      <c r="BV188" s="1"/>
      <c r="BX188" s="1"/>
      <c r="BY188" s="1"/>
      <c r="BZ188" s="1"/>
      <c r="CA188" s="1"/>
      <c r="CB188" s="1"/>
      <c r="CC188" s="1"/>
      <c r="CD188" s="1"/>
      <c r="CE188" s="1"/>
      <c r="CF188" s="1"/>
      <c r="CG188" s="1"/>
      <c r="CH188" s="1"/>
      <c r="CI188" s="1"/>
      <c r="CJ188" s="1"/>
      <c r="CK188" s="1"/>
      <c r="CL188" s="1"/>
      <c r="CM188" s="1"/>
      <c r="CS188" s="4"/>
      <c r="CT188" s="4"/>
      <c r="CU188" s="4"/>
      <c r="CV188" s="4"/>
      <c r="CW188" s="4"/>
      <c r="CX188" s="4"/>
      <c r="CY188" s="4"/>
      <c r="CZ188" s="4"/>
      <c r="DA188" s="4"/>
      <c r="DB188" s="4"/>
      <c r="DC188" s="4"/>
      <c r="DD188" s="4"/>
      <c r="DE188" s="4"/>
      <c r="DF188" s="4"/>
      <c r="DG188" s="4"/>
      <c r="DH188" s="4"/>
      <c r="FP188" s="1"/>
      <c r="FQ188" s="1"/>
      <c r="FR188" s="1"/>
      <c r="FS188" s="1"/>
      <c r="FT188" s="1"/>
      <c r="FU188" s="1"/>
      <c r="FV188" s="1"/>
      <c r="FW188" s="1"/>
      <c r="FX188" s="1"/>
      <c r="FY188" s="1"/>
      <c r="FZ188" s="1"/>
      <c r="GA188" s="1"/>
      <c r="GB188" s="1"/>
      <c r="GC188" s="1"/>
      <c r="GD188" s="1"/>
      <c r="GE188" s="1"/>
    </row>
    <row r="189" spans="1:187" x14ac:dyDescent="0.2">
      <c r="AN189" s="15"/>
      <c r="AO189" s="15"/>
      <c r="AP189" s="19"/>
      <c r="AU189" s="19"/>
      <c r="AZ189" s="4"/>
      <c r="BA189" s="4"/>
      <c r="BB189" s="4"/>
      <c r="BC189" s="4"/>
      <c r="BD189" s="4"/>
      <c r="BE189" s="4"/>
      <c r="BF189" s="4"/>
      <c r="BG189" s="4"/>
      <c r="BH189" s="4"/>
      <c r="BI189" s="4"/>
      <c r="BJ189" s="4"/>
      <c r="BK189" s="4"/>
      <c r="BL189" s="4"/>
      <c r="BM189" s="4"/>
      <c r="BN189" s="19"/>
      <c r="BO189" s="19"/>
      <c r="BP189" s="19"/>
      <c r="BQ189" s="19"/>
      <c r="BR189" s="19"/>
      <c r="BS189" s="19"/>
      <c r="BT189" s="19"/>
      <c r="BU189" s="19"/>
      <c r="BV189" s="19"/>
      <c r="BW189" s="19"/>
      <c r="BX189" s="19"/>
      <c r="BY189" s="19"/>
      <c r="BZ189" s="19"/>
      <c r="CA189" s="19"/>
      <c r="CB189" s="19"/>
      <c r="CC189" s="19"/>
      <c r="CS189" s="4"/>
      <c r="CT189" s="4"/>
      <c r="CU189" s="4"/>
      <c r="CV189" s="4"/>
      <c r="CW189" s="4"/>
      <c r="CX189" s="4"/>
      <c r="CY189" s="4"/>
      <c r="CZ189" s="4"/>
      <c r="DA189" s="4"/>
      <c r="DB189" s="4"/>
      <c r="DC189" s="4"/>
      <c r="DD189" s="4"/>
      <c r="DE189" s="4"/>
      <c r="DF189" s="4"/>
      <c r="DG189" s="4"/>
      <c r="DH189" s="4"/>
      <c r="FP189" s="1"/>
      <c r="FQ189" s="1"/>
      <c r="FR189" s="1"/>
      <c r="FS189" s="1"/>
      <c r="FT189" s="1"/>
      <c r="FU189" s="1"/>
      <c r="FV189" s="1"/>
      <c r="FW189" s="1"/>
      <c r="FX189" s="1"/>
      <c r="FY189" s="1"/>
      <c r="FZ189" s="1"/>
      <c r="GA189" s="1"/>
      <c r="GB189" s="1"/>
      <c r="GC189" s="1"/>
      <c r="GD189" s="1"/>
      <c r="GE189" s="1"/>
    </row>
    <row r="190" spans="1:187" x14ac:dyDescent="0.2">
      <c r="A190" s="1" t="s">
        <v>90</v>
      </c>
      <c r="B190" s="1" t="s">
        <v>91</v>
      </c>
      <c r="AN190" s="15"/>
      <c r="AO190" s="15">
        <v>1.5</v>
      </c>
      <c r="AP190" s="19">
        <f>SUM(AO190*D190)</f>
        <v>0</v>
      </c>
      <c r="AU190" s="19"/>
      <c r="AZ190" s="4"/>
      <c r="BA190" s="4"/>
      <c r="BB190" s="4"/>
      <c r="BC190" s="4"/>
      <c r="BD190" s="4"/>
      <c r="BE190" s="4"/>
      <c r="BF190" s="4"/>
      <c r="BG190" s="4"/>
      <c r="BH190" s="4"/>
      <c r="BI190" s="4"/>
      <c r="BJ190" s="4"/>
      <c r="BK190" s="4"/>
      <c r="BL190" s="4"/>
      <c r="BM190" s="4"/>
      <c r="BN190" s="19"/>
      <c r="BO190" s="19"/>
      <c r="BP190" s="19"/>
      <c r="BQ190" s="19"/>
      <c r="BR190" s="19"/>
      <c r="BS190" s="19"/>
      <c r="BT190" s="19"/>
      <c r="BU190" s="19"/>
      <c r="BV190" s="19"/>
      <c r="BW190" s="19"/>
      <c r="BX190" s="19"/>
      <c r="BY190" s="19"/>
      <c r="BZ190" s="19"/>
      <c r="CA190" s="19"/>
      <c r="CB190" s="19"/>
      <c r="CC190" s="19"/>
      <c r="CS190" s="4"/>
      <c r="CT190" s="4"/>
      <c r="CU190" s="4"/>
      <c r="CV190" s="4"/>
      <c r="CW190" s="4"/>
      <c r="CX190" s="4"/>
      <c r="CY190" s="4"/>
      <c r="CZ190" s="4"/>
      <c r="DA190" s="4"/>
      <c r="DB190" s="4"/>
      <c r="DC190" s="4"/>
      <c r="DD190" s="4"/>
      <c r="DE190" s="4"/>
      <c r="DF190" s="4"/>
      <c r="DG190" s="4"/>
      <c r="DH190" s="4"/>
      <c r="FP190" s="1"/>
      <c r="FQ190" s="1"/>
      <c r="FR190" s="1"/>
      <c r="FS190" s="1"/>
      <c r="FT190" s="1"/>
      <c r="FU190" s="1"/>
      <c r="FV190" s="1"/>
      <c r="FW190" s="1"/>
      <c r="FX190" s="1"/>
      <c r="FY190" s="1"/>
      <c r="FZ190" s="1"/>
      <c r="GA190" s="1"/>
      <c r="GB190" s="1"/>
      <c r="GC190" s="1"/>
      <c r="GD190" s="1"/>
      <c r="GE190" s="1"/>
    </row>
    <row r="191" spans="1:187" x14ac:dyDescent="0.2">
      <c r="AN191" s="15"/>
      <c r="AO191" s="15"/>
      <c r="AP191" s="19"/>
      <c r="AU191" s="19"/>
      <c r="AZ191" s="4"/>
      <c r="BA191" s="4"/>
      <c r="BB191" s="4"/>
      <c r="BC191" s="4"/>
      <c r="BD191" s="4"/>
      <c r="BE191" s="4"/>
      <c r="BF191" s="4"/>
      <c r="BG191" s="4"/>
      <c r="BH191" s="4"/>
      <c r="BI191" s="4"/>
      <c r="BJ191" s="4"/>
      <c r="BK191" s="4"/>
      <c r="BL191" s="4"/>
      <c r="BM191" s="4"/>
      <c r="BN191" s="19"/>
      <c r="BO191" s="19"/>
      <c r="BP191" s="19"/>
      <c r="BQ191" s="19"/>
      <c r="BR191" s="19"/>
      <c r="BS191" s="19"/>
      <c r="BT191" s="19"/>
      <c r="BU191" s="19"/>
      <c r="BV191" s="19"/>
      <c r="BW191" s="19"/>
      <c r="BX191" s="19"/>
      <c r="BY191" s="19"/>
      <c r="BZ191" s="19"/>
      <c r="CA191" s="19"/>
      <c r="CB191" s="19"/>
      <c r="CC191" s="19"/>
      <c r="CS191" s="4"/>
      <c r="CT191" s="4"/>
      <c r="CU191" s="4"/>
      <c r="CV191" s="4"/>
      <c r="CW191" s="4"/>
      <c r="CX191" s="4"/>
      <c r="CY191" s="4"/>
      <c r="CZ191" s="4"/>
      <c r="DA191" s="4"/>
      <c r="DB191" s="4"/>
      <c r="DC191" s="4"/>
      <c r="DD191" s="4"/>
      <c r="DE191" s="4"/>
      <c r="DF191" s="4"/>
      <c r="DG191" s="4"/>
      <c r="DH191" s="4"/>
      <c r="FP191" s="1"/>
      <c r="FQ191" s="1"/>
      <c r="FR191" s="1"/>
      <c r="FS191" s="1"/>
      <c r="FT191" s="1"/>
      <c r="FU191" s="1"/>
      <c r="FV191" s="1"/>
      <c r="FW191" s="1"/>
      <c r="FX191" s="1"/>
      <c r="FY191" s="1"/>
      <c r="FZ191" s="1"/>
      <c r="GA191" s="1"/>
      <c r="GB191" s="1"/>
      <c r="GC191" s="1"/>
      <c r="GD191" s="1"/>
      <c r="GE191" s="1"/>
    </row>
    <row r="192" spans="1:187" x14ac:dyDescent="0.2">
      <c r="AN192" s="15"/>
      <c r="AO192" s="15"/>
      <c r="AP192" s="19"/>
      <c r="AU192" s="19"/>
      <c r="AZ192" s="4"/>
      <c r="BA192" s="4"/>
      <c r="BB192" s="4"/>
      <c r="BC192" s="4"/>
      <c r="BD192" s="4"/>
      <c r="BE192" s="4"/>
      <c r="BF192" s="4"/>
      <c r="BG192" s="4"/>
      <c r="BH192" s="4"/>
      <c r="BI192" s="4"/>
      <c r="BJ192" s="4"/>
      <c r="BK192" s="4"/>
      <c r="BL192" s="4"/>
      <c r="BM192" s="4"/>
      <c r="BN192" s="19"/>
      <c r="BO192" s="19"/>
      <c r="BP192" s="19"/>
      <c r="BQ192" s="19"/>
      <c r="BR192" s="19"/>
      <c r="BS192" s="19"/>
      <c r="BT192" s="19"/>
      <c r="BU192" s="19"/>
      <c r="BV192" s="19"/>
      <c r="BW192" s="19"/>
      <c r="BX192" s="19"/>
      <c r="BY192" s="19"/>
      <c r="BZ192" s="19"/>
      <c r="CA192" s="19"/>
      <c r="CB192" s="19"/>
      <c r="CC192" s="19"/>
      <c r="CS192" s="4"/>
      <c r="CT192" s="4"/>
      <c r="CU192" s="4"/>
      <c r="CV192" s="4"/>
      <c r="CW192" s="4"/>
      <c r="CX192" s="4"/>
      <c r="CY192" s="4"/>
      <c r="CZ192" s="4"/>
      <c r="DA192" s="4"/>
      <c r="DB192" s="4"/>
      <c r="DC192" s="4"/>
      <c r="DD192" s="4"/>
      <c r="DE192" s="4"/>
      <c r="DF192" s="4"/>
      <c r="DG192" s="4"/>
      <c r="DH192" s="4"/>
      <c r="FP192" s="1"/>
      <c r="FQ192" s="1"/>
      <c r="FR192" s="1"/>
      <c r="FS192" s="1"/>
      <c r="FT192" s="1"/>
      <c r="FU192" s="1"/>
      <c r="FV192" s="1"/>
      <c r="FW192" s="1"/>
      <c r="FX192" s="1"/>
      <c r="FY192" s="1"/>
      <c r="FZ192" s="1"/>
      <c r="GA192" s="1"/>
      <c r="GB192" s="1"/>
      <c r="GC192" s="1"/>
      <c r="GD192" s="1"/>
      <c r="GE192" s="1"/>
    </row>
    <row r="193" spans="1:187" x14ac:dyDescent="0.2">
      <c r="AN193" s="15"/>
      <c r="AO193" s="15"/>
      <c r="AP193" s="19"/>
      <c r="AU193" s="19"/>
      <c r="AZ193" s="4"/>
      <c r="BA193" s="4"/>
      <c r="BB193" s="4"/>
      <c r="BC193" s="4"/>
      <c r="BD193" s="4"/>
      <c r="BE193" s="4"/>
      <c r="BF193" s="4"/>
      <c r="BG193" s="4"/>
      <c r="BH193" s="4"/>
      <c r="BI193" s="4"/>
      <c r="BJ193" s="4"/>
      <c r="BK193" s="4"/>
      <c r="BL193" s="4"/>
      <c r="BM193" s="4"/>
      <c r="BN193" s="19"/>
      <c r="BO193" s="19"/>
      <c r="BP193" s="19"/>
      <c r="BQ193" s="19"/>
      <c r="BR193" s="19"/>
      <c r="BS193" s="19"/>
      <c r="BT193" s="19"/>
      <c r="BU193" s="19"/>
      <c r="BV193" s="19"/>
      <c r="BW193" s="19"/>
      <c r="BX193" s="19"/>
      <c r="BY193" s="19"/>
      <c r="BZ193" s="19"/>
      <c r="CA193" s="19"/>
      <c r="CB193" s="19"/>
      <c r="CC193" s="19"/>
      <c r="CS193" s="4"/>
      <c r="CT193" s="4"/>
      <c r="CU193" s="4"/>
      <c r="CV193" s="4"/>
      <c r="CW193" s="4"/>
      <c r="CX193" s="4"/>
      <c r="CY193" s="4"/>
      <c r="CZ193" s="4"/>
      <c r="DA193" s="4"/>
      <c r="DB193" s="4"/>
      <c r="DC193" s="4"/>
      <c r="DD193" s="4"/>
      <c r="DE193" s="4"/>
      <c r="DF193" s="4"/>
      <c r="DG193" s="4"/>
      <c r="DH193" s="4"/>
      <c r="FP193" s="1"/>
      <c r="FQ193" s="1"/>
      <c r="FR193" s="1"/>
      <c r="FS193" s="1"/>
      <c r="FT193" s="1"/>
      <c r="FU193" s="1"/>
      <c r="FV193" s="1"/>
      <c r="FW193" s="1"/>
      <c r="FX193" s="1"/>
      <c r="FY193" s="1"/>
      <c r="FZ193" s="1"/>
      <c r="GA193" s="1"/>
      <c r="GB193" s="1"/>
      <c r="GC193" s="1"/>
      <c r="GD193" s="1"/>
      <c r="GE193" s="1"/>
    </row>
    <row r="194" spans="1:187" x14ac:dyDescent="0.2">
      <c r="AN194" s="15"/>
      <c r="AO194" s="15"/>
      <c r="AP194" s="19"/>
      <c r="AU194" s="19"/>
      <c r="AZ194" s="4"/>
      <c r="BA194" s="4"/>
      <c r="BB194" s="4"/>
      <c r="BC194" s="4"/>
      <c r="BD194" s="4"/>
      <c r="BE194" s="4"/>
      <c r="BF194" s="4"/>
      <c r="BG194" s="4"/>
      <c r="BH194" s="4"/>
      <c r="BI194" s="4"/>
      <c r="BJ194" s="4"/>
      <c r="BK194" s="4"/>
      <c r="BL194" s="4"/>
      <c r="BM194" s="4"/>
      <c r="BN194" s="19"/>
      <c r="BO194" s="19"/>
      <c r="BP194" s="19"/>
      <c r="BQ194" s="19"/>
      <c r="BR194" s="19"/>
      <c r="BS194" s="19"/>
      <c r="BT194" s="19"/>
      <c r="BU194" s="19"/>
      <c r="BV194" s="19"/>
      <c r="BW194" s="19"/>
      <c r="BX194" s="19"/>
      <c r="BY194" s="19"/>
      <c r="BZ194" s="19"/>
      <c r="CA194" s="19"/>
      <c r="CB194" s="19"/>
      <c r="CC194" s="19"/>
      <c r="CS194" s="4"/>
      <c r="CT194" s="4"/>
      <c r="CU194" s="4"/>
      <c r="CV194" s="4"/>
      <c r="CW194" s="4"/>
      <c r="CX194" s="4"/>
      <c r="CY194" s="4"/>
      <c r="CZ194" s="4"/>
      <c r="DA194" s="4"/>
      <c r="DB194" s="4"/>
      <c r="DC194" s="4"/>
      <c r="DD194" s="4"/>
      <c r="DE194" s="4"/>
      <c r="DF194" s="4"/>
      <c r="DG194" s="4"/>
      <c r="DH194" s="4"/>
      <c r="FP194" s="1"/>
      <c r="FQ194" s="1"/>
      <c r="FR194" s="1"/>
      <c r="FS194" s="1"/>
      <c r="FT194" s="1"/>
      <c r="FU194" s="1"/>
      <c r="FV194" s="1"/>
      <c r="FW194" s="1"/>
      <c r="FX194" s="1"/>
      <c r="FY194" s="1"/>
      <c r="FZ194" s="1"/>
      <c r="GA194" s="1"/>
      <c r="GB194" s="1"/>
      <c r="GC194" s="1"/>
      <c r="GD194" s="1"/>
      <c r="GE194" s="1"/>
    </row>
    <row r="195" spans="1:187" x14ac:dyDescent="0.2">
      <c r="AN195" s="15"/>
      <c r="AO195" s="15"/>
      <c r="AP195" s="19"/>
      <c r="AU195" s="19"/>
      <c r="AZ195" s="4"/>
      <c r="BA195" s="4"/>
      <c r="BB195" s="4"/>
      <c r="BC195" s="4"/>
      <c r="BD195" s="4"/>
      <c r="BE195" s="4"/>
      <c r="BF195" s="4"/>
      <c r="BG195" s="4"/>
      <c r="BH195" s="4"/>
      <c r="BI195" s="4"/>
      <c r="BJ195" s="4"/>
      <c r="BK195" s="4"/>
      <c r="BL195" s="4"/>
      <c r="BM195" s="4"/>
      <c r="BN195" s="19"/>
      <c r="BO195" s="19"/>
      <c r="BP195" s="19"/>
      <c r="BQ195" s="19"/>
      <c r="BR195" s="19"/>
      <c r="BS195" s="19"/>
      <c r="BT195" s="19"/>
      <c r="BU195" s="19"/>
      <c r="BV195" s="19"/>
      <c r="BW195" s="19"/>
      <c r="BX195" s="19"/>
      <c r="BY195" s="19"/>
      <c r="BZ195" s="19"/>
      <c r="CA195" s="19"/>
      <c r="CB195" s="19"/>
      <c r="CC195" s="19"/>
      <c r="CS195" s="4"/>
      <c r="CT195" s="4"/>
      <c r="CU195" s="4"/>
      <c r="CV195" s="4"/>
      <c r="CW195" s="4"/>
      <c r="CX195" s="4"/>
      <c r="CY195" s="4"/>
      <c r="CZ195" s="4"/>
      <c r="DA195" s="4"/>
      <c r="DB195" s="4"/>
      <c r="DC195" s="4"/>
      <c r="DD195" s="4"/>
      <c r="DE195" s="4"/>
      <c r="DF195" s="4"/>
      <c r="DG195" s="4"/>
      <c r="DH195" s="4"/>
      <c r="FP195" s="1"/>
      <c r="FQ195" s="1"/>
      <c r="FR195" s="1"/>
      <c r="FS195" s="1"/>
      <c r="FT195" s="1"/>
      <c r="FU195" s="1"/>
      <c r="FV195" s="1"/>
      <c r="FW195" s="1"/>
      <c r="FX195" s="1"/>
      <c r="FY195" s="1"/>
      <c r="FZ195" s="1"/>
      <c r="GA195" s="1"/>
      <c r="GB195" s="1"/>
      <c r="GC195" s="1"/>
      <c r="GD195" s="1"/>
      <c r="GE195" s="1"/>
    </row>
    <row r="196" spans="1:187" x14ac:dyDescent="0.2">
      <c r="AN196" s="15"/>
      <c r="AO196" s="15"/>
      <c r="AP196" s="19"/>
      <c r="AU196" s="19"/>
      <c r="AZ196" s="4"/>
      <c r="BA196" s="4"/>
      <c r="BB196" s="4"/>
      <c r="BC196" s="4"/>
      <c r="BD196" s="4"/>
      <c r="BE196" s="4"/>
      <c r="BF196" s="4"/>
      <c r="BG196" s="4"/>
      <c r="BH196" s="4"/>
      <c r="BI196" s="4"/>
      <c r="BJ196" s="4"/>
      <c r="BK196" s="4"/>
      <c r="BL196" s="4"/>
      <c r="BM196" s="4"/>
      <c r="BN196" s="19"/>
      <c r="BO196" s="19"/>
      <c r="BP196" s="19"/>
      <c r="BQ196" s="19"/>
      <c r="BR196" s="19"/>
      <c r="BS196" s="19"/>
      <c r="BT196" s="19"/>
      <c r="BU196" s="19"/>
      <c r="BV196" s="19"/>
      <c r="BW196" s="19"/>
      <c r="BX196" s="19"/>
      <c r="BY196" s="19"/>
      <c r="BZ196" s="19"/>
      <c r="CA196" s="19"/>
      <c r="CB196" s="19"/>
      <c r="CC196" s="19"/>
      <c r="CS196" s="4"/>
      <c r="CT196" s="4"/>
      <c r="CU196" s="4"/>
      <c r="CV196" s="4"/>
      <c r="CW196" s="4"/>
      <c r="CX196" s="4"/>
      <c r="CY196" s="4"/>
      <c r="CZ196" s="4"/>
      <c r="DA196" s="4"/>
      <c r="DB196" s="4"/>
      <c r="DC196" s="4"/>
      <c r="DD196" s="4"/>
      <c r="DE196" s="4"/>
      <c r="DF196" s="4"/>
      <c r="DG196" s="4"/>
      <c r="DH196" s="4"/>
      <c r="FP196" s="1"/>
      <c r="FQ196" s="1"/>
      <c r="FR196" s="1"/>
      <c r="FS196" s="1"/>
      <c r="FT196" s="1"/>
      <c r="FU196" s="1"/>
      <c r="FV196" s="1"/>
      <c r="FW196" s="1"/>
      <c r="FX196" s="1"/>
      <c r="FY196" s="1"/>
      <c r="FZ196" s="1"/>
      <c r="GA196" s="1"/>
      <c r="GB196" s="1"/>
      <c r="GC196" s="1"/>
      <c r="GD196" s="1"/>
      <c r="GE196" s="1"/>
    </row>
    <row r="197" spans="1:187" x14ac:dyDescent="0.2">
      <c r="AN197" s="15"/>
      <c r="AO197" s="15"/>
      <c r="AP197" s="19"/>
      <c r="AU197" s="19"/>
      <c r="AZ197" s="4"/>
      <c r="BA197" s="4"/>
      <c r="BB197" s="4"/>
      <c r="BC197" s="4"/>
      <c r="BD197" s="4"/>
      <c r="BE197" s="4"/>
      <c r="BF197" s="4"/>
      <c r="BG197" s="4"/>
      <c r="BH197" s="4"/>
      <c r="BI197" s="4"/>
      <c r="BJ197" s="4"/>
      <c r="BK197" s="4"/>
      <c r="BL197" s="4"/>
      <c r="BM197" s="4"/>
      <c r="BN197" s="19"/>
      <c r="BO197" s="19"/>
      <c r="BP197" s="19"/>
      <c r="BQ197" s="19"/>
      <c r="BR197" s="19"/>
      <c r="BS197" s="19"/>
      <c r="BT197" s="19"/>
      <c r="BU197" s="19"/>
      <c r="BV197" s="19"/>
      <c r="BW197" s="19"/>
      <c r="BX197" s="19"/>
      <c r="BY197" s="19"/>
      <c r="BZ197" s="19"/>
      <c r="CA197" s="19"/>
      <c r="CB197" s="19"/>
      <c r="CC197" s="19"/>
      <c r="CS197" s="4"/>
      <c r="CT197" s="4"/>
      <c r="CU197" s="4"/>
      <c r="CV197" s="4"/>
      <c r="CW197" s="4"/>
      <c r="CX197" s="4"/>
      <c r="CY197" s="4"/>
      <c r="CZ197" s="4"/>
      <c r="DA197" s="4"/>
      <c r="DB197" s="4"/>
      <c r="DC197" s="4"/>
      <c r="DD197" s="4"/>
      <c r="DE197" s="4"/>
      <c r="DF197" s="4"/>
      <c r="DG197" s="4"/>
      <c r="DH197" s="4"/>
      <c r="FP197" s="1"/>
      <c r="FQ197" s="1"/>
      <c r="FR197" s="1"/>
      <c r="FS197" s="1"/>
      <c r="FT197" s="1"/>
      <c r="FU197" s="1"/>
      <c r="FV197" s="1"/>
      <c r="FW197" s="1"/>
      <c r="FX197" s="1"/>
      <c r="FY197" s="1"/>
      <c r="FZ197" s="1"/>
      <c r="GA197" s="1"/>
      <c r="GB197" s="1"/>
      <c r="GC197" s="1"/>
      <c r="GD197" s="1"/>
      <c r="GE197" s="1"/>
    </row>
    <row r="198" spans="1:187" x14ac:dyDescent="0.2">
      <c r="A198" s="1" t="s">
        <v>92</v>
      </c>
      <c r="B198" s="1" t="s">
        <v>93</v>
      </c>
      <c r="AN198" s="15"/>
      <c r="AO198" s="15">
        <v>1</v>
      </c>
      <c r="AP198" s="19">
        <f>SUM(AO198*D198)</f>
        <v>0</v>
      </c>
      <c r="AU198" s="19"/>
      <c r="AZ198" s="4"/>
      <c r="BA198" s="4"/>
      <c r="BB198" s="4"/>
      <c r="BC198" s="4"/>
      <c r="BD198" s="4"/>
      <c r="BE198" s="4"/>
      <c r="BF198" s="4"/>
      <c r="BG198" s="4"/>
      <c r="BH198" s="4"/>
      <c r="BI198" s="4"/>
      <c r="BJ198" s="4"/>
      <c r="BK198" s="4"/>
      <c r="BL198" s="4"/>
      <c r="BM198" s="4"/>
      <c r="BN198" s="19"/>
      <c r="BO198" s="19"/>
      <c r="BP198" s="19"/>
      <c r="BQ198" s="19"/>
      <c r="BR198" s="19"/>
      <c r="BS198" s="19"/>
      <c r="BT198" s="19"/>
      <c r="BU198" s="19"/>
      <c r="BV198" s="19"/>
      <c r="BW198" s="19"/>
      <c r="BX198" s="19"/>
      <c r="BY198" s="19"/>
      <c r="BZ198" s="19"/>
      <c r="CA198" s="19"/>
      <c r="CB198" s="19"/>
      <c r="CC198" s="19"/>
      <c r="CS198" s="4"/>
      <c r="CT198" s="4"/>
      <c r="CU198" s="4"/>
      <c r="CV198" s="4"/>
      <c r="CW198" s="4"/>
      <c r="CX198" s="4"/>
      <c r="CY198" s="4"/>
      <c r="CZ198" s="4"/>
      <c r="DA198" s="4"/>
      <c r="DB198" s="4"/>
      <c r="DC198" s="4"/>
      <c r="DD198" s="4"/>
      <c r="DE198" s="4"/>
      <c r="DF198" s="4"/>
      <c r="DG198" s="4"/>
      <c r="DH198" s="4"/>
      <c r="FP198" s="1"/>
      <c r="FQ198" s="1"/>
      <c r="FR198" s="1"/>
      <c r="FS198" s="1"/>
      <c r="FT198" s="1"/>
      <c r="FU198" s="1"/>
      <c r="FV198" s="1"/>
      <c r="FW198" s="1"/>
      <c r="FX198" s="1"/>
      <c r="FY198" s="1"/>
      <c r="FZ198" s="1"/>
      <c r="GA198" s="1"/>
      <c r="GB198" s="1"/>
      <c r="GC198" s="1"/>
      <c r="GD198" s="1"/>
      <c r="GE198" s="1"/>
    </row>
    <row r="199" spans="1:187" x14ac:dyDescent="0.2">
      <c r="AN199" s="15"/>
      <c r="AO199" s="15"/>
      <c r="AP199" s="19"/>
      <c r="AU199" s="19"/>
      <c r="AZ199" s="4"/>
      <c r="BA199" s="4"/>
      <c r="BB199" s="4"/>
      <c r="BC199" s="4"/>
      <c r="BD199" s="4"/>
      <c r="BE199" s="4"/>
      <c r="BF199" s="4"/>
      <c r="BG199" s="4"/>
      <c r="BH199" s="4"/>
      <c r="BI199" s="4"/>
      <c r="BJ199" s="4"/>
      <c r="BK199" s="4"/>
      <c r="BL199" s="4"/>
      <c r="BM199" s="4"/>
      <c r="BN199" s="19"/>
      <c r="BO199" s="19"/>
      <c r="BP199" s="19"/>
      <c r="BQ199" s="19"/>
      <c r="BR199" s="19"/>
      <c r="BS199" s="19"/>
      <c r="BT199" s="19"/>
      <c r="BU199" s="19"/>
      <c r="BV199" s="19"/>
      <c r="BW199" s="19"/>
      <c r="BX199" s="19"/>
      <c r="BY199" s="19"/>
      <c r="BZ199" s="19"/>
      <c r="CA199" s="19"/>
      <c r="CB199" s="19"/>
      <c r="CC199" s="19"/>
      <c r="CS199" s="4"/>
      <c r="CT199" s="4"/>
      <c r="CU199" s="4"/>
      <c r="CV199" s="4"/>
      <c r="CW199" s="4"/>
      <c r="CX199" s="4"/>
      <c r="CY199" s="4"/>
      <c r="CZ199" s="4"/>
      <c r="DA199" s="4"/>
      <c r="DB199" s="4"/>
      <c r="DC199" s="4"/>
      <c r="DD199" s="4"/>
      <c r="DE199" s="4"/>
      <c r="DF199" s="4"/>
      <c r="DG199" s="4"/>
      <c r="DH199" s="4"/>
      <c r="FP199" s="1"/>
      <c r="FQ199" s="1"/>
      <c r="FR199" s="1"/>
      <c r="FS199" s="1"/>
      <c r="FT199" s="1"/>
      <c r="FU199" s="1"/>
      <c r="FV199" s="1"/>
      <c r="FW199" s="1"/>
      <c r="FX199" s="1"/>
      <c r="FY199" s="1"/>
      <c r="FZ199" s="1"/>
      <c r="GA199" s="1"/>
      <c r="GB199" s="1"/>
      <c r="GC199" s="1"/>
      <c r="GD199" s="1"/>
      <c r="GE199" s="1"/>
    </row>
    <row r="200" spans="1:187" x14ac:dyDescent="0.2">
      <c r="AN200" s="15"/>
      <c r="AO200" s="15"/>
      <c r="AP200" s="19"/>
      <c r="AU200" s="19"/>
      <c r="AZ200" s="4"/>
      <c r="BA200" s="4"/>
      <c r="BB200" s="4"/>
      <c r="BC200" s="4"/>
      <c r="BD200" s="4"/>
      <c r="BE200" s="4"/>
      <c r="BF200" s="4"/>
      <c r="BG200" s="4"/>
      <c r="BH200" s="4"/>
      <c r="BI200" s="4"/>
      <c r="BJ200" s="4"/>
      <c r="BK200" s="4"/>
      <c r="BL200" s="4"/>
      <c r="BM200" s="4"/>
      <c r="BN200" s="19"/>
      <c r="BO200" s="19"/>
      <c r="BP200" s="19"/>
      <c r="BQ200" s="19"/>
      <c r="BR200" s="19"/>
      <c r="BS200" s="19"/>
      <c r="BT200" s="19"/>
      <c r="BU200" s="19"/>
      <c r="BV200" s="19"/>
      <c r="BW200" s="19"/>
      <c r="BX200" s="19"/>
      <c r="BY200" s="19"/>
      <c r="BZ200" s="19"/>
      <c r="CA200" s="19"/>
      <c r="CB200" s="19"/>
      <c r="CC200" s="19"/>
      <c r="CS200" s="4"/>
      <c r="CT200" s="4"/>
      <c r="CU200" s="4"/>
      <c r="CV200" s="4"/>
      <c r="CW200" s="4"/>
      <c r="CX200" s="4"/>
      <c r="CY200" s="4"/>
      <c r="CZ200" s="4"/>
      <c r="DA200" s="4"/>
      <c r="DB200" s="4"/>
      <c r="DC200" s="4"/>
      <c r="DD200" s="4"/>
      <c r="DE200" s="4"/>
      <c r="DF200" s="4"/>
      <c r="DG200" s="4"/>
      <c r="DH200" s="4"/>
      <c r="FP200" s="1"/>
      <c r="FQ200" s="1"/>
      <c r="FR200" s="1"/>
      <c r="FS200" s="1"/>
      <c r="FT200" s="1"/>
      <c r="FU200" s="1"/>
      <c r="FV200" s="1"/>
      <c r="FW200" s="1"/>
      <c r="FX200" s="1"/>
      <c r="FY200" s="1"/>
      <c r="FZ200" s="1"/>
      <c r="GA200" s="1"/>
      <c r="GB200" s="1"/>
      <c r="GC200" s="1"/>
      <c r="GD200" s="1"/>
      <c r="GE200" s="1"/>
    </row>
    <row r="201" spans="1:187" x14ac:dyDescent="0.2">
      <c r="AN201" s="15"/>
      <c r="AO201" s="15"/>
      <c r="AP201" s="19"/>
      <c r="AU201" s="19"/>
      <c r="AZ201" s="4"/>
      <c r="BA201" s="4"/>
      <c r="BB201" s="4"/>
      <c r="BC201" s="4"/>
      <c r="BD201" s="4"/>
      <c r="BE201" s="4"/>
      <c r="BF201" s="4"/>
      <c r="BG201" s="4"/>
      <c r="BH201" s="4"/>
      <c r="BI201" s="4"/>
      <c r="BJ201" s="4"/>
      <c r="BK201" s="4"/>
      <c r="BL201" s="4"/>
      <c r="BM201" s="4"/>
      <c r="BN201" s="19"/>
      <c r="BO201" s="19"/>
      <c r="BP201" s="19"/>
      <c r="BQ201" s="19"/>
      <c r="BR201" s="19"/>
      <c r="BS201" s="19"/>
      <c r="BT201" s="19"/>
      <c r="BU201" s="19"/>
      <c r="BV201" s="19"/>
      <c r="BW201" s="19"/>
      <c r="BX201" s="19"/>
      <c r="BY201" s="19"/>
      <c r="BZ201" s="19"/>
      <c r="CA201" s="19"/>
      <c r="CB201" s="19"/>
      <c r="CC201" s="19"/>
      <c r="CS201" s="4"/>
      <c r="CT201" s="4"/>
      <c r="CU201" s="4"/>
      <c r="CV201" s="4"/>
      <c r="CW201" s="4"/>
      <c r="CX201" s="4"/>
      <c r="CY201" s="4"/>
      <c r="CZ201" s="4"/>
      <c r="DA201" s="4"/>
      <c r="DB201" s="4"/>
      <c r="DC201" s="4"/>
      <c r="DD201" s="4"/>
      <c r="DE201" s="4"/>
      <c r="DF201" s="4"/>
      <c r="DG201" s="4"/>
      <c r="DH201" s="4"/>
      <c r="FP201" s="1"/>
      <c r="FQ201" s="1"/>
      <c r="FR201" s="1"/>
      <c r="FS201" s="1"/>
      <c r="FT201" s="1"/>
      <c r="FU201" s="1"/>
      <c r="FV201" s="1"/>
      <c r="FW201" s="1"/>
      <c r="FX201" s="1"/>
      <c r="FY201" s="1"/>
      <c r="FZ201" s="1"/>
      <c r="GA201" s="1"/>
      <c r="GB201" s="1"/>
      <c r="GC201" s="1"/>
      <c r="GD201" s="1"/>
      <c r="GE201" s="1"/>
    </row>
    <row r="202" spans="1:187" x14ac:dyDescent="0.2">
      <c r="AN202" s="15"/>
      <c r="AO202" s="15"/>
      <c r="AP202" s="19"/>
      <c r="AU202" s="19"/>
      <c r="AZ202" s="4"/>
      <c r="BA202" s="4"/>
      <c r="BB202" s="4"/>
      <c r="BC202" s="4"/>
      <c r="BD202" s="4"/>
      <c r="BE202" s="4"/>
      <c r="BF202" s="4"/>
      <c r="BG202" s="4"/>
      <c r="BH202" s="4"/>
      <c r="BI202" s="4"/>
      <c r="BJ202" s="4"/>
      <c r="BK202" s="4"/>
      <c r="BL202" s="4"/>
      <c r="BM202" s="4"/>
      <c r="BN202" s="19"/>
      <c r="BO202" s="19"/>
      <c r="BP202" s="19"/>
      <c r="BQ202" s="19"/>
      <c r="BR202" s="19"/>
      <c r="BS202" s="19"/>
      <c r="BT202" s="19"/>
      <c r="BU202" s="19"/>
      <c r="BV202" s="19"/>
      <c r="BW202" s="19"/>
      <c r="BX202" s="19"/>
      <c r="BY202" s="19"/>
      <c r="BZ202" s="19"/>
      <c r="CA202" s="19"/>
      <c r="CB202" s="19"/>
      <c r="CC202" s="19"/>
      <c r="CS202" s="4"/>
      <c r="CT202" s="4"/>
      <c r="CU202" s="4"/>
      <c r="CV202" s="4"/>
      <c r="CW202" s="4"/>
      <c r="CX202" s="4"/>
      <c r="CY202" s="4"/>
      <c r="CZ202" s="4"/>
      <c r="DA202" s="4"/>
      <c r="DB202" s="4"/>
      <c r="DC202" s="4"/>
      <c r="DD202" s="4"/>
      <c r="DE202" s="4"/>
      <c r="DF202" s="4"/>
      <c r="DG202" s="4"/>
      <c r="DH202" s="4"/>
      <c r="FP202" s="1"/>
      <c r="FQ202" s="1"/>
      <c r="FR202" s="1"/>
      <c r="FS202" s="1"/>
      <c r="FT202" s="1"/>
      <c r="FU202" s="1"/>
      <c r="FV202" s="1"/>
      <c r="FW202" s="1"/>
      <c r="FX202" s="1"/>
      <c r="FY202" s="1"/>
      <c r="FZ202" s="1"/>
      <c r="GA202" s="1"/>
      <c r="GB202" s="1"/>
      <c r="GC202" s="1"/>
      <c r="GD202" s="1"/>
      <c r="GE202" s="1"/>
    </row>
    <row r="203" spans="1:187" x14ac:dyDescent="0.2">
      <c r="AN203" s="15"/>
      <c r="AO203" s="15"/>
      <c r="AP203" s="19"/>
      <c r="AU203" s="19"/>
      <c r="AZ203" s="4"/>
      <c r="BA203" s="4"/>
      <c r="BB203" s="4"/>
      <c r="BC203" s="4"/>
      <c r="BD203" s="4"/>
      <c r="BE203" s="4"/>
      <c r="BF203" s="4"/>
      <c r="BG203" s="4"/>
      <c r="BH203" s="4"/>
      <c r="BI203" s="4"/>
      <c r="BJ203" s="4"/>
      <c r="BK203" s="4"/>
      <c r="BL203" s="4"/>
      <c r="BM203" s="4"/>
      <c r="BN203" s="19"/>
      <c r="BO203" s="19"/>
      <c r="BP203" s="19"/>
      <c r="BQ203" s="19"/>
      <c r="BR203" s="19"/>
      <c r="BS203" s="19"/>
      <c r="BT203" s="19"/>
      <c r="BU203" s="19"/>
      <c r="BV203" s="19"/>
      <c r="BW203" s="19"/>
      <c r="BX203" s="19"/>
      <c r="BY203" s="19"/>
      <c r="BZ203" s="19"/>
      <c r="CA203" s="19"/>
      <c r="CB203" s="19"/>
      <c r="CC203" s="19"/>
      <c r="CS203" s="4"/>
      <c r="CT203" s="4"/>
      <c r="CU203" s="4"/>
      <c r="CV203" s="4"/>
      <c r="CW203" s="4"/>
      <c r="CX203" s="4"/>
      <c r="CY203" s="4"/>
      <c r="CZ203" s="4"/>
      <c r="DA203" s="4"/>
      <c r="DB203" s="4"/>
      <c r="DC203" s="4"/>
      <c r="DD203" s="4"/>
      <c r="DE203" s="4"/>
      <c r="DF203" s="4"/>
      <c r="DG203" s="4"/>
      <c r="DH203" s="4"/>
      <c r="FP203" s="1"/>
      <c r="FQ203" s="1"/>
      <c r="FR203" s="1"/>
      <c r="FS203" s="1"/>
      <c r="FT203" s="1"/>
      <c r="FU203" s="1"/>
      <c r="FV203" s="1"/>
      <c r="FW203" s="1"/>
      <c r="FX203" s="1"/>
      <c r="FY203" s="1"/>
      <c r="FZ203" s="1"/>
      <c r="GA203" s="1"/>
      <c r="GB203" s="1"/>
      <c r="GC203" s="1"/>
      <c r="GD203" s="1"/>
      <c r="GE203" s="1"/>
    </row>
    <row r="204" spans="1:187" x14ac:dyDescent="0.2">
      <c r="AN204" s="15"/>
      <c r="AO204" s="15"/>
      <c r="AP204" s="19"/>
      <c r="AU204" s="19"/>
      <c r="AZ204" s="4"/>
      <c r="BA204" s="4"/>
      <c r="BB204" s="4"/>
      <c r="BC204" s="4"/>
      <c r="BD204" s="4"/>
      <c r="BE204" s="4"/>
      <c r="BF204" s="4"/>
      <c r="BG204" s="4"/>
      <c r="BH204" s="4"/>
      <c r="BI204" s="4"/>
      <c r="BJ204" s="4"/>
      <c r="BK204" s="4"/>
      <c r="BL204" s="4"/>
      <c r="BM204" s="4"/>
      <c r="BN204" s="19"/>
      <c r="BO204" s="19"/>
      <c r="BP204" s="19"/>
      <c r="BQ204" s="19"/>
      <c r="BR204" s="19"/>
      <c r="BS204" s="19"/>
      <c r="BT204" s="19"/>
      <c r="BU204" s="19"/>
      <c r="BV204" s="19"/>
      <c r="BW204" s="19"/>
      <c r="BX204" s="19"/>
      <c r="BY204" s="19"/>
      <c r="BZ204" s="19"/>
      <c r="CA204" s="19"/>
      <c r="CB204" s="19"/>
      <c r="CC204" s="19"/>
      <c r="CS204" s="4"/>
      <c r="CT204" s="4"/>
      <c r="CU204" s="4"/>
      <c r="CV204" s="4"/>
      <c r="CW204" s="4"/>
      <c r="CX204" s="4"/>
      <c r="CY204" s="4"/>
      <c r="CZ204" s="4"/>
      <c r="DA204" s="4"/>
      <c r="DB204" s="4"/>
      <c r="DC204" s="4"/>
      <c r="DD204" s="4"/>
      <c r="DE204" s="4"/>
      <c r="DF204" s="4"/>
      <c r="DG204" s="4"/>
      <c r="DH204" s="4"/>
      <c r="FP204" s="1"/>
      <c r="FQ204" s="1"/>
      <c r="FR204" s="1"/>
      <c r="FS204" s="1"/>
      <c r="FT204" s="1"/>
      <c r="FU204" s="1"/>
      <c r="FV204" s="1"/>
      <c r="FW204" s="1"/>
      <c r="FX204" s="1"/>
      <c r="FY204" s="1"/>
      <c r="FZ204" s="1"/>
      <c r="GA204" s="1"/>
      <c r="GB204" s="1"/>
      <c r="GC204" s="1"/>
      <c r="GD204" s="1"/>
      <c r="GE204" s="1"/>
    </row>
    <row r="205" spans="1:187" x14ac:dyDescent="0.2">
      <c r="AN205" s="15"/>
      <c r="AO205" s="15"/>
      <c r="AP205" s="19"/>
      <c r="AU205" s="19"/>
      <c r="AZ205" s="4"/>
      <c r="BA205" s="4"/>
      <c r="BB205" s="4"/>
      <c r="BC205" s="4"/>
      <c r="BD205" s="4"/>
      <c r="BE205" s="4"/>
      <c r="BF205" s="4"/>
      <c r="BG205" s="4"/>
      <c r="BH205" s="4"/>
      <c r="BI205" s="4"/>
      <c r="BJ205" s="4"/>
      <c r="BK205" s="4"/>
      <c r="BL205" s="4"/>
      <c r="BM205" s="4"/>
      <c r="BN205" s="19"/>
      <c r="BO205" s="19"/>
      <c r="BP205" s="19"/>
      <c r="BQ205" s="19"/>
      <c r="BR205" s="19"/>
      <c r="BS205" s="19"/>
      <c r="BT205" s="19"/>
      <c r="BU205" s="19"/>
      <c r="BV205" s="19"/>
      <c r="BW205" s="19"/>
      <c r="BX205" s="19"/>
      <c r="BY205" s="19"/>
      <c r="BZ205" s="19"/>
      <c r="CA205" s="19"/>
      <c r="CB205" s="19"/>
      <c r="CC205" s="19"/>
      <c r="CS205" s="4"/>
      <c r="CT205" s="4"/>
      <c r="CU205" s="4"/>
      <c r="CV205" s="4"/>
      <c r="CW205" s="4"/>
      <c r="CX205" s="4"/>
      <c r="CY205" s="4"/>
      <c r="CZ205" s="4"/>
      <c r="DA205" s="4"/>
      <c r="DB205" s="4"/>
      <c r="DC205" s="4"/>
      <c r="DD205" s="4"/>
      <c r="DE205" s="4"/>
      <c r="DF205" s="4"/>
      <c r="DG205" s="4"/>
      <c r="DH205" s="4"/>
      <c r="FP205" s="1"/>
      <c r="FQ205" s="1"/>
      <c r="FR205" s="1"/>
      <c r="FS205" s="1"/>
      <c r="FT205" s="1"/>
      <c r="FU205" s="1"/>
      <c r="FV205" s="1"/>
      <c r="FW205" s="1"/>
      <c r="FX205" s="1"/>
      <c r="FY205" s="1"/>
      <c r="FZ205" s="1"/>
      <c r="GA205" s="1"/>
      <c r="GB205" s="1"/>
      <c r="GC205" s="1"/>
      <c r="GD205" s="1"/>
      <c r="GE205" s="1"/>
    </row>
    <row r="206" spans="1:187" x14ac:dyDescent="0.2">
      <c r="AN206" s="15"/>
      <c r="AO206" s="15"/>
      <c r="AP206" s="19"/>
      <c r="AU206" s="19"/>
      <c r="AZ206" s="4"/>
      <c r="BA206" s="4"/>
      <c r="BB206" s="4"/>
      <c r="BC206" s="4"/>
      <c r="BD206" s="4"/>
      <c r="BE206" s="4"/>
      <c r="BF206" s="4"/>
      <c r="BG206" s="4"/>
      <c r="BH206" s="4"/>
      <c r="BI206" s="4"/>
      <c r="BJ206" s="4"/>
      <c r="BK206" s="4"/>
      <c r="BL206" s="4"/>
      <c r="BM206" s="4"/>
      <c r="BN206" s="19"/>
      <c r="BO206" s="19"/>
      <c r="BP206" s="19"/>
      <c r="BQ206" s="19"/>
      <c r="BR206" s="19"/>
      <c r="BS206" s="19"/>
      <c r="BT206" s="19"/>
      <c r="BU206" s="19"/>
      <c r="BV206" s="19"/>
      <c r="BW206" s="19"/>
      <c r="BX206" s="19"/>
      <c r="BY206" s="19"/>
      <c r="BZ206" s="19"/>
      <c r="CA206" s="19"/>
      <c r="CB206" s="19"/>
      <c r="CC206" s="19"/>
      <c r="CS206" s="4"/>
      <c r="CT206" s="4"/>
      <c r="CU206" s="4"/>
      <c r="CV206" s="4"/>
      <c r="CW206" s="4"/>
      <c r="CX206" s="4"/>
      <c r="CY206" s="4"/>
      <c r="CZ206" s="4"/>
      <c r="DA206" s="4"/>
      <c r="DB206" s="4"/>
      <c r="DC206" s="4"/>
      <c r="DD206" s="4"/>
      <c r="DE206" s="4"/>
      <c r="DF206" s="4"/>
      <c r="DG206" s="4"/>
      <c r="DH206" s="4"/>
      <c r="FP206" s="1"/>
      <c r="FQ206" s="1"/>
      <c r="FR206" s="1"/>
      <c r="FS206" s="1"/>
      <c r="FT206" s="1"/>
      <c r="FU206" s="1"/>
      <c r="FV206" s="1"/>
      <c r="FW206" s="1"/>
      <c r="FX206" s="1"/>
      <c r="FY206" s="1"/>
      <c r="FZ206" s="1"/>
      <c r="GA206" s="1"/>
      <c r="GB206" s="1"/>
      <c r="GC206" s="1"/>
      <c r="GD206" s="1"/>
      <c r="GE206" s="1"/>
    </row>
    <row r="207" spans="1:187" x14ac:dyDescent="0.2">
      <c r="AN207" s="15"/>
      <c r="AO207" s="15"/>
      <c r="AP207" s="19"/>
      <c r="AU207" s="19"/>
      <c r="AZ207" s="4"/>
      <c r="BA207" s="4"/>
      <c r="BB207" s="4"/>
      <c r="BC207" s="4"/>
      <c r="BD207" s="4"/>
      <c r="BE207" s="4"/>
      <c r="BF207" s="4"/>
      <c r="BG207" s="4"/>
      <c r="BH207" s="4"/>
      <c r="BI207" s="4"/>
      <c r="BJ207" s="4"/>
      <c r="BK207" s="4"/>
      <c r="BL207" s="4"/>
      <c r="BM207" s="4"/>
      <c r="BN207" s="19"/>
      <c r="BO207" s="19"/>
      <c r="BP207" s="19"/>
      <c r="BQ207" s="19"/>
      <c r="BR207" s="19"/>
      <c r="BS207" s="19"/>
      <c r="BT207" s="19"/>
      <c r="BU207" s="19"/>
      <c r="BV207" s="19"/>
      <c r="BW207" s="19"/>
      <c r="BX207" s="19"/>
      <c r="BY207" s="19"/>
      <c r="BZ207" s="19"/>
      <c r="CA207" s="19"/>
      <c r="CB207" s="19"/>
      <c r="CC207" s="19"/>
      <c r="CS207" s="4"/>
      <c r="CT207" s="4"/>
      <c r="CU207" s="4"/>
      <c r="CV207" s="4"/>
      <c r="CW207" s="4"/>
      <c r="CX207" s="4"/>
      <c r="CY207" s="4"/>
      <c r="CZ207" s="4"/>
      <c r="DA207" s="4"/>
      <c r="DB207" s="4"/>
      <c r="DC207" s="4"/>
      <c r="DD207" s="4"/>
      <c r="DE207" s="4"/>
      <c r="DF207" s="4"/>
      <c r="DG207" s="4"/>
      <c r="DH207" s="4"/>
      <c r="FP207" s="1"/>
      <c r="FQ207" s="1"/>
      <c r="FR207" s="1"/>
      <c r="FS207" s="1"/>
      <c r="FT207" s="1"/>
      <c r="FU207" s="1"/>
      <c r="FV207" s="1"/>
      <c r="FW207" s="1"/>
      <c r="FX207" s="1"/>
      <c r="FY207" s="1"/>
      <c r="FZ207" s="1"/>
      <c r="GA207" s="1"/>
      <c r="GB207" s="1"/>
      <c r="GC207" s="1"/>
      <c r="GD207" s="1"/>
      <c r="GE207" s="1"/>
    </row>
    <row r="208" spans="1:187" x14ac:dyDescent="0.2">
      <c r="AN208" s="15"/>
      <c r="AO208" s="15"/>
      <c r="AP208" s="19"/>
      <c r="AU208" s="19"/>
      <c r="AZ208" s="4"/>
      <c r="BA208" s="4"/>
      <c r="BB208" s="4"/>
      <c r="BC208" s="4"/>
      <c r="BD208" s="4"/>
      <c r="BE208" s="4"/>
      <c r="BF208" s="4"/>
      <c r="BG208" s="4"/>
      <c r="BH208" s="4"/>
      <c r="BI208" s="4"/>
      <c r="BJ208" s="4"/>
      <c r="BK208" s="4"/>
      <c r="BL208" s="4"/>
      <c r="BM208" s="4"/>
      <c r="BN208" s="19"/>
      <c r="BO208" s="19"/>
      <c r="BP208" s="19"/>
      <c r="BQ208" s="19"/>
      <c r="BR208" s="19"/>
      <c r="BS208" s="19"/>
      <c r="BT208" s="19"/>
      <c r="BU208" s="19"/>
      <c r="BV208" s="19"/>
      <c r="BW208" s="19"/>
      <c r="BX208" s="19"/>
      <c r="BY208" s="19"/>
      <c r="BZ208" s="19"/>
      <c r="CA208" s="19"/>
      <c r="CB208" s="19"/>
      <c r="CC208" s="19"/>
      <c r="CS208" s="4"/>
      <c r="CT208" s="4"/>
      <c r="CU208" s="4"/>
      <c r="CV208" s="4"/>
      <c r="CW208" s="4"/>
      <c r="CX208" s="4"/>
      <c r="CY208" s="4"/>
      <c r="CZ208" s="4"/>
      <c r="DA208" s="4"/>
      <c r="DB208" s="4"/>
      <c r="DC208" s="4"/>
      <c r="DD208" s="4"/>
      <c r="DE208" s="4"/>
      <c r="DF208" s="4"/>
      <c r="DG208" s="4"/>
      <c r="DH208" s="4"/>
      <c r="FP208" s="1"/>
      <c r="FQ208" s="1"/>
      <c r="FR208" s="1"/>
      <c r="FS208" s="1"/>
      <c r="FT208" s="1"/>
      <c r="FU208" s="1"/>
      <c r="FV208" s="1"/>
      <c r="FW208" s="1"/>
      <c r="FX208" s="1"/>
      <c r="FY208" s="1"/>
      <c r="FZ208" s="1"/>
      <c r="GA208" s="1"/>
      <c r="GB208" s="1"/>
      <c r="GC208" s="1"/>
      <c r="GD208" s="1"/>
      <c r="GE208" s="1"/>
    </row>
    <row r="209" spans="40:187" x14ac:dyDescent="0.2">
      <c r="AN209" s="15"/>
      <c r="AO209" s="15"/>
      <c r="AP209" s="19"/>
      <c r="AU209" s="19"/>
      <c r="AZ209" s="4"/>
      <c r="BA209" s="4"/>
      <c r="BB209" s="4"/>
      <c r="BC209" s="4"/>
      <c r="BD209" s="4"/>
      <c r="BE209" s="4"/>
      <c r="BF209" s="4"/>
      <c r="BG209" s="4"/>
      <c r="BH209" s="4"/>
      <c r="BI209" s="4"/>
      <c r="BJ209" s="4"/>
      <c r="BK209" s="4"/>
      <c r="BL209" s="4"/>
      <c r="BM209" s="4"/>
      <c r="BN209" s="19"/>
      <c r="BO209" s="19"/>
      <c r="BP209" s="19"/>
      <c r="BQ209" s="19"/>
      <c r="BR209" s="19"/>
      <c r="BS209" s="19"/>
      <c r="BT209" s="19"/>
      <c r="BU209" s="19"/>
      <c r="BV209" s="19"/>
      <c r="BW209" s="19"/>
      <c r="BX209" s="19"/>
      <c r="BY209" s="19"/>
      <c r="BZ209" s="19"/>
      <c r="CA209" s="19"/>
      <c r="CB209" s="19"/>
      <c r="CC209" s="19"/>
      <c r="CS209" s="4"/>
      <c r="CT209" s="4"/>
      <c r="CU209" s="4"/>
      <c r="CV209" s="4"/>
      <c r="CW209" s="4"/>
      <c r="CX209" s="4"/>
      <c r="CY209" s="4"/>
      <c r="CZ209" s="4"/>
      <c r="DA209" s="4"/>
      <c r="DB209" s="4"/>
      <c r="DC209" s="4"/>
      <c r="DD209" s="4"/>
      <c r="DE209" s="4"/>
      <c r="DF209" s="4"/>
      <c r="DG209" s="4"/>
      <c r="DH209" s="4"/>
      <c r="FP209" s="1"/>
      <c r="FQ209" s="1"/>
      <c r="FR209" s="1"/>
      <c r="FS209" s="1"/>
      <c r="FT209" s="1"/>
      <c r="FU209" s="1"/>
      <c r="FV209" s="1"/>
      <c r="FW209" s="1"/>
      <c r="FX209" s="1"/>
      <c r="FY209" s="1"/>
      <c r="FZ209" s="1"/>
      <c r="GA209" s="1"/>
      <c r="GB209" s="1"/>
      <c r="GC209" s="1"/>
      <c r="GD209" s="1"/>
      <c r="GE209" s="1"/>
    </row>
    <row r="210" spans="40:187" x14ac:dyDescent="0.2">
      <c r="AN210" s="15"/>
      <c r="AO210" s="15"/>
      <c r="AP210" s="19"/>
      <c r="AU210" s="19"/>
      <c r="AZ210" s="4"/>
      <c r="BA210" s="4"/>
      <c r="BB210" s="4"/>
      <c r="BC210" s="4"/>
      <c r="BD210" s="4"/>
      <c r="BE210" s="4"/>
      <c r="BF210" s="4"/>
      <c r="BG210" s="4"/>
      <c r="BH210" s="4"/>
      <c r="BI210" s="4"/>
      <c r="BJ210" s="4"/>
      <c r="BK210" s="4"/>
      <c r="BL210" s="4"/>
      <c r="BM210" s="4"/>
      <c r="BN210" s="19"/>
      <c r="BO210" s="19"/>
      <c r="BP210" s="19"/>
      <c r="BQ210" s="19"/>
      <c r="BR210" s="19"/>
      <c r="BS210" s="19"/>
      <c r="BT210" s="19"/>
      <c r="BU210" s="19"/>
      <c r="BV210" s="19"/>
      <c r="BW210" s="19"/>
      <c r="BX210" s="19"/>
      <c r="BY210" s="19"/>
      <c r="BZ210" s="19"/>
      <c r="CA210" s="19"/>
      <c r="CB210" s="19"/>
      <c r="CC210" s="19"/>
      <c r="CS210" s="4"/>
      <c r="CT210" s="4"/>
      <c r="CU210" s="4"/>
      <c r="CV210" s="4"/>
      <c r="CW210" s="4"/>
      <c r="CX210" s="4"/>
      <c r="CY210" s="4"/>
      <c r="CZ210" s="4"/>
      <c r="DA210" s="4"/>
      <c r="DB210" s="4"/>
      <c r="DC210" s="4"/>
      <c r="DD210" s="4"/>
      <c r="DE210" s="4"/>
      <c r="DF210" s="4"/>
      <c r="DG210" s="4"/>
      <c r="DH210" s="4"/>
      <c r="FP210" s="1"/>
      <c r="FQ210" s="1"/>
      <c r="FR210" s="1"/>
      <c r="FS210" s="1"/>
      <c r="FT210" s="1"/>
      <c r="FU210" s="1"/>
      <c r="FV210" s="1"/>
      <c r="FW210" s="1"/>
      <c r="FX210" s="1"/>
      <c r="FY210" s="1"/>
      <c r="FZ210" s="1"/>
      <c r="GA210" s="1"/>
      <c r="GB210" s="1"/>
      <c r="GC210" s="1"/>
      <c r="GD210" s="1"/>
      <c r="GE210" s="1"/>
    </row>
    <row r="211" spans="40:187" x14ac:dyDescent="0.2">
      <c r="AN211" s="15"/>
      <c r="AO211" s="15"/>
      <c r="AP211" s="19"/>
      <c r="AU211" s="19"/>
      <c r="AZ211" s="4"/>
      <c r="BA211" s="4"/>
      <c r="BB211" s="4"/>
      <c r="BC211" s="4"/>
      <c r="BD211" s="4"/>
      <c r="BE211" s="4"/>
      <c r="BF211" s="4"/>
      <c r="BG211" s="4"/>
      <c r="BH211" s="4"/>
      <c r="BI211" s="4"/>
      <c r="BJ211" s="4"/>
      <c r="BK211" s="4"/>
      <c r="BL211" s="4"/>
      <c r="BM211" s="4"/>
      <c r="BN211" s="19"/>
      <c r="BO211" s="19"/>
      <c r="BP211" s="19"/>
      <c r="BQ211" s="19"/>
      <c r="BR211" s="19"/>
      <c r="BS211" s="19"/>
      <c r="BT211" s="19"/>
      <c r="BU211" s="19"/>
      <c r="BV211" s="19"/>
      <c r="BW211" s="19"/>
      <c r="BX211" s="19"/>
      <c r="BY211" s="19"/>
      <c r="BZ211" s="19"/>
      <c r="CA211" s="19"/>
      <c r="CB211" s="19"/>
      <c r="CC211" s="19"/>
      <c r="CS211" s="4"/>
      <c r="CT211" s="4"/>
      <c r="CU211" s="4"/>
      <c r="CV211" s="4"/>
      <c r="CW211" s="4"/>
      <c r="CX211" s="4"/>
      <c r="CY211" s="4"/>
      <c r="CZ211" s="4"/>
      <c r="DA211" s="4"/>
      <c r="DB211" s="4"/>
      <c r="DC211" s="4"/>
      <c r="DD211" s="4"/>
      <c r="DE211" s="4"/>
      <c r="DF211" s="4"/>
      <c r="DG211" s="4"/>
      <c r="DH211" s="4"/>
      <c r="FP211" s="1"/>
      <c r="FQ211" s="1"/>
      <c r="FR211" s="1"/>
      <c r="FS211" s="1"/>
      <c r="FT211" s="1"/>
      <c r="FU211" s="1"/>
      <c r="FV211" s="1"/>
      <c r="FW211" s="1"/>
      <c r="FX211" s="1"/>
      <c r="FY211" s="1"/>
      <c r="FZ211" s="1"/>
      <c r="GA211" s="1"/>
      <c r="GB211" s="1"/>
      <c r="GC211" s="1"/>
      <c r="GD211" s="1"/>
      <c r="GE211" s="1"/>
    </row>
    <row r="212" spans="40:187" x14ac:dyDescent="0.2">
      <c r="AN212" s="15"/>
      <c r="AO212" s="15"/>
      <c r="AP212" s="19"/>
      <c r="AU212" s="19"/>
      <c r="AZ212" s="4"/>
      <c r="BA212" s="4"/>
      <c r="BB212" s="4"/>
      <c r="BC212" s="4"/>
      <c r="BD212" s="4"/>
      <c r="BE212" s="4"/>
      <c r="BF212" s="4"/>
      <c r="BG212" s="4"/>
      <c r="BH212" s="4"/>
      <c r="BI212" s="4"/>
      <c r="BJ212" s="4"/>
      <c r="BK212" s="4"/>
      <c r="BL212" s="4"/>
      <c r="BM212" s="4"/>
      <c r="BN212" s="19"/>
      <c r="BO212" s="19"/>
      <c r="BP212" s="19"/>
      <c r="BQ212" s="19"/>
      <c r="BR212" s="19"/>
      <c r="BS212" s="19"/>
      <c r="BT212" s="19"/>
      <c r="BU212" s="19"/>
      <c r="BV212" s="19"/>
      <c r="BW212" s="19"/>
      <c r="BX212" s="19"/>
      <c r="BY212" s="19"/>
      <c r="BZ212" s="19"/>
      <c r="CA212" s="19"/>
      <c r="CB212" s="19"/>
      <c r="CC212" s="19"/>
      <c r="CS212" s="4"/>
      <c r="CT212" s="4"/>
      <c r="CU212" s="4"/>
      <c r="CV212" s="4"/>
      <c r="CW212" s="4"/>
      <c r="CX212" s="4"/>
      <c r="CY212" s="4"/>
      <c r="CZ212" s="4"/>
      <c r="DA212" s="4"/>
      <c r="DB212" s="4"/>
      <c r="DC212" s="4"/>
      <c r="DD212" s="4"/>
      <c r="DE212" s="4"/>
      <c r="DF212" s="4"/>
      <c r="DG212" s="4"/>
      <c r="DH212" s="4"/>
      <c r="FP212" s="1"/>
      <c r="FQ212" s="1"/>
      <c r="FR212" s="1"/>
      <c r="FS212" s="1"/>
      <c r="FT212" s="1"/>
      <c r="FU212" s="1"/>
      <c r="FV212" s="1"/>
      <c r="FW212" s="1"/>
      <c r="FX212" s="1"/>
      <c r="FY212" s="1"/>
      <c r="FZ212" s="1"/>
      <c r="GA212" s="1"/>
      <c r="GB212" s="1"/>
      <c r="GC212" s="1"/>
      <c r="GD212" s="1"/>
      <c r="GE212" s="1"/>
    </row>
    <row r="213" spans="40:187" x14ac:dyDescent="0.2">
      <c r="AN213" s="15"/>
      <c r="AO213" s="15"/>
      <c r="AP213" s="19"/>
      <c r="AU213" s="19"/>
      <c r="AZ213" s="4"/>
      <c r="BA213" s="4"/>
      <c r="BB213" s="4"/>
      <c r="BC213" s="4"/>
      <c r="BD213" s="4"/>
      <c r="BE213" s="4"/>
      <c r="BF213" s="4"/>
      <c r="BG213" s="4"/>
      <c r="BH213" s="4"/>
      <c r="BI213" s="4"/>
      <c r="BJ213" s="4"/>
      <c r="BK213" s="4"/>
      <c r="BL213" s="4"/>
      <c r="BM213" s="4"/>
      <c r="BN213" s="19"/>
      <c r="BO213" s="19"/>
      <c r="BP213" s="19"/>
      <c r="BQ213" s="19"/>
      <c r="BR213" s="19"/>
      <c r="BS213" s="19"/>
      <c r="BT213" s="19"/>
      <c r="BU213" s="19"/>
      <c r="BV213" s="19"/>
      <c r="BW213" s="19"/>
      <c r="BX213" s="19"/>
      <c r="BY213" s="19"/>
      <c r="BZ213" s="19"/>
      <c r="CA213" s="19"/>
      <c r="CB213" s="19"/>
      <c r="CC213" s="19"/>
      <c r="CS213" s="4"/>
      <c r="CT213" s="4"/>
      <c r="CU213" s="4"/>
      <c r="CV213" s="4"/>
      <c r="CW213" s="4"/>
      <c r="CX213" s="4"/>
      <c r="CY213" s="4"/>
      <c r="CZ213" s="4"/>
      <c r="DA213" s="4"/>
      <c r="DB213" s="4"/>
      <c r="DC213" s="4"/>
      <c r="DD213" s="4"/>
      <c r="DE213" s="4"/>
      <c r="DF213" s="4"/>
      <c r="DG213" s="4"/>
      <c r="DH213" s="4"/>
      <c r="FP213" s="1"/>
      <c r="FQ213" s="1"/>
      <c r="FR213" s="1"/>
      <c r="FS213" s="1"/>
      <c r="FT213" s="1"/>
      <c r="FU213" s="1"/>
      <c r="FV213" s="1"/>
      <c r="FW213" s="1"/>
      <c r="FX213" s="1"/>
      <c r="FY213" s="1"/>
      <c r="FZ213" s="1"/>
      <c r="GA213" s="1"/>
      <c r="GB213" s="1"/>
      <c r="GC213" s="1"/>
      <c r="GD213" s="1"/>
      <c r="GE213" s="1"/>
    </row>
    <row r="214" spans="40:187" x14ac:dyDescent="0.2">
      <c r="AN214" s="15"/>
      <c r="AO214" s="15"/>
      <c r="AP214" s="19"/>
      <c r="AU214" s="19"/>
      <c r="AZ214" s="4"/>
      <c r="BA214" s="4"/>
      <c r="BB214" s="4"/>
      <c r="BC214" s="4"/>
      <c r="BD214" s="4"/>
      <c r="BE214" s="4"/>
      <c r="BF214" s="4"/>
      <c r="BG214" s="4"/>
      <c r="BH214" s="4"/>
      <c r="BI214" s="4"/>
      <c r="BJ214" s="4"/>
      <c r="BK214" s="4"/>
      <c r="BL214" s="4"/>
      <c r="BM214" s="4"/>
      <c r="BN214" s="19"/>
      <c r="BO214" s="19"/>
      <c r="BP214" s="19"/>
      <c r="BQ214" s="19"/>
      <c r="BR214" s="19"/>
      <c r="BS214" s="19"/>
      <c r="BT214" s="19"/>
      <c r="BU214" s="19"/>
      <c r="BV214" s="19"/>
      <c r="BW214" s="19"/>
      <c r="BX214" s="19"/>
      <c r="BY214" s="19"/>
      <c r="BZ214" s="19"/>
      <c r="CA214" s="19"/>
      <c r="CB214" s="19"/>
      <c r="CC214" s="19"/>
      <c r="CS214" s="4"/>
      <c r="CT214" s="4"/>
      <c r="CU214" s="4"/>
      <c r="CV214" s="4"/>
      <c r="CW214" s="4"/>
      <c r="CX214" s="4"/>
      <c r="CY214" s="4"/>
      <c r="CZ214" s="4"/>
      <c r="DA214" s="4"/>
      <c r="DB214" s="4"/>
      <c r="DC214" s="4"/>
      <c r="DD214" s="4"/>
      <c r="DE214" s="4"/>
      <c r="DF214" s="4"/>
      <c r="DG214" s="4"/>
      <c r="DH214" s="4"/>
      <c r="FP214" s="1"/>
      <c r="FQ214" s="1"/>
      <c r="FR214" s="1"/>
      <c r="FS214" s="1"/>
      <c r="FT214" s="1"/>
      <c r="FU214" s="1"/>
      <c r="FV214" s="1"/>
      <c r="FW214" s="1"/>
      <c r="FX214" s="1"/>
      <c r="FY214" s="1"/>
      <c r="FZ214" s="1"/>
      <c r="GA214" s="1"/>
      <c r="GB214" s="1"/>
      <c r="GC214" s="1"/>
      <c r="GD214" s="1"/>
      <c r="GE214" s="1"/>
    </row>
    <row r="215" spans="40:187" x14ac:dyDescent="0.2">
      <c r="AN215" s="15"/>
      <c r="AO215" s="15"/>
      <c r="AP215" s="19"/>
      <c r="AU215" s="19"/>
      <c r="AZ215" s="4"/>
      <c r="BA215" s="4"/>
      <c r="BB215" s="4"/>
      <c r="BC215" s="4"/>
      <c r="BD215" s="4"/>
      <c r="BE215" s="4"/>
      <c r="BF215" s="4"/>
      <c r="BG215" s="4"/>
      <c r="BH215" s="4"/>
      <c r="BI215" s="4"/>
      <c r="BJ215" s="4"/>
      <c r="BK215" s="4"/>
      <c r="BL215" s="4"/>
      <c r="BM215" s="4"/>
      <c r="BN215" s="19"/>
      <c r="BO215" s="19"/>
      <c r="BP215" s="19"/>
      <c r="BQ215" s="19"/>
      <c r="BR215" s="19"/>
      <c r="BS215" s="19"/>
      <c r="BT215" s="19"/>
      <c r="BU215" s="19"/>
      <c r="BV215" s="19"/>
      <c r="BW215" s="19"/>
      <c r="BX215" s="19"/>
      <c r="BY215" s="19"/>
      <c r="BZ215" s="19"/>
      <c r="CA215" s="19"/>
      <c r="CB215" s="19"/>
      <c r="CC215" s="19"/>
      <c r="CS215" s="4"/>
      <c r="CT215" s="4"/>
      <c r="CU215" s="4"/>
      <c r="CV215" s="4"/>
      <c r="CW215" s="4"/>
      <c r="CX215" s="4"/>
      <c r="CY215" s="4"/>
      <c r="CZ215" s="4"/>
      <c r="DA215" s="4"/>
      <c r="DB215" s="4"/>
      <c r="DC215" s="4"/>
      <c r="DD215" s="4"/>
      <c r="DE215" s="4"/>
      <c r="DF215" s="4"/>
      <c r="DG215" s="4"/>
      <c r="DH215" s="4"/>
      <c r="FP215" s="1"/>
      <c r="FQ215" s="1"/>
      <c r="FR215" s="1"/>
      <c r="FS215" s="1"/>
      <c r="FT215" s="1"/>
      <c r="FU215" s="1"/>
      <c r="FV215" s="1"/>
      <c r="FW215" s="1"/>
      <c r="FX215" s="1"/>
      <c r="FY215" s="1"/>
      <c r="FZ215" s="1"/>
      <c r="GA215" s="1"/>
      <c r="GB215" s="1"/>
      <c r="GC215" s="1"/>
      <c r="GD215" s="1"/>
      <c r="GE215" s="1"/>
    </row>
    <row r="216" spans="40:187" x14ac:dyDescent="0.2">
      <c r="AN216" s="15"/>
      <c r="AO216" s="15"/>
      <c r="AP216" s="19"/>
      <c r="AU216" s="19"/>
      <c r="AZ216" s="4"/>
      <c r="BA216" s="4"/>
      <c r="BB216" s="4"/>
      <c r="BC216" s="4"/>
      <c r="BD216" s="4"/>
      <c r="BE216" s="4"/>
      <c r="BF216" s="4"/>
      <c r="BG216" s="4"/>
      <c r="BH216" s="4"/>
      <c r="BI216" s="4"/>
      <c r="BJ216" s="4"/>
      <c r="BK216" s="4"/>
      <c r="BL216" s="4"/>
      <c r="BM216" s="4"/>
      <c r="BN216" s="19"/>
      <c r="BO216" s="19"/>
      <c r="BP216" s="19"/>
      <c r="BQ216" s="19"/>
      <c r="BR216" s="19"/>
      <c r="BS216" s="19"/>
      <c r="BT216" s="19"/>
      <c r="BU216" s="19"/>
      <c r="BV216" s="19"/>
      <c r="BW216" s="19"/>
      <c r="BX216" s="19"/>
      <c r="BY216" s="19"/>
      <c r="BZ216" s="19"/>
      <c r="CA216" s="19"/>
      <c r="CB216" s="19"/>
      <c r="CC216" s="19"/>
      <c r="CS216" s="4"/>
      <c r="CT216" s="4"/>
      <c r="CU216" s="4"/>
      <c r="CV216" s="4"/>
      <c r="CW216" s="4"/>
      <c r="CX216" s="4"/>
      <c r="CY216" s="4"/>
      <c r="CZ216" s="4"/>
      <c r="DA216" s="4"/>
      <c r="DB216" s="4"/>
      <c r="DC216" s="4"/>
      <c r="DD216" s="4"/>
      <c r="DE216" s="4"/>
      <c r="DF216" s="4"/>
      <c r="DG216" s="4"/>
      <c r="DH216" s="4"/>
      <c r="FP216" s="1"/>
      <c r="FQ216" s="1"/>
      <c r="FR216" s="1"/>
      <c r="FS216" s="1"/>
      <c r="FT216" s="1"/>
      <c r="FU216" s="1"/>
      <c r="FV216" s="1"/>
      <c r="FW216" s="1"/>
      <c r="FX216" s="1"/>
      <c r="FY216" s="1"/>
      <c r="FZ216" s="1"/>
      <c r="GA216" s="1"/>
      <c r="GB216" s="1"/>
      <c r="GC216" s="1"/>
      <c r="GD216" s="1"/>
      <c r="GE216" s="1"/>
    </row>
    <row r="217" spans="40:187" x14ac:dyDescent="0.2">
      <c r="AN217" s="15"/>
      <c r="AO217" s="15"/>
      <c r="AP217" s="19"/>
      <c r="AU217" s="19"/>
      <c r="AZ217" s="4"/>
      <c r="BA217" s="4"/>
      <c r="BB217" s="4"/>
      <c r="BC217" s="4"/>
      <c r="BD217" s="4"/>
      <c r="BE217" s="4"/>
      <c r="BF217" s="4"/>
      <c r="BG217" s="4"/>
      <c r="BH217" s="4"/>
      <c r="BI217" s="4"/>
      <c r="BJ217" s="4"/>
      <c r="BK217" s="4"/>
      <c r="BL217" s="4"/>
      <c r="BM217" s="4"/>
      <c r="BN217" s="19"/>
      <c r="BO217" s="19"/>
      <c r="BP217" s="19"/>
      <c r="BQ217" s="19"/>
      <c r="BR217" s="19"/>
      <c r="BS217" s="19"/>
      <c r="BT217" s="19"/>
      <c r="BU217" s="19"/>
      <c r="BV217" s="19"/>
      <c r="BW217" s="19"/>
      <c r="BX217" s="19"/>
      <c r="BY217" s="19"/>
      <c r="BZ217" s="19"/>
      <c r="CA217" s="19"/>
      <c r="CB217" s="19"/>
      <c r="CC217" s="19"/>
      <c r="CS217" s="4"/>
      <c r="CT217" s="4"/>
      <c r="CU217" s="4"/>
      <c r="CV217" s="4"/>
      <c r="CW217" s="4"/>
      <c r="CX217" s="4"/>
      <c r="CY217" s="4"/>
      <c r="CZ217" s="4"/>
      <c r="DA217" s="4"/>
      <c r="DB217" s="4"/>
      <c r="DC217" s="4"/>
      <c r="DD217" s="4"/>
      <c r="DE217" s="4"/>
      <c r="DF217" s="4"/>
      <c r="DG217" s="4"/>
      <c r="DH217" s="4"/>
      <c r="FP217" s="1"/>
      <c r="FQ217" s="1"/>
      <c r="FR217" s="1"/>
      <c r="FS217" s="1"/>
      <c r="FT217" s="1"/>
      <c r="FU217" s="1"/>
      <c r="FV217" s="1"/>
      <c r="FW217" s="1"/>
      <c r="FX217" s="1"/>
      <c r="FY217" s="1"/>
      <c r="FZ217" s="1"/>
      <c r="GA217" s="1"/>
      <c r="GB217" s="1"/>
      <c r="GC217" s="1"/>
      <c r="GD217" s="1"/>
      <c r="GE217" s="1"/>
    </row>
    <row r="218" spans="40:187" x14ac:dyDescent="0.2">
      <c r="AN218" s="15"/>
      <c r="AO218" s="15"/>
      <c r="AP218" s="19"/>
      <c r="AU218" s="19"/>
      <c r="AZ218" s="4"/>
      <c r="BA218" s="4"/>
      <c r="BB218" s="4"/>
      <c r="BC218" s="4"/>
      <c r="BD218" s="4"/>
      <c r="BE218" s="4"/>
      <c r="BF218" s="4"/>
      <c r="BG218" s="4"/>
      <c r="BH218" s="4"/>
      <c r="BI218" s="4"/>
      <c r="BJ218" s="4"/>
      <c r="BK218" s="4"/>
      <c r="BL218" s="4"/>
      <c r="BM218" s="4"/>
      <c r="BN218" s="19"/>
      <c r="BO218" s="19"/>
      <c r="BP218" s="19"/>
      <c r="BQ218" s="19"/>
      <c r="BR218" s="19"/>
      <c r="BS218" s="19"/>
      <c r="BT218" s="19"/>
      <c r="BU218" s="19"/>
      <c r="BV218" s="19"/>
      <c r="BW218" s="19"/>
      <c r="BX218" s="19"/>
      <c r="BY218" s="19"/>
      <c r="BZ218" s="19"/>
      <c r="CA218" s="19"/>
      <c r="CB218" s="19"/>
      <c r="CC218" s="19"/>
      <c r="CS218" s="4"/>
      <c r="CT218" s="4"/>
      <c r="CU218" s="4"/>
      <c r="CV218" s="4"/>
      <c r="CW218" s="4"/>
      <c r="CX218" s="4"/>
      <c r="CY218" s="4"/>
      <c r="CZ218" s="4"/>
      <c r="DA218" s="4"/>
      <c r="DB218" s="4"/>
      <c r="DC218" s="4"/>
      <c r="DD218" s="4"/>
      <c r="DE218" s="4"/>
      <c r="DF218" s="4"/>
      <c r="DG218" s="4"/>
      <c r="DH218" s="4"/>
      <c r="FP218" s="1"/>
      <c r="FQ218" s="1"/>
      <c r="FR218" s="1"/>
      <c r="FS218" s="1"/>
      <c r="FT218" s="1"/>
      <c r="FU218" s="1"/>
      <c r="FV218" s="1"/>
      <c r="FW218" s="1"/>
      <c r="FX218" s="1"/>
      <c r="FY218" s="1"/>
      <c r="FZ218" s="1"/>
      <c r="GA218" s="1"/>
      <c r="GB218" s="1"/>
      <c r="GC218" s="1"/>
      <c r="GD218" s="1"/>
      <c r="GE218" s="1"/>
    </row>
    <row r="219" spans="40:187" x14ac:dyDescent="0.2">
      <c r="AN219" s="15"/>
      <c r="AO219" s="15"/>
      <c r="AP219" s="19"/>
      <c r="AU219" s="19"/>
      <c r="AZ219" s="4"/>
      <c r="BA219" s="4"/>
      <c r="BB219" s="4"/>
      <c r="BC219" s="4"/>
      <c r="BD219" s="4"/>
      <c r="BE219" s="4"/>
      <c r="BF219" s="4"/>
      <c r="BG219" s="4"/>
      <c r="BH219" s="4"/>
      <c r="BI219" s="4"/>
      <c r="BJ219" s="4"/>
      <c r="BK219" s="4"/>
      <c r="BL219" s="4"/>
      <c r="BM219" s="4"/>
      <c r="BN219" s="19"/>
      <c r="BO219" s="19"/>
      <c r="BP219" s="19"/>
      <c r="BQ219" s="19"/>
      <c r="BR219" s="19"/>
      <c r="BS219" s="19"/>
      <c r="BT219" s="19"/>
      <c r="BU219" s="19"/>
      <c r="BV219" s="19"/>
      <c r="BW219" s="19"/>
      <c r="BX219" s="19"/>
      <c r="BY219" s="19"/>
      <c r="BZ219" s="19"/>
      <c r="CA219" s="19"/>
      <c r="CB219" s="19"/>
      <c r="CC219" s="19"/>
      <c r="CS219" s="4"/>
      <c r="CT219" s="4"/>
      <c r="CU219" s="4"/>
      <c r="CV219" s="4"/>
      <c r="CW219" s="4"/>
      <c r="CX219" s="4"/>
      <c r="CY219" s="4"/>
      <c r="CZ219" s="4"/>
      <c r="DA219" s="4"/>
      <c r="DB219" s="4"/>
      <c r="DC219" s="4"/>
      <c r="DD219" s="4"/>
      <c r="DE219" s="4"/>
      <c r="DF219" s="4"/>
      <c r="DG219" s="4"/>
      <c r="DH219" s="4"/>
      <c r="FP219" s="1"/>
      <c r="FQ219" s="1"/>
      <c r="FR219" s="1"/>
      <c r="FS219" s="1"/>
      <c r="FT219" s="1"/>
      <c r="FU219" s="1"/>
      <c r="FV219" s="1"/>
      <c r="FW219" s="1"/>
      <c r="FX219" s="1"/>
      <c r="FY219" s="1"/>
      <c r="FZ219" s="1"/>
      <c r="GA219" s="1"/>
      <c r="GB219" s="1"/>
      <c r="GC219" s="1"/>
      <c r="GD219" s="1"/>
      <c r="GE219" s="1"/>
    </row>
    <row r="220" spans="40:187" x14ac:dyDescent="0.2">
      <c r="AN220" s="15"/>
      <c r="AO220" s="15"/>
      <c r="AP220" s="19"/>
      <c r="AU220" s="19"/>
      <c r="AZ220" s="4"/>
      <c r="BA220" s="4"/>
      <c r="BB220" s="4"/>
      <c r="BC220" s="4"/>
      <c r="BD220" s="4"/>
      <c r="BE220" s="4"/>
      <c r="BF220" s="4"/>
      <c r="BG220" s="4"/>
      <c r="BH220" s="4"/>
      <c r="BI220" s="4"/>
      <c r="BJ220" s="4"/>
      <c r="BK220" s="4"/>
      <c r="BL220" s="4"/>
      <c r="BM220" s="4"/>
      <c r="BN220" s="19"/>
      <c r="BO220" s="19"/>
      <c r="BP220" s="19"/>
      <c r="BQ220" s="19"/>
      <c r="BR220" s="19"/>
      <c r="BS220" s="19"/>
      <c r="BT220" s="19"/>
      <c r="BU220" s="19"/>
      <c r="BV220" s="19"/>
      <c r="BW220" s="19"/>
      <c r="BX220" s="19"/>
      <c r="BY220" s="19"/>
      <c r="BZ220" s="19"/>
      <c r="CA220" s="19"/>
      <c r="CB220" s="19"/>
      <c r="CC220" s="19"/>
      <c r="CS220" s="4"/>
      <c r="CT220" s="4"/>
      <c r="CU220" s="4"/>
      <c r="CV220" s="4"/>
      <c r="CW220" s="4"/>
      <c r="CX220" s="4"/>
      <c r="CY220" s="4"/>
      <c r="CZ220" s="4"/>
      <c r="DA220" s="4"/>
      <c r="DB220" s="4"/>
      <c r="DC220" s="4"/>
      <c r="DD220" s="4"/>
      <c r="DE220" s="4"/>
      <c r="DF220" s="4"/>
      <c r="DG220" s="4"/>
      <c r="DH220" s="4"/>
      <c r="FP220" s="1"/>
      <c r="FQ220" s="1"/>
      <c r="FR220" s="1"/>
      <c r="FS220" s="1"/>
      <c r="FT220" s="1"/>
      <c r="FU220" s="1"/>
      <c r="FV220" s="1"/>
      <c r="FW220" s="1"/>
      <c r="FX220" s="1"/>
      <c r="FY220" s="1"/>
      <c r="FZ220" s="1"/>
      <c r="GA220" s="1"/>
      <c r="GB220" s="1"/>
      <c r="GC220" s="1"/>
      <c r="GD220" s="1"/>
      <c r="GE220" s="1"/>
    </row>
    <row r="221" spans="40:187" x14ac:dyDescent="0.2">
      <c r="AN221" s="15"/>
      <c r="AO221" s="15"/>
      <c r="AP221" s="19"/>
      <c r="AU221" s="19"/>
      <c r="AZ221" s="4"/>
      <c r="BA221" s="4"/>
      <c r="BB221" s="4"/>
      <c r="BC221" s="4"/>
      <c r="BD221" s="4"/>
      <c r="BE221" s="4"/>
      <c r="BF221" s="4"/>
      <c r="BG221" s="4"/>
      <c r="BH221" s="4"/>
      <c r="BI221" s="4"/>
      <c r="BJ221" s="4"/>
      <c r="BK221" s="4"/>
      <c r="BL221" s="4"/>
      <c r="BM221" s="4"/>
      <c r="BN221" s="19"/>
      <c r="BO221" s="19"/>
      <c r="BP221" s="19"/>
      <c r="BQ221" s="19"/>
      <c r="BR221" s="19"/>
      <c r="BS221" s="19"/>
      <c r="BT221" s="19"/>
      <c r="BU221" s="19"/>
      <c r="BV221" s="19"/>
      <c r="BW221" s="19"/>
      <c r="BX221" s="19"/>
      <c r="BY221" s="19"/>
      <c r="BZ221" s="19"/>
      <c r="CA221" s="19"/>
      <c r="CB221" s="19"/>
      <c r="CC221" s="19"/>
      <c r="CS221" s="4"/>
      <c r="CT221" s="4"/>
      <c r="CU221" s="4"/>
      <c r="CV221" s="4"/>
      <c r="CW221" s="4"/>
      <c r="CX221" s="4"/>
      <c r="CY221" s="4"/>
      <c r="CZ221" s="4"/>
      <c r="DA221" s="4"/>
      <c r="DB221" s="4"/>
      <c r="DC221" s="4"/>
      <c r="DD221" s="4"/>
      <c r="DE221" s="4"/>
      <c r="DF221" s="4"/>
      <c r="DG221" s="4"/>
      <c r="DH221" s="4"/>
      <c r="FP221" s="1"/>
      <c r="FQ221" s="1"/>
      <c r="FR221" s="1"/>
      <c r="FS221" s="1"/>
      <c r="FT221" s="1"/>
      <c r="FU221" s="1"/>
      <c r="FV221" s="1"/>
      <c r="FW221" s="1"/>
      <c r="FX221" s="1"/>
      <c r="FY221" s="1"/>
      <c r="FZ221" s="1"/>
      <c r="GA221" s="1"/>
      <c r="GB221" s="1"/>
      <c r="GC221" s="1"/>
      <c r="GD221" s="1"/>
      <c r="GE221" s="1"/>
    </row>
    <row r="222" spans="40:187" x14ac:dyDescent="0.2">
      <c r="AN222" s="15"/>
      <c r="AO222" s="15"/>
      <c r="AP222" s="19"/>
      <c r="AU222" s="19"/>
      <c r="AZ222" s="4"/>
      <c r="BA222" s="4"/>
      <c r="BB222" s="4"/>
      <c r="BC222" s="4"/>
      <c r="BD222" s="4"/>
      <c r="BE222" s="4"/>
      <c r="BF222" s="4"/>
      <c r="BG222" s="4"/>
      <c r="BH222" s="4"/>
      <c r="BI222" s="4"/>
      <c r="BJ222" s="4"/>
      <c r="BK222" s="4"/>
      <c r="BL222" s="4"/>
      <c r="BM222" s="4"/>
      <c r="BN222" s="19"/>
      <c r="BO222" s="19"/>
      <c r="BP222" s="19"/>
      <c r="BQ222" s="19"/>
      <c r="BR222" s="19"/>
      <c r="BS222" s="19"/>
      <c r="BT222" s="19"/>
      <c r="BU222" s="19"/>
      <c r="BV222" s="19"/>
      <c r="BW222" s="19"/>
      <c r="BX222" s="19"/>
      <c r="BY222" s="19"/>
      <c r="BZ222" s="19"/>
      <c r="CA222" s="19"/>
      <c r="CB222" s="19"/>
      <c r="CC222" s="19"/>
      <c r="CS222" s="4"/>
      <c r="CT222" s="4"/>
      <c r="CU222" s="4"/>
      <c r="CV222" s="4"/>
      <c r="CW222" s="4"/>
      <c r="CX222" s="4"/>
      <c r="CY222" s="4"/>
      <c r="CZ222" s="4"/>
      <c r="DA222" s="4"/>
      <c r="DB222" s="4"/>
      <c r="DC222" s="4"/>
      <c r="DD222" s="4"/>
      <c r="DE222" s="4"/>
      <c r="DF222" s="4"/>
      <c r="DG222" s="4"/>
      <c r="DH222" s="4"/>
      <c r="FP222" s="1"/>
      <c r="FQ222" s="1"/>
      <c r="FR222" s="1"/>
      <c r="FS222" s="1"/>
      <c r="FT222" s="1"/>
      <c r="FU222" s="1"/>
      <c r="FV222" s="1"/>
      <c r="FW222" s="1"/>
      <c r="FX222" s="1"/>
      <c r="FY222" s="1"/>
      <c r="FZ222" s="1"/>
      <c r="GA222" s="1"/>
      <c r="GB222" s="1"/>
      <c r="GC222" s="1"/>
      <c r="GD222" s="1"/>
      <c r="GE222" s="1"/>
    </row>
    <row r="223" spans="40:187" x14ac:dyDescent="0.2">
      <c r="AN223" s="15"/>
      <c r="AO223" s="15"/>
      <c r="AP223" s="19"/>
      <c r="AU223" s="19"/>
      <c r="AZ223" s="4"/>
      <c r="BA223" s="4"/>
      <c r="BB223" s="4"/>
      <c r="BC223" s="4"/>
      <c r="BD223" s="4"/>
      <c r="BE223" s="4"/>
      <c r="BF223" s="4"/>
      <c r="BG223" s="4"/>
      <c r="BH223" s="4"/>
      <c r="BI223" s="4"/>
      <c r="BJ223" s="4"/>
      <c r="BK223" s="4"/>
      <c r="BL223" s="4"/>
      <c r="BM223" s="4"/>
      <c r="BN223" s="19"/>
      <c r="BO223" s="19"/>
      <c r="BP223" s="19"/>
      <c r="BQ223" s="19"/>
      <c r="BR223" s="19"/>
      <c r="BS223" s="19"/>
      <c r="BT223" s="19"/>
      <c r="BU223" s="19"/>
      <c r="BV223" s="19"/>
      <c r="BW223" s="19"/>
      <c r="BX223" s="19"/>
      <c r="BY223" s="19"/>
      <c r="BZ223" s="19"/>
      <c r="CA223" s="19"/>
      <c r="CB223" s="19"/>
      <c r="CC223" s="19"/>
      <c r="CS223" s="4"/>
      <c r="CT223" s="4"/>
      <c r="CU223" s="4"/>
      <c r="CV223" s="4"/>
      <c r="CW223" s="4"/>
      <c r="CX223" s="4"/>
      <c r="CY223" s="4"/>
      <c r="CZ223" s="4"/>
      <c r="DA223" s="4"/>
      <c r="DB223" s="4"/>
      <c r="DC223" s="4"/>
      <c r="DD223" s="4"/>
      <c r="DE223" s="4"/>
      <c r="DF223" s="4"/>
      <c r="DG223" s="4"/>
      <c r="DH223" s="4"/>
      <c r="FP223" s="1"/>
      <c r="FQ223" s="1"/>
      <c r="FR223" s="1"/>
      <c r="FS223" s="1"/>
      <c r="FT223" s="1"/>
      <c r="FU223" s="1"/>
      <c r="FV223" s="1"/>
      <c r="FW223" s="1"/>
      <c r="FX223" s="1"/>
      <c r="FY223" s="1"/>
      <c r="FZ223" s="1"/>
      <c r="GA223" s="1"/>
      <c r="GB223" s="1"/>
      <c r="GC223" s="1"/>
      <c r="GD223" s="1"/>
      <c r="GE223" s="1"/>
    </row>
    <row r="224" spans="40:187" x14ac:dyDescent="0.2">
      <c r="AN224" s="15"/>
      <c r="AO224" s="15"/>
      <c r="AP224" s="19"/>
      <c r="AU224" s="19"/>
      <c r="AZ224" s="4"/>
      <c r="BA224" s="4"/>
      <c r="BB224" s="4"/>
      <c r="BC224" s="4"/>
      <c r="BD224" s="4"/>
      <c r="BE224" s="4"/>
      <c r="BF224" s="4"/>
      <c r="BG224" s="4"/>
      <c r="BH224" s="4"/>
      <c r="BI224" s="4"/>
      <c r="BJ224" s="4"/>
      <c r="BK224" s="4"/>
      <c r="BL224" s="4"/>
      <c r="BM224" s="4"/>
      <c r="BN224" s="19"/>
      <c r="BO224" s="19"/>
      <c r="BP224" s="19"/>
      <c r="BQ224" s="19"/>
      <c r="BR224" s="19"/>
      <c r="BS224" s="19"/>
      <c r="BT224" s="19"/>
      <c r="BU224" s="19"/>
      <c r="BV224" s="19"/>
      <c r="BW224" s="19"/>
      <c r="BX224" s="19"/>
      <c r="BY224" s="19"/>
      <c r="BZ224" s="19"/>
      <c r="CA224" s="19"/>
      <c r="CB224" s="19"/>
      <c r="CC224" s="19"/>
      <c r="CS224" s="4"/>
      <c r="CT224" s="4"/>
      <c r="CU224" s="4"/>
      <c r="CV224" s="4"/>
      <c r="CW224" s="4"/>
      <c r="CX224" s="4"/>
      <c r="CY224" s="4"/>
      <c r="CZ224" s="4"/>
      <c r="DA224" s="4"/>
      <c r="DB224" s="4"/>
      <c r="DC224" s="4"/>
      <c r="DD224" s="4"/>
      <c r="DE224" s="4"/>
      <c r="DF224" s="4"/>
      <c r="DG224" s="4"/>
      <c r="DH224" s="4"/>
      <c r="FP224" s="1"/>
      <c r="FQ224" s="1"/>
      <c r="FR224" s="1"/>
      <c r="FS224" s="1"/>
      <c r="FT224" s="1"/>
      <c r="FU224" s="1"/>
      <c r="FV224" s="1"/>
      <c r="FW224" s="1"/>
      <c r="FX224" s="1"/>
      <c r="FY224" s="1"/>
      <c r="FZ224" s="1"/>
      <c r="GA224" s="1"/>
      <c r="GB224" s="1"/>
      <c r="GC224" s="1"/>
      <c r="GD224" s="1"/>
      <c r="GE224" s="1"/>
    </row>
    <row r="225" spans="40:187" x14ac:dyDescent="0.2">
      <c r="AN225" s="15"/>
      <c r="AO225" s="15"/>
      <c r="AP225" s="19"/>
      <c r="AU225" s="19"/>
      <c r="AZ225" s="4"/>
      <c r="BA225" s="4"/>
      <c r="BB225" s="4"/>
      <c r="BC225" s="4"/>
      <c r="BD225" s="4"/>
      <c r="BE225" s="4"/>
      <c r="BF225" s="4"/>
      <c r="BG225" s="4"/>
      <c r="BH225" s="4"/>
      <c r="BI225" s="4"/>
      <c r="BJ225" s="4"/>
      <c r="BK225" s="4"/>
      <c r="BL225" s="4"/>
      <c r="BM225" s="4"/>
      <c r="BN225" s="19"/>
      <c r="BO225" s="19"/>
      <c r="BP225" s="19"/>
      <c r="BQ225" s="19"/>
      <c r="BR225" s="19"/>
      <c r="BS225" s="19"/>
      <c r="BT225" s="19"/>
      <c r="BU225" s="19"/>
      <c r="BV225" s="19"/>
      <c r="BW225" s="19"/>
      <c r="BX225" s="19"/>
      <c r="BY225" s="19"/>
      <c r="BZ225" s="19"/>
      <c r="CA225" s="19"/>
      <c r="CB225" s="19"/>
      <c r="CC225" s="19"/>
      <c r="CS225" s="4"/>
      <c r="CT225" s="4"/>
      <c r="CU225" s="4"/>
      <c r="CV225" s="4"/>
      <c r="CW225" s="4"/>
      <c r="CX225" s="4"/>
      <c r="CY225" s="4"/>
      <c r="CZ225" s="4"/>
      <c r="DA225" s="4"/>
      <c r="DB225" s="4"/>
      <c r="DC225" s="4"/>
      <c r="DD225" s="4"/>
      <c r="DE225" s="4"/>
      <c r="DF225" s="4"/>
      <c r="DG225" s="4"/>
      <c r="DH225" s="4"/>
      <c r="FP225" s="1"/>
      <c r="FQ225" s="1"/>
      <c r="FR225" s="1"/>
      <c r="FS225" s="1"/>
      <c r="FT225" s="1"/>
      <c r="FU225" s="1"/>
      <c r="FV225" s="1"/>
      <c r="FW225" s="1"/>
      <c r="FX225" s="1"/>
      <c r="FY225" s="1"/>
      <c r="FZ225" s="1"/>
      <c r="GA225" s="1"/>
      <c r="GB225" s="1"/>
      <c r="GC225" s="1"/>
      <c r="GD225" s="1"/>
      <c r="GE225" s="1"/>
    </row>
    <row r="226" spans="40:187" x14ac:dyDescent="0.2">
      <c r="AN226" s="15"/>
      <c r="AO226" s="15"/>
      <c r="AP226" s="19"/>
      <c r="AU226" s="19"/>
      <c r="AZ226" s="4"/>
      <c r="BA226" s="4"/>
      <c r="BB226" s="4"/>
      <c r="BC226" s="4"/>
      <c r="BD226" s="4"/>
      <c r="BE226" s="4"/>
      <c r="BF226" s="4"/>
      <c r="BG226" s="4"/>
      <c r="BH226" s="4"/>
      <c r="BI226" s="4"/>
      <c r="BJ226" s="4"/>
      <c r="BK226" s="4"/>
      <c r="BL226" s="4"/>
      <c r="BM226" s="4"/>
      <c r="BN226" s="19"/>
      <c r="BO226" s="19"/>
      <c r="BP226" s="19"/>
      <c r="BQ226" s="19"/>
      <c r="BR226" s="19"/>
      <c r="BS226" s="19"/>
      <c r="BT226" s="19"/>
      <c r="BU226" s="19"/>
      <c r="BV226" s="19"/>
      <c r="BW226" s="19"/>
      <c r="BX226" s="19"/>
      <c r="BY226" s="19"/>
      <c r="BZ226" s="19"/>
      <c r="CA226" s="19"/>
      <c r="CB226" s="19"/>
      <c r="CC226" s="19"/>
      <c r="CS226" s="4"/>
      <c r="CT226" s="4"/>
      <c r="CU226" s="4"/>
      <c r="CV226" s="4"/>
      <c r="CW226" s="4"/>
      <c r="CX226" s="4"/>
      <c r="CY226" s="4"/>
      <c r="CZ226" s="4"/>
      <c r="DA226" s="4"/>
      <c r="DB226" s="4"/>
      <c r="DC226" s="4"/>
      <c r="DD226" s="4"/>
      <c r="DE226" s="4"/>
      <c r="DF226" s="4"/>
      <c r="DG226" s="4"/>
      <c r="DH226" s="4"/>
      <c r="FP226" s="1"/>
      <c r="FQ226" s="1"/>
      <c r="FR226" s="1"/>
      <c r="FS226" s="1"/>
      <c r="FT226" s="1"/>
      <c r="FU226" s="1"/>
      <c r="FV226" s="1"/>
      <c r="FW226" s="1"/>
      <c r="FX226" s="1"/>
      <c r="FY226" s="1"/>
      <c r="FZ226" s="1"/>
      <c r="GA226" s="1"/>
      <c r="GB226" s="1"/>
      <c r="GC226" s="1"/>
      <c r="GD226" s="1"/>
      <c r="GE226" s="1"/>
    </row>
    <row r="227" spans="40:187" x14ac:dyDescent="0.2">
      <c r="AN227" s="15"/>
      <c r="AO227" s="170" t="s">
        <v>148</v>
      </c>
      <c r="AP227" s="19"/>
      <c r="AU227" s="19"/>
      <c r="AZ227" s="4"/>
      <c r="BA227" s="4"/>
      <c r="BB227" s="4"/>
      <c r="BC227" s="4"/>
      <c r="BD227" s="4"/>
      <c r="BE227" s="4"/>
      <c r="BF227" s="4"/>
      <c r="BG227" s="4"/>
      <c r="BH227" s="4"/>
      <c r="BI227" s="4"/>
      <c r="BJ227" s="4"/>
      <c r="BK227" s="4"/>
      <c r="BL227" s="4"/>
      <c r="BM227" s="4"/>
      <c r="BN227" s="19"/>
      <c r="BO227" s="19"/>
      <c r="BP227" s="19"/>
      <c r="BQ227" s="19"/>
      <c r="BR227" s="19"/>
      <c r="BS227" s="19"/>
      <c r="BT227" s="19"/>
      <c r="BU227" s="19"/>
      <c r="BV227" s="19"/>
      <c r="BW227" s="19"/>
      <c r="BX227" s="19"/>
      <c r="BY227" s="19"/>
      <c r="BZ227" s="19"/>
      <c r="CA227" s="19"/>
      <c r="CB227" s="19"/>
      <c r="CC227" s="19"/>
      <c r="CS227" s="4"/>
      <c r="CT227" s="4"/>
      <c r="CU227" s="4"/>
      <c r="CV227" s="4"/>
      <c r="CW227" s="4"/>
      <c r="CX227" s="4"/>
      <c r="CY227" s="4"/>
      <c r="CZ227" s="4"/>
      <c r="DA227" s="4"/>
      <c r="DB227" s="4"/>
      <c r="DC227" s="4"/>
      <c r="DD227" s="4"/>
      <c r="DE227" s="4"/>
      <c r="DF227" s="4"/>
      <c r="DG227" s="4"/>
      <c r="DH227" s="4"/>
      <c r="FP227" s="1"/>
      <c r="FQ227" s="1"/>
      <c r="FR227" s="1"/>
      <c r="FS227" s="1"/>
      <c r="FT227" s="1"/>
      <c r="FU227" s="1"/>
      <c r="FV227" s="1"/>
      <c r="FW227" s="1"/>
      <c r="FX227" s="1"/>
      <c r="FY227" s="1"/>
      <c r="FZ227" s="1"/>
      <c r="GA227" s="1"/>
      <c r="GB227" s="1"/>
      <c r="GC227" s="1"/>
      <c r="GD227" s="1"/>
      <c r="GE227" s="1"/>
    </row>
    <row r="228" spans="40:187" x14ac:dyDescent="0.2">
      <c r="AN228" s="15"/>
      <c r="AX228" s="4"/>
      <c r="BD228" s="1"/>
      <c r="BE228" s="1"/>
      <c r="BF228" s="1"/>
      <c r="BK228" s="1"/>
      <c r="BP228" s="1"/>
      <c r="BQ228" s="1"/>
      <c r="BR228" s="1"/>
      <c r="BS228" s="1"/>
      <c r="BT228" s="1"/>
      <c r="BU228" s="1"/>
      <c r="BV228" s="1"/>
      <c r="BX228" s="1"/>
      <c r="BY228" s="1"/>
      <c r="BZ228" s="1"/>
      <c r="CA228" s="1"/>
      <c r="CB228" s="1"/>
      <c r="CC228" s="1"/>
      <c r="CD228" s="1"/>
      <c r="CE228" s="1"/>
      <c r="CF228" s="1"/>
      <c r="CG228" s="1"/>
      <c r="CH228" s="1"/>
      <c r="CI228" s="1"/>
      <c r="CJ228" s="1"/>
      <c r="CK228" s="1"/>
      <c r="CL228" s="1"/>
      <c r="CM228" s="1"/>
      <c r="CS228" s="4"/>
      <c r="CT228" s="4"/>
      <c r="CU228" s="4"/>
      <c r="CV228" s="4"/>
      <c r="CW228" s="4"/>
      <c r="CX228" s="4"/>
      <c r="CY228" s="4"/>
      <c r="CZ228" s="4"/>
      <c r="DA228" s="4"/>
      <c r="DB228" s="4"/>
      <c r="DC228" s="4"/>
      <c r="DD228" s="4"/>
      <c r="DE228" s="4"/>
      <c r="DF228" s="4"/>
      <c r="DG228" s="4"/>
      <c r="DH228" s="4"/>
      <c r="FP228" s="1"/>
      <c r="FQ228" s="1"/>
      <c r="FR228" s="1"/>
      <c r="FS228" s="1"/>
      <c r="FT228" s="1"/>
      <c r="FU228" s="1"/>
      <c r="FV228" s="1"/>
      <c r="FW228" s="1"/>
      <c r="FX228" s="1"/>
      <c r="FY228" s="1"/>
      <c r="FZ228" s="1"/>
      <c r="GA228" s="1"/>
      <c r="GB228" s="1"/>
      <c r="GC228" s="1"/>
      <c r="GD228" s="1"/>
      <c r="GE228" s="1"/>
    </row>
    <row r="229" spans="40:187" x14ac:dyDescent="0.2">
      <c r="AN229" s="15"/>
      <c r="AO229" s="15"/>
      <c r="AP229" s="19"/>
      <c r="AU229" s="19"/>
      <c r="AZ229" s="4"/>
      <c r="BA229" s="4"/>
      <c r="BB229" s="4"/>
      <c r="BC229" s="4"/>
      <c r="BD229" s="4"/>
      <c r="BE229" s="4"/>
      <c r="BF229" s="4"/>
      <c r="BG229" s="4"/>
      <c r="BH229" s="4"/>
      <c r="BI229" s="4"/>
      <c r="BJ229" s="4"/>
      <c r="BK229" s="4"/>
      <c r="BL229" s="4"/>
      <c r="BM229" s="4"/>
      <c r="BN229" s="19"/>
      <c r="BO229" s="19"/>
      <c r="BP229" s="19"/>
      <c r="BQ229" s="19"/>
      <c r="BR229" s="19"/>
      <c r="BS229" s="19"/>
      <c r="BT229" s="19"/>
      <c r="BU229" s="19"/>
      <c r="BV229" s="19"/>
      <c r="BW229" s="19"/>
      <c r="BX229" s="19"/>
      <c r="BY229" s="19"/>
      <c r="BZ229" s="19"/>
      <c r="CA229" s="19"/>
      <c r="CB229" s="19"/>
      <c r="CC229" s="19"/>
      <c r="CS229" s="4"/>
      <c r="CT229" s="4"/>
      <c r="CU229" s="4"/>
      <c r="CV229" s="4"/>
      <c r="CW229" s="4"/>
      <c r="CX229" s="4"/>
      <c r="CY229" s="4"/>
      <c r="CZ229" s="4"/>
      <c r="DA229" s="4"/>
      <c r="DB229" s="4"/>
      <c r="DC229" s="4"/>
      <c r="DD229" s="4"/>
      <c r="DE229" s="4"/>
      <c r="DF229" s="4"/>
      <c r="DG229" s="4"/>
      <c r="DH229" s="4"/>
      <c r="FP229" s="1"/>
      <c r="FQ229" s="1"/>
      <c r="FR229" s="1"/>
      <c r="FS229" s="1"/>
      <c r="FT229" s="1"/>
      <c r="FU229" s="1"/>
      <c r="FV229" s="1"/>
      <c r="FW229" s="1"/>
      <c r="FX229" s="1"/>
      <c r="FY229" s="1"/>
      <c r="FZ229" s="1"/>
      <c r="GA229" s="1"/>
      <c r="GB229" s="1"/>
      <c r="GC229" s="1"/>
      <c r="GD229" s="1"/>
      <c r="GE229" s="1"/>
    </row>
    <row r="230" spans="40:187" x14ac:dyDescent="0.2">
      <c r="AN230" s="15"/>
      <c r="AO230" s="15"/>
      <c r="AP230" s="19"/>
      <c r="AU230" s="19"/>
      <c r="AZ230" s="4"/>
      <c r="BA230" s="4"/>
      <c r="BB230" s="4"/>
      <c r="BC230" s="4"/>
      <c r="BD230" s="4"/>
      <c r="BE230" s="4"/>
      <c r="BF230" s="4"/>
      <c r="BG230" s="4"/>
      <c r="BH230" s="4"/>
      <c r="BI230" s="4"/>
      <c r="BJ230" s="4"/>
      <c r="BK230" s="4"/>
      <c r="BL230" s="4"/>
      <c r="BM230" s="4"/>
      <c r="BN230" s="19"/>
      <c r="BO230" s="19"/>
      <c r="BP230" s="19"/>
      <c r="BQ230" s="19"/>
      <c r="BR230" s="19"/>
      <c r="BS230" s="19"/>
      <c r="BT230" s="19"/>
      <c r="BU230" s="19"/>
      <c r="BV230" s="19"/>
      <c r="BW230" s="19"/>
      <c r="BX230" s="19"/>
      <c r="BY230" s="19"/>
      <c r="BZ230" s="19"/>
      <c r="CA230" s="19"/>
      <c r="CB230" s="19"/>
      <c r="CC230" s="19"/>
      <c r="CS230" s="4"/>
      <c r="CT230" s="4"/>
      <c r="CU230" s="4"/>
      <c r="CV230" s="4"/>
      <c r="CW230" s="4"/>
      <c r="CX230" s="4"/>
      <c r="CY230" s="4"/>
      <c r="CZ230" s="4"/>
      <c r="DA230" s="4"/>
      <c r="DB230" s="4"/>
      <c r="DC230" s="4"/>
      <c r="DD230" s="4"/>
      <c r="DE230" s="4"/>
      <c r="DF230" s="4"/>
      <c r="DG230" s="4"/>
      <c r="DH230" s="4"/>
      <c r="FP230" s="1"/>
      <c r="FQ230" s="1"/>
      <c r="FR230" s="1"/>
      <c r="FS230" s="1"/>
      <c r="FT230" s="1"/>
      <c r="FU230" s="1"/>
      <c r="FV230" s="1"/>
      <c r="FW230" s="1"/>
      <c r="FX230" s="1"/>
      <c r="FY230" s="1"/>
      <c r="FZ230" s="1"/>
      <c r="GA230" s="1"/>
      <c r="GB230" s="1"/>
      <c r="GC230" s="1"/>
      <c r="GD230" s="1"/>
      <c r="GE230" s="1"/>
    </row>
    <row r="231" spans="40:187" x14ac:dyDescent="0.2">
      <c r="AN231" s="15"/>
      <c r="AO231" s="15"/>
      <c r="AP231" s="19"/>
      <c r="AU231" s="19"/>
      <c r="AZ231" s="4"/>
      <c r="BA231" s="4"/>
      <c r="BB231" s="4"/>
      <c r="BC231" s="4"/>
      <c r="BD231" s="4"/>
      <c r="BE231" s="4"/>
      <c r="BF231" s="4"/>
      <c r="BG231" s="4"/>
      <c r="BH231" s="4"/>
      <c r="BI231" s="4"/>
      <c r="BJ231" s="4"/>
      <c r="BK231" s="4"/>
      <c r="BL231" s="4"/>
      <c r="BM231" s="4"/>
      <c r="BN231" s="19"/>
      <c r="BO231" s="19"/>
      <c r="BP231" s="19"/>
      <c r="BQ231" s="19"/>
      <c r="BR231" s="19"/>
      <c r="BS231" s="19"/>
      <c r="BT231" s="19"/>
      <c r="BU231" s="19"/>
      <c r="BV231" s="19"/>
      <c r="BW231" s="19"/>
      <c r="BX231" s="19"/>
      <c r="BY231" s="19"/>
      <c r="BZ231" s="19"/>
      <c r="CA231" s="19"/>
      <c r="CB231" s="19"/>
      <c r="CC231" s="19"/>
      <c r="CS231" s="4"/>
      <c r="CT231" s="4"/>
      <c r="CU231" s="4"/>
      <c r="CV231" s="4"/>
      <c r="CW231" s="4"/>
      <c r="CX231" s="4"/>
      <c r="CY231" s="4"/>
      <c r="CZ231" s="4"/>
      <c r="DA231" s="4"/>
      <c r="DB231" s="4"/>
      <c r="DC231" s="4"/>
      <c r="DD231" s="4"/>
      <c r="DE231" s="4"/>
      <c r="DF231" s="4"/>
      <c r="DG231" s="4"/>
      <c r="DH231" s="4"/>
      <c r="FP231" s="1"/>
      <c r="FQ231" s="1"/>
      <c r="FR231" s="1"/>
      <c r="FS231" s="1"/>
      <c r="FT231" s="1"/>
      <c r="FU231" s="1"/>
      <c r="FV231" s="1"/>
      <c r="FW231" s="1"/>
      <c r="FX231" s="1"/>
      <c r="FY231" s="1"/>
      <c r="FZ231" s="1"/>
      <c r="GA231" s="1"/>
      <c r="GB231" s="1"/>
      <c r="GC231" s="1"/>
      <c r="GD231" s="1"/>
      <c r="GE231" s="1"/>
    </row>
    <row r="232" spans="40:187" x14ac:dyDescent="0.2">
      <c r="AN232" s="15"/>
      <c r="AO232" s="15"/>
      <c r="AP232" s="19"/>
      <c r="AU232" s="19"/>
      <c r="AZ232" s="4"/>
      <c r="BA232" s="4"/>
      <c r="BB232" s="4"/>
      <c r="BC232" s="4"/>
      <c r="BD232" s="4"/>
      <c r="BE232" s="4"/>
      <c r="BF232" s="4"/>
      <c r="BG232" s="4"/>
      <c r="BH232" s="4"/>
      <c r="BI232" s="4"/>
      <c r="BJ232" s="4"/>
      <c r="BK232" s="4"/>
      <c r="BL232" s="4"/>
      <c r="BM232" s="4"/>
      <c r="BN232" s="19"/>
      <c r="BO232" s="19"/>
      <c r="BP232" s="19"/>
      <c r="BQ232" s="19"/>
      <c r="BR232" s="19"/>
      <c r="BS232" s="19"/>
      <c r="BT232" s="19"/>
      <c r="BU232" s="19"/>
      <c r="BV232" s="19"/>
      <c r="BW232" s="19"/>
      <c r="BX232" s="19"/>
      <c r="BY232" s="19"/>
      <c r="BZ232" s="19"/>
      <c r="CA232" s="19"/>
      <c r="CB232" s="19"/>
      <c r="CC232" s="19"/>
      <c r="CS232" s="4"/>
      <c r="CT232" s="4"/>
      <c r="CU232" s="4"/>
      <c r="CV232" s="4"/>
      <c r="CW232" s="4"/>
      <c r="CX232" s="4"/>
      <c r="CY232" s="4"/>
      <c r="CZ232" s="4"/>
      <c r="DA232" s="4"/>
      <c r="DB232" s="4"/>
      <c r="DC232" s="4"/>
      <c r="DD232" s="4"/>
      <c r="DE232" s="4"/>
      <c r="DF232" s="4"/>
      <c r="DG232" s="4"/>
      <c r="DH232" s="4"/>
      <c r="FP232" s="1"/>
      <c r="FQ232" s="1"/>
      <c r="FR232" s="1"/>
      <c r="FS232" s="1"/>
      <c r="FT232" s="1"/>
      <c r="FU232" s="1"/>
      <c r="FV232" s="1"/>
      <c r="FW232" s="1"/>
      <c r="FX232" s="1"/>
      <c r="FY232" s="1"/>
      <c r="FZ232" s="1"/>
      <c r="GA232" s="1"/>
      <c r="GB232" s="1"/>
      <c r="GC232" s="1"/>
      <c r="GD232" s="1"/>
      <c r="GE232" s="1"/>
    </row>
    <row r="233" spans="40:187" x14ac:dyDescent="0.2">
      <c r="AN233" s="15"/>
      <c r="AO233" s="15"/>
      <c r="AP233" s="19"/>
      <c r="AU233" s="19"/>
      <c r="AZ233" s="4"/>
      <c r="BA233" s="4"/>
      <c r="BB233" s="4"/>
      <c r="BC233" s="4"/>
      <c r="BD233" s="4"/>
      <c r="BE233" s="4"/>
      <c r="BF233" s="4"/>
      <c r="BG233" s="4"/>
      <c r="BH233" s="4"/>
      <c r="BI233" s="4"/>
      <c r="BJ233" s="4"/>
      <c r="BK233" s="4"/>
      <c r="BL233" s="4"/>
      <c r="BM233" s="4"/>
      <c r="BN233" s="19"/>
      <c r="BO233" s="19"/>
      <c r="BP233" s="19"/>
      <c r="BQ233" s="19"/>
      <c r="BR233" s="19"/>
      <c r="BS233" s="19"/>
      <c r="BT233" s="19"/>
      <c r="BU233" s="19"/>
      <c r="BV233" s="19"/>
      <c r="BW233" s="19"/>
      <c r="BX233" s="19"/>
      <c r="BY233" s="19"/>
      <c r="BZ233" s="19"/>
      <c r="CA233" s="19"/>
      <c r="CB233" s="19"/>
      <c r="CC233" s="19"/>
      <c r="CS233" s="4"/>
      <c r="CT233" s="4"/>
      <c r="CU233" s="4"/>
      <c r="CV233" s="4"/>
      <c r="CW233" s="4"/>
      <c r="CX233" s="4"/>
      <c r="CY233" s="4"/>
      <c r="CZ233" s="4"/>
      <c r="DA233" s="4"/>
      <c r="DB233" s="4"/>
      <c r="DC233" s="4"/>
      <c r="DD233" s="4"/>
      <c r="DE233" s="4"/>
      <c r="DF233" s="4"/>
      <c r="DG233" s="4"/>
      <c r="DH233" s="4"/>
      <c r="FP233" s="1"/>
      <c r="FQ233" s="1"/>
      <c r="FR233" s="1"/>
      <c r="FS233" s="1"/>
      <c r="FT233" s="1"/>
      <c r="FU233" s="1"/>
      <c r="FV233" s="1"/>
      <c r="FW233" s="1"/>
      <c r="FX233" s="1"/>
      <c r="FY233" s="1"/>
      <c r="FZ233" s="1"/>
      <c r="GA233" s="1"/>
      <c r="GB233" s="1"/>
      <c r="GC233" s="1"/>
      <c r="GD233" s="1"/>
      <c r="GE233" s="1"/>
    </row>
    <row r="234" spans="40:187" x14ac:dyDescent="0.2">
      <c r="AN234" s="15"/>
      <c r="AO234" s="15"/>
      <c r="AP234" s="19"/>
      <c r="AU234" s="19"/>
      <c r="AZ234" s="4"/>
      <c r="BA234" s="4"/>
      <c r="BB234" s="4"/>
      <c r="BC234" s="4"/>
      <c r="BD234" s="4"/>
      <c r="BE234" s="4"/>
      <c r="BF234" s="4"/>
      <c r="BG234" s="4"/>
      <c r="BH234" s="4"/>
      <c r="BI234" s="4"/>
      <c r="BJ234" s="4"/>
      <c r="BK234" s="4"/>
      <c r="BL234" s="4"/>
      <c r="BM234" s="4"/>
      <c r="BN234" s="19"/>
      <c r="BO234" s="19"/>
      <c r="BP234" s="19"/>
      <c r="BQ234" s="19"/>
      <c r="BR234" s="19"/>
      <c r="BS234" s="19"/>
      <c r="BT234" s="19"/>
      <c r="BU234" s="19"/>
      <c r="BV234" s="19"/>
      <c r="BW234" s="19"/>
      <c r="BX234" s="19"/>
      <c r="BY234" s="19"/>
      <c r="BZ234" s="19"/>
      <c r="CA234" s="19"/>
      <c r="CB234" s="19"/>
      <c r="CC234" s="19"/>
      <c r="CS234" s="4"/>
      <c r="CT234" s="4"/>
      <c r="CU234" s="4"/>
      <c r="CV234" s="4"/>
      <c r="CW234" s="4"/>
      <c r="CX234" s="4"/>
      <c r="CY234" s="4"/>
      <c r="CZ234" s="4"/>
      <c r="DA234" s="4"/>
      <c r="DB234" s="4"/>
      <c r="DC234" s="4"/>
      <c r="DD234" s="4"/>
      <c r="DE234" s="4"/>
      <c r="DF234" s="4"/>
      <c r="DG234" s="4"/>
      <c r="DH234" s="4"/>
      <c r="FP234" s="1"/>
      <c r="FQ234" s="1"/>
      <c r="FR234" s="1"/>
      <c r="FS234" s="1"/>
      <c r="FT234" s="1"/>
      <c r="FU234" s="1"/>
      <c r="FV234" s="1"/>
      <c r="FW234" s="1"/>
      <c r="FX234" s="1"/>
      <c r="FY234" s="1"/>
      <c r="FZ234" s="1"/>
      <c r="GA234" s="1"/>
      <c r="GB234" s="1"/>
      <c r="GC234" s="1"/>
      <c r="GD234" s="1"/>
      <c r="GE234" s="1"/>
    </row>
    <row r="235" spans="40:187" x14ac:dyDescent="0.2">
      <c r="AN235" s="15"/>
      <c r="AO235" s="15"/>
      <c r="AP235" s="19"/>
      <c r="AU235" s="19"/>
      <c r="AZ235" s="4"/>
      <c r="BA235" s="4"/>
      <c r="BB235" s="4"/>
      <c r="BC235" s="4"/>
      <c r="BD235" s="4"/>
      <c r="BE235" s="4"/>
      <c r="BF235" s="4"/>
      <c r="BG235" s="4"/>
      <c r="BH235" s="4"/>
      <c r="BI235" s="4"/>
      <c r="BJ235" s="4"/>
      <c r="BK235" s="4"/>
      <c r="BL235" s="4"/>
      <c r="BM235" s="4"/>
      <c r="BN235" s="19"/>
      <c r="BO235" s="19"/>
      <c r="BP235" s="19"/>
      <c r="BQ235" s="19"/>
      <c r="BR235" s="19"/>
      <c r="BS235" s="19"/>
      <c r="BT235" s="19"/>
      <c r="BU235" s="19"/>
      <c r="BV235" s="19"/>
      <c r="BW235" s="19"/>
      <c r="BX235" s="19"/>
      <c r="BY235" s="19"/>
      <c r="BZ235" s="19"/>
      <c r="CA235" s="19"/>
      <c r="CB235" s="19"/>
      <c r="CC235" s="19"/>
      <c r="CS235" s="4"/>
      <c r="CT235" s="4"/>
      <c r="CU235" s="4"/>
      <c r="CV235" s="4"/>
      <c r="CW235" s="4"/>
      <c r="CX235" s="4"/>
      <c r="CY235" s="4"/>
      <c r="CZ235" s="4"/>
      <c r="DA235" s="4"/>
      <c r="DB235" s="4"/>
      <c r="DC235" s="4"/>
      <c r="DD235" s="4"/>
      <c r="DE235" s="4"/>
      <c r="DF235" s="4"/>
      <c r="DG235" s="4"/>
      <c r="DH235" s="4"/>
      <c r="FP235" s="1"/>
      <c r="FQ235" s="1"/>
      <c r="FR235" s="1"/>
      <c r="FS235" s="1"/>
      <c r="FT235" s="1"/>
      <c r="FU235" s="1"/>
      <c r="FV235" s="1"/>
      <c r="FW235" s="1"/>
      <c r="FX235" s="1"/>
      <c r="FY235" s="1"/>
      <c r="FZ235" s="1"/>
      <c r="GA235" s="1"/>
      <c r="GB235" s="1"/>
      <c r="GC235" s="1"/>
      <c r="GD235" s="1"/>
      <c r="GE235" s="1"/>
    </row>
    <row r="236" spans="40:187" x14ac:dyDescent="0.2">
      <c r="AN236" s="15"/>
      <c r="AO236" s="15"/>
      <c r="AP236" s="19"/>
      <c r="AU236" s="19"/>
      <c r="AZ236" s="4"/>
      <c r="BA236" s="4"/>
      <c r="BB236" s="4"/>
      <c r="BC236" s="4"/>
      <c r="BD236" s="4"/>
      <c r="BE236" s="4"/>
      <c r="BF236" s="4"/>
      <c r="BG236" s="4"/>
      <c r="BH236" s="4"/>
      <c r="BI236" s="4"/>
      <c r="BJ236" s="4"/>
      <c r="BK236" s="4"/>
      <c r="BL236" s="4"/>
      <c r="BM236" s="4"/>
      <c r="BN236" s="19"/>
      <c r="BO236" s="19"/>
      <c r="BP236" s="19"/>
      <c r="BQ236" s="19"/>
      <c r="BR236" s="19"/>
      <c r="BS236" s="19"/>
      <c r="BT236" s="19"/>
      <c r="BU236" s="19"/>
      <c r="BV236" s="19"/>
      <c r="BW236" s="19"/>
      <c r="BX236" s="19"/>
      <c r="BY236" s="19"/>
      <c r="BZ236" s="19"/>
      <c r="CA236" s="19"/>
      <c r="CB236" s="19"/>
      <c r="CC236" s="19"/>
      <c r="CS236" s="4"/>
      <c r="CT236" s="4"/>
      <c r="CU236" s="4"/>
      <c r="CV236" s="4"/>
      <c r="CW236" s="4"/>
      <c r="CX236" s="4"/>
      <c r="CY236" s="4"/>
      <c r="CZ236" s="4"/>
      <c r="DA236" s="4"/>
      <c r="DB236" s="4"/>
      <c r="DC236" s="4"/>
      <c r="DD236" s="4"/>
      <c r="DE236" s="4"/>
      <c r="DF236" s="4"/>
      <c r="DG236" s="4"/>
      <c r="DH236" s="4"/>
      <c r="FP236" s="1"/>
      <c r="FQ236" s="1"/>
      <c r="FR236" s="1"/>
      <c r="FS236" s="1"/>
      <c r="FT236" s="1"/>
      <c r="FU236" s="1"/>
      <c r="FV236" s="1"/>
      <c r="FW236" s="1"/>
      <c r="FX236" s="1"/>
      <c r="FY236" s="1"/>
      <c r="FZ236" s="1"/>
      <c r="GA236" s="1"/>
      <c r="GB236" s="1"/>
      <c r="GC236" s="1"/>
      <c r="GD236" s="1"/>
      <c r="GE236" s="1"/>
    </row>
    <row r="237" spans="40:187" x14ac:dyDescent="0.2">
      <c r="AN237" s="15"/>
      <c r="AO237" s="15"/>
      <c r="AP237" s="19"/>
      <c r="AU237" s="19"/>
      <c r="AZ237" s="4"/>
      <c r="BA237" s="4"/>
      <c r="BB237" s="4"/>
      <c r="BC237" s="4"/>
      <c r="BD237" s="4"/>
      <c r="BE237" s="4"/>
      <c r="BF237" s="4"/>
      <c r="BG237" s="4"/>
      <c r="BH237" s="4"/>
      <c r="BI237" s="4"/>
      <c r="BJ237" s="4"/>
      <c r="BK237" s="4"/>
      <c r="BL237" s="4"/>
      <c r="BM237" s="4"/>
      <c r="BN237" s="19"/>
      <c r="BO237" s="19"/>
      <c r="BP237" s="19"/>
      <c r="BQ237" s="19"/>
      <c r="BR237" s="19"/>
      <c r="BS237" s="19"/>
      <c r="BT237" s="19"/>
      <c r="BU237" s="19"/>
      <c r="BV237" s="19"/>
      <c r="BW237" s="19"/>
      <c r="BX237" s="19"/>
      <c r="BY237" s="19"/>
      <c r="BZ237" s="19"/>
      <c r="CA237" s="19"/>
      <c r="CB237" s="19"/>
      <c r="CC237" s="19"/>
      <c r="CS237" s="4"/>
      <c r="CT237" s="4"/>
      <c r="CU237" s="4"/>
      <c r="CV237" s="4"/>
      <c r="CW237" s="4"/>
      <c r="CX237" s="4"/>
      <c r="CY237" s="4"/>
      <c r="CZ237" s="4"/>
      <c r="DA237" s="4"/>
      <c r="DB237" s="4"/>
      <c r="DC237" s="4"/>
      <c r="DD237" s="4"/>
      <c r="DE237" s="4"/>
      <c r="DF237" s="4"/>
      <c r="DG237" s="4"/>
      <c r="DH237" s="4"/>
      <c r="FP237" s="1"/>
      <c r="FQ237" s="1"/>
      <c r="FR237" s="1"/>
      <c r="FS237" s="1"/>
      <c r="FT237" s="1"/>
      <c r="FU237" s="1"/>
      <c r="FV237" s="1"/>
      <c r="FW237" s="1"/>
      <c r="FX237" s="1"/>
      <c r="FY237" s="1"/>
      <c r="FZ237" s="1"/>
      <c r="GA237" s="1"/>
      <c r="GB237" s="1"/>
      <c r="GC237" s="1"/>
      <c r="GD237" s="1"/>
      <c r="GE237" s="1"/>
    </row>
    <row r="238" spans="40:187" x14ac:dyDescent="0.2">
      <c r="AN238" s="15"/>
      <c r="AO238" s="15"/>
      <c r="AP238" s="19"/>
      <c r="AU238" s="19"/>
      <c r="AZ238" s="4"/>
      <c r="BA238" s="4"/>
      <c r="BB238" s="4"/>
      <c r="BC238" s="4"/>
      <c r="BD238" s="4"/>
      <c r="BE238" s="4"/>
      <c r="BF238" s="4"/>
      <c r="BG238" s="4"/>
      <c r="BH238" s="4"/>
      <c r="BI238" s="4"/>
      <c r="BJ238" s="4"/>
      <c r="BK238" s="4"/>
      <c r="BL238" s="4"/>
      <c r="BM238" s="4"/>
      <c r="BN238" s="19"/>
      <c r="BO238" s="19"/>
      <c r="BP238" s="19"/>
      <c r="BQ238" s="19"/>
      <c r="BR238" s="19"/>
      <c r="BS238" s="19"/>
      <c r="BT238" s="19"/>
      <c r="BU238" s="19"/>
      <c r="BV238" s="19"/>
      <c r="BW238" s="19"/>
      <c r="BX238" s="19"/>
      <c r="BY238" s="19"/>
      <c r="BZ238" s="19"/>
      <c r="CA238" s="19"/>
      <c r="CB238" s="19"/>
      <c r="CC238" s="19"/>
      <c r="CS238" s="4"/>
      <c r="CT238" s="4"/>
      <c r="CU238" s="4"/>
      <c r="CV238" s="4"/>
      <c r="CW238" s="4"/>
      <c r="CX238" s="4"/>
      <c r="CY238" s="4"/>
      <c r="CZ238" s="4"/>
      <c r="DA238" s="4"/>
      <c r="DB238" s="4"/>
      <c r="DC238" s="4"/>
      <c r="DD238" s="4"/>
      <c r="DE238" s="4"/>
      <c r="DF238" s="4"/>
      <c r="DG238" s="4"/>
      <c r="DH238" s="4"/>
      <c r="FP238" s="1"/>
      <c r="FQ238" s="1"/>
      <c r="FR238" s="1"/>
      <c r="FS238" s="1"/>
      <c r="FT238" s="1"/>
      <c r="FU238" s="1"/>
      <c r="FV238" s="1"/>
      <c r="FW238" s="1"/>
      <c r="FX238" s="1"/>
      <c r="FY238" s="1"/>
      <c r="FZ238" s="1"/>
      <c r="GA238" s="1"/>
      <c r="GB238" s="1"/>
      <c r="GC238" s="1"/>
      <c r="GD238" s="1"/>
      <c r="GE238" s="1"/>
    </row>
    <row r="239" spans="40:187" x14ac:dyDescent="0.2">
      <c r="AN239" s="15"/>
      <c r="AO239" s="15"/>
      <c r="AP239" s="19"/>
      <c r="AU239" s="19"/>
      <c r="AZ239" s="4"/>
      <c r="BA239" s="4"/>
      <c r="BB239" s="4"/>
      <c r="BC239" s="4"/>
      <c r="BD239" s="4"/>
      <c r="BE239" s="4"/>
      <c r="BF239" s="4"/>
      <c r="BG239" s="4"/>
      <c r="BH239" s="4"/>
      <c r="BI239" s="4"/>
      <c r="BJ239" s="4"/>
      <c r="BK239" s="4"/>
      <c r="BL239" s="4"/>
      <c r="BM239" s="4"/>
      <c r="BN239" s="19"/>
      <c r="BO239" s="19"/>
      <c r="BP239" s="19"/>
      <c r="BQ239" s="19"/>
      <c r="BR239" s="19"/>
      <c r="BS239" s="19"/>
      <c r="BT239" s="19"/>
      <c r="BU239" s="19"/>
      <c r="BV239" s="19"/>
      <c r="BW239" s="19"/>
      <c r="BX239" s="19"/>
      <c r="BY239" s="19"/>
      <c r="BZ239" s="19"/>
      <c r="CA239" s="19"/>
      <c r="CB239" s="19"/>
      <c r="CC239" s="19"/>
      <c r="CS239" s="4"/>
      <c r="CT239" s="4"/>
      <c r="CU239" s="4"/>
      <c r="CV239" s="4"/>
      <c r="CW239" s="4"/>
      <c r="CX239" s="4"/>
      <c r="CY239" s="4"/>
      <c r="CZ239" s="4"/>
      <c r="DA239" s="4"/>
      <c r="DB239" s="4"/>
      <c r="DC239" s="4"/>
      <c r="DD239" s="4"/>
      <c r="DE239" s="4"/>
      <c r="DF239" s="4"/>
      <c r="DG239" s="4"/>
      <c r="DH239" s="4"/>
      <c r="FP239" s="1"/>
      <c r="FQ239" s="1"/>
      <c r="FR239" s="1"/>
      <c r="FS239" s="1"/>
      <c r="FT239" s="1"/>
      <c r="FU239" s="1"/>
      <c r="FV239" s="1"/>
      <c r="FW239" s="1"/>
      <c r="FX239" s="1"/>
      <c r="FY239" s="1"/>
      <c r="FZ239" s="1"/>
      <c r="GA239" s="1"/>
      <c r="GB239" s="1"/>
      <c r="GC239" s="1"/>
      <c r="GD239" s="1"/>
      <c r="GE239" s="1"/>
    </row>
    <row r="240" spans="40:187" x14ac:dyDescent="0.2">
      <c r="AN240" s="15"/>
      <c r="AO240" s="15"/>
      <c r="AP240" s="19"/>
      <c r="AU240" s="19"/>
      <c r="AZ240" s="4"/>
      <c r="BA240" s="4"/>
      <c r="BB240" s="4"/>
      <c r="BC240" s="4"/>
      <c r="BD240" s="4"/>
      <c r="BE240" s="4"/>
      <c r="BF240" s="4"/>
      <c r="BG240" s="4"/>
      <c r="BH240" s="4"/>
      <c r="BI240" s="4"/>
      <c r="BJ240" s="4"/>
      <c r="BK240" s="4"/>
      <c r="BL240" s="4"/>
      <c r="BM240" s="4"/>
      <c r="BN240" s="19"/>
      <c r="BO240" s="19"/>
      <c r="BP240" s="19"/>
      <c r="BQ240" s="19"/>
      <c r="BR240" s="19"/>
      <c r="BS240" s="19"/>
      <c r="BT240" s="19"/>
      <c r="BU240" s="19"/>
      <c r="BV240" s="19"/>
      <c r="BW240" s="19"/>
      <c r="BX240" s="19"/>
      <c r="BY240" s="19"/>
      <c r="BZ240" s="19"/>
      <c r="CA240" s="19"/>
      <c r="CB240" s="19"/>
      <c r="CC240" s="19"/>
      <c r="CS240" s="4"/>
      <c r="CT240" s="4"/>
      <c r="CU240" s="4"/>
      <c r="CV240" s="4"/>
      <c r="CW240" s="4"/>
      <c r="CX240" s="4"/>
      <c r="CY240" s="4"/>
      <c r="CZ240" s="4"/>
      <c r="DA240" s="4"/>
      <c r="DB240" s="4"/>
      <c r="DC240" s="4"/>
      <c r="DD240" s="4"/>
      <c r="DE240" s="4"/>
      <c r="DF240" s="4"/>
      <c r="DG240" s="4"/>
      <c r="DH240" s="4"/>
      <c r="FP240" s="1"/>
      <c r="FQ240" s="1"/>
      <c r="FR240" s="1"/>
      <c r="FS240" s="1"/>
      <c r="FT240" s="1"/>
      <c r="FU240" s="1"/>
      <c r="FV240" s="1"/>
      <c r="FW240" s="1"/>
      <c r="FX240" s="1"/>
      <c r="FY240" s="1"/>
      <c r="FZ240" s="1"/>
      <c r="GA240" s="1"/>
      <c r="GB240" s="1"/>
      <c r="GC240" s="1"/>
      <c r="GD240" s="1"/>
      <c r="GE240" s="1"/>
    </row>
    <row r="241" spans="40:187" x14ac:dyDescent="0.2">
      <c r="AN241" s="15"/>
      <c r="AO241" s="15"/>
      <c r="AP241" s="19"/>
      <c r="AU241" s="19"/>
      <c r="AZ241" s="4"/>
      <c r="BA241" s="4"/>
      <c r="BB241" s="4"/>
      <c r="BC241" s="4"/>
      <c r="BD241" s="4"/>
      <c r="BE241" s="4"/>
      <c r="BF241" s="4"/>
      <c r="BG241" s="4"/>
      <c r="BH241" s="4"/>
      <c r="BI241" s="4"/>
      <c r="BJ241" s="4"/>
      <c r="BK241" s="4"/>
      <c r="BL241" s="4"/>
      <c r="BM241" s="4"/>
      <c r="BN241" s="19"/>
      <c r="BO241" s="19"/>
      <c r="BP241" s="19"/>
      <c r="BQ241" s="19"/>
      <c r="BR241" s="19"/>
      <c r="BS241" s="19"/>
      <c r="BT241" s="19"/>
      <c r="BU241" s="19"/>
      <c r="BV241" s="19"/>
      <c r="BW241" s="19"/>
      <c r="BX241" s="19"/>
      <c r="BY241" s="19"/>
      <c r="BZ241" s="19"/>
      <c r="CA241" s="19"/>
      <c r="CB241" s="19"/>
      <c r="CC241" s="19"/>
      <c r="CS241" s="4"/>
      <c r="CT241" s="4"/>
      <c r="CU241" s="4"/>
      <c r="CV241" s="4"/>
      <c r="CW241" s="4"/>
      <c r="CX241" s="4"/>
      <c r="CY241" s="4"/>
      <c r="CZ241" s="4"/>
      <c r="DA241" s="4"/>
      <c r="DB241" s="4"/>
      <c r="DC241" s="4"/>
      <c r="DD241" s="4"/>
      <c r="DE241" s="4"/>
      <c r="DF241" s="4"/>
      <c r="DG241" s="4"/>
      <c r="DH241" s="4"/>
      <c r="FP241" s="1"/>
      <c r="FQ241" s="1"/>
      <c r="FR241" s="1"/>
      <c r="FS241" s="1"/>
      <c r="FT241" s="1"/>
      <c r="FU241" s="1"/>
      <c r="FV241" s="1"/>
      <c r="FW241" s="1"/>
      <c r="FX241" s="1"/>
      <c r="FY241" s="1"/>
      <c r="FZ241" s="1"/>
      <c r="GA241" s="1"/>
      <c r="GB241" s="1"/>
      <c r="GC241" s="1"/>
      <c r="GD241" s="1"/>
      <c r="GE241" s="1"/>
    </row>
    <row r="242" spans="40:187" x14ac:dyDescent="0.2">
      <c r="AN242" s="15"/>
      <c r="AO242" s="15"/>
      <c r="AP242" s="19"/>
      <c r="AU242" s="19"/>
      <c r="AZ242" s="4"/>
      <c r="BA242" s="4"/>
      <c r="BB242" s="4"/>
      <c r="BC242" s="4"/>
      <c r="BD242" s="4"/>
      <c r="BE242" s="4"/>
      <c r="BF242" s="4"/>
      <c r="BG242" s="4"/>
      <c r="BH242" s="4"/>
      <c r="BI242" s="4"/>
      <c r="BJ242" s="4"/>
      <c r="BK242" s="4"/>
      <c r="BL242" s="4"/>
      <c r="BM242" s="4"/>
      <c r="BN242" s="19"/>
      <c r="BO242" s="19"/>
      <c r="BP242" s="19"/>
      <c r="BQ242" s="19"/>
      <c r="BR242" s="19"/>
      <c r="BS242" s="19"/>
      <c r="BT242" s="19"/>
      <c r="BU242" s="19"/>
      <c r="BV242" s="19"/>
      <c r="BW242" s="19"/>
      <c r="BX242" s="19"/>
      <c r="BY242" s="19"/>
      <c r="BZ242" s="19"/>
      <c r="CA242" s="19"/>
      <c r="CB242" s="19"/>
      <c r="CC242" s="19"/>
      <c r="CS242" s="4"/>
      <c r="CT242" s="4"/>
      <c r="CU242" s="4"/>
      <c r="CV242" s="4"/>
      <c r="CW242" s="4"/>
      <c r="CX242" s="4"/>
      <c r="CY242" s="4"/>
      <c r="CZ242" s="4"/>
      <c r="DA242" s="4"/>
      <c r="DB242" s="4"/>
      <c r="DC242" s="4"/>
      <c r="DD242" s="4"/>
      <c r="DE242" s="4"/>
      <c r="DF242" s="4"/>
      <c r="DG242" s="4"/>
      <c r="DH242" s="4"/>
      <c r="FP242" s="1"/>
      <c r="FQ242" s="1"/>
      <c r="FR242" s="1"/>
      <c r="FS242" s="1"/>
      <c r="FT242" s="1"/>
      <c r="FU242" s="1"/>
      <c r="FV242" s="1"/>
      <c r="FW242" s="1"/>
      <c r="FX242" s="1"/>
      <c r="FY242" s="1"/>
      <c r="FZ242" s="1"/>
      <c r="GA242" s="1"/>
      <c r="GB242" s="1"/>
      <c r="GC242" s="1"/>
      <c r="GD242" s="1"/>
      <c r="GE242" s="1"/>
    </row>
    <row r="243" spans="40:187" x14ac:dyDescent="0.2">
      <c r="AN243" s="15"/>
      <c r="AO243" s="15"/>
      <c r="AP243" s="19"/>
      <c r="AU243" s="19"/>
      <c r="AZ243" s="4"/>
      <c r="BA243" s="4"/>
      <c r="BB243" s="4"/>
      <c r="BC243" s="4"/>
      <c r="BD243" s="4"/>
      <c r="BE243" s="4"/>
      <c r="BF243" s="4"/>
      <c r="BG243" s="4"/>
      <c r="BH243" s="4"/>
      <c r="BI243" s="4"/>
      <c r="BJ243" s="4"/>
      <c r="BK243" s="4"/>
      <c r="BL243" s="4"/>
      <c r="BM243" s="4"/>
      <c r="BN243" s="19"/>
      <c r="BO243" s="19"/>
      <c r="BP243" s="19"/>
      <c r="BQ243" s="19"/>
      <c r="BR243" s="19"/>
      <c r="BS243" s="19"/>
      <c r="BT243" s="19"/>
      <c r="BU243" s="19"/>
      <c r="BV243" s="19"/>
      <c r="BW243" s="19"/>
      <c r="BX243" s="19"/>
      <c r="BY243" s="19"/>
      <c r="BZ243" s="19"/>
      <c r="CA243" s="19"/>
      <c r="CB243" s="19"/>
      <c r="CC243" s="19"/>
      <c r="CS243" s="4"/>
      <c r="CT243" s="4"/>
      <c r="CU243" s="4"/>
      <c r="CV243" s="4"/>
      <c r="CW243" s="4"/>
      <c r="CX243" s="4"/>
      <c r="CY243" s="4"/>
      <c r="CZ243" s="4"/>
      <c r="DA243" s="4"/>
      <c r="DB243" s="4"/>
      <c r="DC243" s="4"/>
      <c r="DD243" s="4"/>
      <c r="DE243" s="4"/>
      <c r="DF243" s="4"/>
      <c r="DG243" s="4"/>
      <c r="DH243" s="4"/>
      <c r="FP243" s="1"/>
      <c r="FQ243" s="1"/>
      <c r="FR243" s="1"/>
      <c r="FS243" s="1"/>
      <c r="FT243" s="1"/>
      <c r="FU243" s="1"/>
      <c r="FV243" s="1"/>
      <c r="FW243" s="1"/>
      <c r="FX243" s="1"/>
      <c r="FY243" s="1"/>
      <c r="FZ243" s="1"/>
      <c r="GA243" s="1"/>
      <c r="GB243" s="1"/>
      <c r="GC243" s="1"/>
      <c r="GD243" s="1"/>
      <c r="GE243" s="1"/>
    </row>
    <row r="244" spans="40:187" x14ac:dyDescent="0.2">
      <c r="AN244" s="15"/>
      <c r="AO244" s="15"/>
      <c r="AP244" s="19"/>
      <c r="AU244" s="19"/>
      <c r="AZ244" s="4"/>
      <c r="BA244" s="4"/>
      <c r="BB244" s="4"/>
      <c r="BC244" s="4"/>
      <c r="BD244" s="4"/>
      <c r="BE244" s="4"/>
      <c r="BF244" s="4"/>
      <c r="BG244" s="4"/>
      <c r="BH244" s="4"/>
      <c r="BI244" s="4"/>
      <c r="BJ244" s="4"/>
      <c r="BK244" s="4"/>
      <c r="BL244" s="4"/>
      <c r="BM244" s="4"/>
      <c r="BN244" s="19"/>
      <c r="BO244" s="19"/>
      <c r="BP244" s="19"/>
      <c r="BQ244" s="19"/>
      <c r="BR244" s="19"/>
      <c r="BS244" s="19"/>
      <c r="BT244" s="19"/>
      <c r="BU244" s="19"/>
      <c r="BV244" s="19"/>
      <c r="BW244" s="19"/>
      <c r="BX244" s="19"/>
      <c r="BY244" s="19"/>
      <c r="BZ244" s="19"/>
      <c r="CA244" s="19"/>
      <c r="CB244" s="19"/>
      <c r="CC244" s="19"/>
      <c r="CS244" s="4"/>
      <c r="CT244" s="4"/>
      <c r="CU244" s="4"/>
      <c r="CV244" s="4"/>
      <c r="CW244" s="4"/>
      <c r="CX244" s="4"/>
      <c r="CY244" s="4"/>
      <c r="CZ244" s="4"/>
      <c r="DA244" s="4"/>
      <c r="DB244" s="4"/>
      <c r="DC244" s="4"/>
      <c r="DD244" s="4"/>
      <c r="DE244" s="4"/>
      <c r="DF244" s="4"/>
      <c r="DG244" s="4"/>
      <c r="DH244" s="4"/>
      <c r="FP244" s="1"/>
      <c r="FQ244" s="1"/>
      <c r="FR244" s="1"/>
      <c r="FS244" s="1"/>
      <c r="FT244" s="1"/>
      <c r="FU244" s="1"/>
      <c r="FV244" s="1"/>
      <c r="FW244" s="1"/>
      <c r="FX244" s="1"/>
      <c r="FY244" s="1"/>
      <c r="FZ244" s="1"/>
      <c r="GA244" s="1"/>
      <c r="GB244" s="1"/>
      <c r="GC244" s="1"/>
      <c r="GD244" s="1"/>
      <c r="GE244" s="1"/>
    </row>
    <row r="245" spans="40:187" x14ac:dyDescent="0.2">
      <c r="AN245" s="15"/>
      <c r="AO245" s="15"/>
      <c r="AP245" s="19"/>
      <c r="AU245" s="19"/>
      <c r="AZ245" s="4"/>
      <c r="BA245" s="4"/>
      <c r="BB245" s="4"/>
      <c r="BC245" s="4"/>
      <c r="BD245" s="4"/>
      <c r="BE245" s="4"/>
      <c r="BF245" s="4"/>
      <c r="BG245" s="4"/>
      <c r="BH245" s="4"/>
      <c r="BI245" s="4"/>
      <c r="BJ245" s="4"/>
      <c r="BK245" s="4"/>
      <c r="BL245" s="4"/>
      <c r="BM245" s="4"/>
      <c r="BN245" s="19"/>
      <c r="BO245" s="19"/>
      <c r="BP245" s="19"/>
      <c r="BQ245" s="19"/>
      <c r="BR245" s="19"/>
      <c r="BS245" s="19"/>
      <c r="BT245" s="19"/>
      <c r="BU245" s="19"/>
      <c r="BV245" s="19"/>
      <c r="BW245" s="19"/>
      <c r="BX245" s="19"/>
      <c r="BY245" s="19"/>
      <c r="BZ245" s="19"/>
      <c r="CA245" s="19"/>
      <c r="CB245" s="19"/>
      <c r="CC245" s="19"/>
      <c r="CS245" s="4"/>
      <c r="CT245" s="4"/>
      <c r="CU245" s="4"/>
      <c r="CV245" s="4"/>
      <c r="CW245" s="4"/>
      <c r="CX245" s="4"/>
      <c r="CY245" s="4"/>
      <c r="CZ245" s="4"/>
      <c r="DA245" s="4"/>
      <c r="DB245" s="4"/>
      <c r="DC245" s="4"/>
      <c r="DD245" s="4"/>
      <c r="DE245" s="4"/>
      <c r="DF245" s="4"/>
      <c r="DG245" s="4"/>
      <c r="DH245" s="4"/>
      <c r="FP245" s="1"/>
      <c r="FQ245" s="1"/>
      <c r="FR245" s="1"/>
      <c r="FS245" s="1"/>
      <c r="FT245" s="1"/>
      <c r="FU245" s="1"/>
      <c r="FV245" s="1"/>
      <c r="FW245" s="1"/>
      <c r="FX245" s="1"/>
      <c r="FY245" s="1"/>
      <c r="FZ245" s="1"/>
      <c r="GA245" s="1"/>
      <c r="GB245" s="1"/>
      <c r="GC245" s="1"/>
      <c r="GD245" s="1"/>
      <c r="GE245" s="1"/>
    </row>
    <row r="246" spans="40:187" x14ac:dyDescent="0.2">
      <c r="AN246" s="15"/>
      <c r="AO246" s="15"/>
      <c r="AP246" s="19"/>
      <c r="AU246" s="19"/>
      <c r="AZ246" s="4"/>
      <c r="BA246" s="4"/>
      <c r="BB246" s="4"/>
      <c r="BC246" s="4"/>
      <c r="BD246" s="4"/>
      <c r="BE246" s="4"/>
      <c r="BF246" s="4"/>
      <c r="BG246" s="4"/>
      <c r="BH246" s="4"/>
      <c r="BI246" s="4"/>
      <c r="BJ246" s="4"/>
      <c r="BK246" s="4"/>
      <c r="BL246" s="4"/>
      <c r="BM246" s="4"/>
      <c r="BN246" s="19"/>
      <c r="BO246" s="19"/>
      <c r="BP246" s="19"/>
      <c r="BQ246" s="19"/>
      <c r="BR246" s="19"/>
      <c r="BS246" s="19"/>
      <c r="BT246" s="19"/>
      <c r="BU246" s="19"/>
      <c r="BV246" s="19"/>
      <c r="BW246" s="19"/>
      <c r="BX246" s="19"/>
      <c r="BY246" s="19"/>
      <c r="BZ246" s="19"/>
      <c r="CA246" s="19"/>
      <c r="CB246" s="19"/>
      <c r="CC246" s="19"/>
      <c r="CS246" s="4"/>
      <c r="CT246" s="4"/>
      <c r="CU246" s="4"/>
      <c r="CV246" s="4"/>
      <c r="CW246" s="4"/>
      <c r="CX246" s="4"/>
      <c r="CY246" s="4"/>
      <c r="CZ246" s="4"/>
      <c r="DA246" s="4"/>
      <c r="DB246" s="4"/>
      <c r="DC246" s="4"/>
      <c r="DD246" s="4"/>
      <c r="DE246" s="4"/>
      <c r="DF246" s="4"/>
      <c r="DG246" s="4"/>
      <c r="DH246" s="4"/>
      <c r="FP246" s="1"/>
      <c r="FQ246" s="1"/>
      <c r="FR246" s="1"/>
      <c r="FS246" s="1"/>
      <c r="FT246" s="1"/>
      <c r="FU246" s="1"/>
      <c r="FV246" s="1"/>
      <c r="FW246" s="1"/>
      <c r="FX246" s="1"/>
      <c r="FY246" s="1"/>
      <c r="FZ246" s="1"/>
      <c r="GA246" s="1"/>
      <c r="GB246" s="1"/>
      <c r="GC246" s="1"/>
      <c r="GD246" s="1"/>
      <c r="GE246" s="1"/>
    </row>
    <row r="247" spans="40:187" x14ac:dyDescent="0.2">
      <c r="AN247" s="15"/>
      <c r="AO247" s="15"/>
      <c r="AP247" s="19"/>
      <c r="AU247" s="19"/>
      <c r="AZ247" s="4"/>
      <c r="BA247" s="4"/>
      <c r="BB247" s="4"/>
      <c r="BC247" s="4"/>
      <c r="BD247" s="4"/>
      <c r="BE247" s="4"/>
      <c r="BF247" s="4"/>
      <c r="BG247" s="4"/>
      <c r="BH247" s="4"/>
      <c r="BI247" s="4"/>
      <c r="BJ247" s="4"/>
      <c r="BK247" s="4"/>
      <c r="BL247" s="4"/>
      <c r="BM247" s="4"/>
      <c r="BN247" s="19"/>
      <c r="BO247" s="19"/>
      <c r="BP247" s="19"/>
      <c r="BQ247" s="19"/>
      <c r="BR247" s="19"/>
      <c r="BS247" s="19"/>
      <c r="BT247" s="19"/>
      <c r="BU247" s="19"/>
      <c r="BV247" s="19"/>
      <c r="BW247" s="19"/>
      <c r="BX247" s="19"/>
      <c r="BY247" s="19"/>
      <c r="BZ247" s="19"/>
      <c r="CA247" s="19"/>
      <c r="CB247" s="19"/>
      <c r="CC247" s="19"/>
      <c r="CS247" s="4"/>
      <c r="CT247" s="4"/>
      <c r="CU247" s="4"/>
      <c r="CV247" s="4"/>
      <c r="CW247" s="4"/>
      <c r="CX247" s="4"/>
      <c r="CY247" s="4"/>
      <c r="CZ247" s="4"/>
      <c r="DA247" s="4"/>
      <c r="DB247" s="4"/>
      <c r="DC247" s="4"/>
      <c r="DD247" s="4"/>
      <c r="DE247" s="4"/>
      <c r="DF247" s="4"/>
      <c r="DG247" s="4"/>
      <c r="DH247" s="4"/>
      <c r="FP247" s="1"/>
      <c r="FQ247" s="1"/>
      <c r="FR247" s="1"/>
      <c r="FS247" s="1"/>
      <c r="FT247" s="1"/>
      <c r="FU247" s="1"/>
      <c r="FV247" s="1"/>
      <c r="FW247" s="1"/>
      <c r="FX247" s="1"/>
      <c r="FY247" s="1"/>
      <c r="FZ247" s="1"/>
      <c r="GA247" s="1"/>
      <c r="GB247" s="1"/>
      <c r="GC247" s="1"/>
      <c r="GD247" s="1"/>
      <c r="GE247" s="1"/>
    </row>
    <row r="248" spans="40:187" x14ac:dyDescent="0.2">
      <c r="AN248" s="15"/>
      <c r="AO248" s="15"/>
      <c r="AP248" s="19"/>
      <c r="AU248" s="19"/>
      <c r="AZ248" s="4"/>
      <c r="BA248" s="4"/>
      <c r="BB248" s="4"/>
      <c r="BC248" s="4"/>
      <c r="BD248" s="4"/>
      <c r="BE248" s="4"/>
      <c r="BF248" s="4"/>
      <c r="BG248" s="4"/>
      <c r="BH248" s="4"/>
      <c r="BI248" s="4"/>
      <c r="BJ248" s="4"/>
      <c r="BK248" s="4"/>
      <c r="BL248" s="4"/>
      <c r="BM248" s="4"/>
      <c r="BN248" s="19"/>
      <c r="BO248" s="19"/>
      <c r="BP248" s="19"/>
      <c r="BQ248" s="19"/>
      <c r="BR248" s="19"/>
      <c r="BS248" s="19"/>
      <c r="BT248" s="19"/>
      <c r="BU248" s="19"/>
      <c r="BV248" s="19"/>
      <c r="BW248" s="19"/>
      <c r="BX248" s="19"/>
      <c r="BY248" s="19"/>
      <c r="BZ248" s="19"/>
      <c r="CA248" s="19"/>
      <c r="CB248" s="19"/>
      <c r="CC248" s="19"/>
      <c r="CS248" s="4"/>
      <c r="CT248" s="4"/>
      <c r="CU248" s="4"/>
      <c r="CV248" s="4"/>
      <c r="CW248" s="4"/>
      <c r="CX248" s="4"/>
      <c r="CY248" s="4"/>
      <c r="CZ248" s="4"/>
      <c r="DA248" s="4"/>
      <c r="DB248" s="4"/>
      <c r="DC248" s="4"/>
      <c r="DD248" s="4"/>
      <c r="DE248" s="4"/>
      <c r="DF248" s="4"/>
      <c r="DG248" s="4"/>
      <c r="DH248" s="4"/>
      <c r="FP248" s="1"/>
      <c r="FQ248" s="1"/>
      <c r="FR248" s="1"/>
      <c r="FS248" s="1"/>
      <c r="FT248" s="1"/>
      <c r="FU248" s="1"/>
      <c r="FV248" s="1"/>
      <c r="FW248" s="1"/>
      <c r="FX248" s="1"/>
      <c r="FY248" s="1"/>
      <c r="FZ248" s="1"/>
      <c r="GA248" s="1"/>
      <c r="GB248" s="1"/>
      <c r="GC248" s="1"/>
      <c r="GD248" s="1"/>
      <c r="GE248" s="1"/>
    </row>
    <row r="249" spans="40:187" x14ac:dyDescent="0.2">
      <c r="AN249" s="15"/>
      <c r="AO249" s="15"/>
      <c r="AP249" s="19"/>
      <c r="AU249" s="19"/>
      <c r="AZ249" s="4"/>
      <c r="BA249" s="4"/>
      <c r="BB249" s="4"/>
      <c r="BC249" s="4"/>
      <c r="BD249" s="4"/>
      <c r="BE249" s="4"/>
      <c r="BF249" s="4"/>
      <c r="BG249" s="4"/>
      <c r="BH249" s="4"/>
      <c r="BI249" s="4"/>
      <c r="BJ249" s="4"/>
      <c r="BK249" s="4"/>
      <c r="BL249" s="4"/>
      <c r="BM249" s="4"/>
      <c r="BN249" s="19"/>
      <c r="BO249" s="19"/>
      <c r="BP249" s="19"/>
      <c r="BQ249" s="19"/>
      <c r="BR249" s="19"/>
      <c r="BS249" s="19"/>
      <c r="BT249" s="19"/>
      <c r="BU249" s="19"/>
      <c r="BV249" s="19"/>
      <c r="BW249" s="19"/>
      <c r="BX249" s="19"/>
      <c r="BY249" s="19"/>
      <c r="BZ249" s="19"/>
      <c r="CA249" s="19"/>
      <c r="CB249" s="19"/>
      <c r="CC249" s="19"/>
      <c r="CS249" s="4"/>
      <c r="CT249" s="4"/>
      <c r="CU249" s="4"/>
      <c r="CV249" s="4"/>
      <c r="CW249" s="4"/>
      <c r="CX249" s="4"/>
      <c r="CY249" s="4"/>
      <c r="CZ249" s="4"/>
      <c r="DA249" s="4"/>
      <c r="DB249" s="4"/>
      <c r="DC249" s="4"/>
      <c r="DD249" s="4"/>
      <c r="DE249" s="4"/>
      <c r="DF249" s="4"/>
      <c r="DG249" s="4"/>
      <c r="DH249" s="4"/>
      <c r="FP249" s="1"/>
      <c r="FQ249" s="1"/>
      <c r="FR249" s="1"/>
      <c r="FS249" s="1"/>
      <c r="FT249" s="1"/>
      <c r="FU249" s="1"/>
      <c r="FV249" s="1"/>
      <c r="FW249" s="1"/>
      <c r="FX249" s="1"/>
      <c r="FY249" s="1"/>
      <c r="FZ249" s="1"/>
      <c r="GA249" s="1"/>
      <c r="GB249" s="1"/>
      <c r="GC249" s="1"/>
      <c r="GD249" s="1"/>
      <c r="GE249" s="1"/>
    </row>
    <row r="250" spans="40:187" x14ac:dyDescent="0.2">
      <c r="AN250" s="15"/>
      <c r="AO250" s="15"/>
      <c r="AP250" s="19"/>
      <c r="AU250" s="19"/>
      <c r="AZ250" s="4"/>
      <c r="BA250" s="4"/>
      <c r="BB250" s="4"/>
      <c r="BC250" s="4"/>
      <c r="BD250" s="4"/>
      <c r="BE250" s="4"/>
      <c r="BF250" s="4"/>
      <c r="BG250" s="4"/>
      <c r="BH250" s="4"/>
      <c r="BI250" s="4"/>
      <c r="BJ250" s="4"/>
      <c r="BK250" s="4"/>
      <c r="BL250" s="4"/>
      <c r="BM250" s="4"/>
      <c r="BN250" s="19"/>
      <c r="BO250" s="19"/>
      <c r="BP250" s="19"/>
      <c r="BQ250" s="19"/>
      <c r="BR250" s="19"/>
      <c r="BS250" s="19"/>
      <c r="BT250" s="19"/>
      <c r="BU250" s="19"/>
      <c r="BV250" s="19"/>
      <c r="BW250" s="19"/>
      <c r="BX250" s="19"/>
      <c r="BY250" s="19"/>
      <c r="BZ250" s="19"/>
      <c r="CA250" s="19"/>
      <c r="CB250" s="19"/>
      <c r="CC250" s="19"/>
      <c r="CS250" s="4"/>
      <c r="CT250" s="4"/>
      <c r="CU250" s="4"/>
      <c r="CV250" s="4"/>
      <c r="CW250" s="4"/>
      <c r="CX250" s="4"/>
      <c r="CY250" s="4"/>
      <c r="CZ250" s="4"/>
      <c r="DA250" s="4"/>
      <c r="DB250" s="4"/>
      <c r="DC250" s="4"/>
      <c r="DD250" s="4"/>
      <c r="DE250" s="4"/>
      <c r="DF250" s="4"/>
      <c r="DG250" s="4"/>
      <c r="DH250" s="4"/>
      <c r="FP250" s="1"/>
      <c r="FQ250" s="1"/>
      <c r="FR250" s="1"/>
      <c r="FS250" s="1"/>
      <c r="FT250" s="1"/>
      <c r="FU250" s="1"/>
      <c r="FV250" s="1"/>
      <c r="FW250" s="1"/>
      <c r="FX250" s="1"/>
      <c r="FY250" s="1"/>
      <c r="FZ250" s="1"/>
      <c r="GA250" s="1"/>
      <c r="GB250" s="1"/>
      <c r="GC250" s="1"/>
      <c r="GD250" s="1"/>
      <c r="GE250" s="1"/>
    </row>
    <row r="251" spans="40:187" x14ac:dyDescent="0.2">
      <c r="AN251" s="15"/>
      <c r="AO251" s="15"/>
      <c r="AP251" s="19"/>
      <c r="AU251" s="19"/>
      <c r="AZ251" s="4"/>
      <c r="BA251" s="4"/>
      <c r="BB251" s="4"/>
      <c r="BC251" s="4"/>
      <c r="BD251" s="4"/>
      <c r="BE251" s="4"/>
      <c r="BF251" s="4"/>
      <c r="BG251" s="4"/>
      <c r="BH251" s="4"/>
      <c r="BI251" s="4"/>
      <c r="BJ251" s="4"/>
      <c r="BK251" s="4"/>
      <c r="BL251" s="4"/>
      <c r="BM251" s="4"/>
      <c r="BN251" s="19"/>
      <c r="BO251" s="19"/>
      <c r="BP251" s="19"/>
      <c r="BQ251" s="19"/>
      <c r="BR251" s="19"/>
      <c r="BS251" s="19"/>
      <c r="BT251" s="19"/>
      <c r="BU251" s="19"/>
      <c r="BV251" s="19"/>
      <c r="BW251" s="19"/>
      <c r="BX251" s="19"/>
      <c r="BY251" s="19"/>
      <c r="BZ251" s="19"/>
      <c r="CA251" s="19"/>
      <c r="CB251" s="19"/>
      <c r="CC251" s="19"/>
      <c r="CS251" s="4"/>
      <c r="CT251" s="4"/>
      <c r="CU251" s="4"/>
      <c r="CV251" s="4"/>
      <c r="CW251" s="4"/>
      <c r="CX251" s="4"/>
      <c r="CY251" s="4"/>
      <c r="CZ251" s="4"/>
      <c r="DA251" s="4"/>
      <c r="DB251" s="4"/>
      <c r="DC251" s="4"/>
      <c r="DD251" s="4"/>
      <c r="DE251" s="4"/>
      <c r="DF251" s="4"/>
      <c r="DG251" s="4"/>
      <c r="DH251" s="4"/>
      <c r="FP251" s="1"/>
      <c r="FQ251" s="1"/>
      <c r="FR251" s="1"/>
      <c r="FS251" s="1"/>
      <c r="FT251" s="1"/>
      <c r="FU251" s="1"/>
      <c r="FV251" s="1"/>
      <c r="FW251" s="1"/>
      <c r="FX251" s="1"/>
      <c r="FY251" s="1"/>
      <c r="FZ251" s="1"/>
      <c r="GA251" s="1"/>
      <c r="GB251" s="1"/>
      <c r="GC251" s="1"/>
      <c r="GD251" s="1"/>
      <c r="GE251" s="1"/>
    </row>
    <row r="252" spans="40:187" x14ac:dyDescent="0.2">
      <c r="AN252" s="15"/>
      <c r="AO252" s="15"/>
      <c r="AP252" s="19"/>
      <c r="AU252" s="19"/>
      <c r="AZ252" s="4"/>
      <c r="BA252" s="4"/>
      <c r="BB252" s="4"/>
      <c r="BC252" s="4"/>
      <c r="BD252" s="4"/>
      <c r="BE252" s="4"/>
      <c r="BF252" s="4"/>
      <c r="BG252" s="4"/>
      <c r="BH252" s="4"/>
      <c r="BI252" s="4"/>
      <c r="BJ252" s="4"/>
      <c r="BK252" s="4"/>
      <c r="BL252" s="4"/>
      <c r="BM252" s="4"/>
      <c r="BN252" s="19"/>
      <c r="BO252" s="19"/>
      <c r="BP252" s="19"/>
      <c r="BQ252" s="19"/>
      <c r="BR252" s="19"/>
      <c r="BS252" s="19"/>
      <c r="BT252" s="19"/>
      <c r="BU252" s="19"/>
      <c r="BV252" s="19"/>
      <c r="BW252" s="19"/>
      <c r="BX252" s="19"/>
      <c r="BY252" s="19"/>
      <c r="BZ252" s="19"/>
      <c r="CA252" s="19"/>
      <c r="CB252" s="19"/>
      <c r="CC252" s="19"/>
      <c r="CS252" s="4"/>
      <c r="CT252" s="4"/>
      <c r="CU252" s="4"/>
      <c r="CV252" s="4"/>
      <c r="CW252" s="4"/>
      <c r="CX252" s="4"/>
      <c r="CY252" s="4"/>
      <c r="CZ252" s="4"/>
      <c r="DA252" s="4"/>
      <c r="DB252" s="4"/>
      <c r="DC252" s="4"/>
      <c r="DD252" s="4"/>
      <c r="DE252" s="4"/>
      <c r="DF252" s="4"/>
      <c r="DG252" s="4"/>
      <c r="DH252" s="4"/>
      <c r="FP252" s="1"/>
      <c r="FQ252" s="1"/>
      <c r="FR252" s="1"/>
      <c r="FS252" s="1"/>
      <c r="FT252" s="1"/>
      <c r="FU252" s="1"/>
      <c r="FV252" s="1"/>
      <c r="FW252" s="1"/>
      <c r="FX252" s="1"/>
      <c r="FY252" s="1"/>
      <c r="FZ252" s="1"/>
      <c r="GA252" s="1"/>
      <c r="GB252" s="1"/>
      <c r="GC252" s="1"/>
      <c r="GD252" s="1"/>
      <c r="GE252" s="1"/>
    </row>
    <row r="253" spans="40:187" x14ac:dyDescent="0.2">
      <c r="AN253" s="15"/>
      <c r="AO253" s="15"/>
      <c r="AP253" s="19"/>
      <c r="AU253" s="19"/>
      <c r="AZ253" s="4"/>
      <c r="BA253" s="4"/>
      <c r="BB253" s="4"/>
      <c r="BC253" s="4"/>
      <c r="BD253" s="4"/>
      <c r="BE253" s="4"/>
      <c r="BF253" s="4"/>
      <c r="BG253" s="4"/>
      <c r="BH253" s="4"/>
      <c r="BI253" s="4"/>
      <c r="BJ253" s="4"/>
      <c r="BK253" s="4"/>
      <c r="BL253" s="4"/>
      <c r="BM253" s="4"/>
      <c r="BN253" s="19"/>
      <c r="BO253" s="19"/>
      <c r="BP253" s="19"/>
      <c r="BQ253" s="19"/>
      <c r="BR253" s="19"/>
      <c r="BS253" s="19"/>
      <c r="BT253" s="19"/>
      <c r="BU253" s="19"/>
      <c r="BV253" s="19"/>
      <c r="BW253" s="19"/>
      <c r="BX253" s="19"/>
      <c r="BY253" s="19"/>
      <c r="BZ253" s="19"/>
      <c r="CA253" s="19"/>
      <c r="CB253" s="19"/>
      <c r="CC253" s="19"/>
      <c r="CS253" s="4"/>
      <c r="CT253" s="4"/>
      <c r="CU253" s="4"/>
      <c r="CV253" s="4"/>
      <c r="CW253" s="4"/>
      <c r="CX253" s="4"/>
      <c r="CY253" s="4"/>
      <c r="CZ253" s="4"/>
      <c r="DA253" s="4"/>
      <c r="DB253" s="4"/>
      <c r="DC253" s="4"/>
      <c r="DD253" s="4"/>
      <c r="DE253" s="4"/>
      <c r="DF253" s="4"/>
      <c r="DG253" s="4"/>
      <c r="DH253" s="4"/>
      <c r="FP253" s="1"/>
      <c r="FQ253" s="1"/>
      <c r="FR253" s="1"/>
      <c r="FS253" s="1"/>
      <c r="FT253" s="1"/>
      <c r="FU253" s="1"/>
      <c r="FV253" s="1"/>
      <c r="FW253" s="1"/>
      <c r="FX253" s="1"/>
      <c r="FY253" s="1"/>
      <c r="FZ253" s="1"/>
      <c r="GA253" s="1"/>
      <c r="GB253" s="1"/>
      <c r="GC253" s="1"/>
      <c r="GD253" s="1"/>
      <c r="GE253" s="1"/>
    </row>
    <row r="254" spans="40:187" x14ac:dyDescent="0.2">
      <c r="AN254" s="15"/>
      <c r="AO254" s="15"/>
      <c r="AP254" s="19"/>
      <c r="AU254" s="19"/>
      <c r="AZ254" s="4"/>
      <c r="BA254" s="4"/>
      <c r="BB254" s="4"/>
      <c r="BC254" s="4"/>
      <c r="BD254" s="4"/>
      <c r="BE254" s="4"/>
      <c r="BF254" s="4"/>
      <c r="BG254" s="4"/>
      <c r="BH254" s="4"/>
      <c r="BI254" s="4"/>
      <c r="BJ254" s="4"/>
      <c r="BK254" s="4"/>
      <c r="BL254" s="4"/>
      <c r="BM254" s="4"/>
      <c r="BN254" s="19"/>
      <c r="BO254" s="19"/>
      <c r="BP254" s="19"/>
      <c r="BQ254" s="19"/>
      <c r="BR254" s="19"/>
      <c r="BS254" s="19"/>
      <c r="BT254" s="19"/>
      <c r="BU254" s="19"/>
      <c r="BV254" s="19"/>
      <c r="BW254" s="19"/>
      <c r="BX254" s="19"/>
      <c r="BY254" s="19"/>
      <c r="BZ254" s="19"/>
      <c r="CA254" s="19"/>
      <c r="CB254" s="19"/>
      <c r="CC254" s="19"/>
      <c r="CS254" s="4"/>
      <c r="CT254" s="4"/>
      <c r="CU254" s="4"/>
      <c r="CV254" s="4"/>
      <c r="CW254" s="4"/>
      <c r="CX254" s="4"/>
      <c r="CY254" s="4"/>
      <c r="CZ254" s="4"/>
      <c r="DA254" s="4"/>
      <c r="DB254" s="4"/>
      <c r="DC254" s="4"/>
      <c r="DD254" s="4"/>
      <c r="DE254" s="4"/>
      <c r="DF254" s="4"/>
      <c r="DG254" s="4"/>
      <c r="DH254" s="4"/>
      <c r="FP254" s="1"/>
      <c r="FQ254" s="1"/>
      <c r="FR254" s="1"/>
      <c r="FS254" s="1"/>
      <c r="FT254" s="1"/>
      <c r="FU254" s="1"/>
      <c r="FV254" s="1"/>
      <c r="FW254" s="1"/>
      <c r="FX254" s="1"/>
      <c r="FY254" s="1"/>
      <c r="FZ254" s="1"/>
      <c r="GA254" s="1"/>
      <c r="GB254" s="1"/>
      <c r="GC254" s="1"/>
      <c r="GD254" s="1"/>
      <c r="GE254" s="1"/>
    </row>
    <row r="255" spans="40:187" x14ac:dyDescent="0.2">
      <c r="AN255" s="15"/>
      <c r="AO255" s="15"/>
      <c r="AP255" s="19"/>
      <c r="AU255" s="19"/>
      <c r="AZ255" s="4"/>
      <c r="BA255" s="4"/>
      <c r="BB255" s="4"/>
      <c r="BC255" s="4"/>
      <c r="BD255" s="4"/>
      <c r="BE255" s="4"/>
      <c r="BF255" s="4"/>
      <c r="BG255" s="4"/>
      <c r="BH255" s="4"/>
      <c r="BI255" s="4"/>
      <c r="BJ255" s="4"/>
      <c r="BK255" s="4"/>
      <c r="BL255" s="4"/>
      <c r="BM255" s="4"/>
      <c r="BN255" s="19"/>
      <c r="BO255" s="19"/>
      <c r="BP255" s="19"/>
      <c r="BQ255" s="19"/>
      <c r="BR255" s="19"/>
      <c r="BS255" s="19"/>
      <c r="BT255" s="19"/>
      <c r="BU255" s="19"/>
      <c r="BV255" s="19"/>
      <c r="BW255" s="19"/>
      <c r="BX255" s="19"/>
      <c r="BY255" s="19"/>
      <c r="BZ255" s="19"/>
      <c r="CA255" s="19"/>
      <c r="CB255" s="19"/>
      <c r="CC255" s="19"/>
      <c r="CS255" s="4"/>
      <c r="CT255" s="4"/>
      <c r="CU255" s="4"/>
      <c r="CV255" s="4"/>
      <c r="CW255" s="4"/>
      <c r="CX255" s="4"/>
      <c r="CY255" s="4"/>
      <c r="CZ255" s="4"/>
      <c r="DA255" s="4"/>
      <c r="DB255" s="4"/>
      <c r="DC255" s="4"/>
      <c r="DD255" s="4"/>
      <c r="DE255" s="4"/>
      <c r="DF255" s="4"/>
      <c r="DG255" s="4"/>
      <c r="DH255" s="4"/>
      <c r="FP255" s="1"/>
      <c r="FQ255" s="1"/>
      <c r="FR255" s="1"/>
      <c r="FS255" s="1"/>
      <c r="FT255" s="1"/>
      <c r="FU255" s="1"/>
      <c r="FV255" s="1"/>
      <c r="FW255" s="1"/>
      <c r="FX255" s="1"/>
      <c r="FY255" s="1"/>
      <c r="FZ255" s="1"/>
      <c r="GA255" s="1"/>
      <c r="GB255" s="1"/>
      <c r="GC255" s="1"/>
      <c r="GD255" s="1"/>
      <c r="GE255" s="1"/>
    </row>
    <row r="256" spans="40:187" x14ac:dyDescent="0.2">
      <c r="AN256" s="15"/>
      <c r="AO256" s="15"/>
      <c r="AP256" s="19"/>
      <c r="AU256" s="19"/>
      <c r="AZ256" s="4"/>
      <c r="BA256" s="4"/>
      <c r="BB256" s="4"/>
      <c r="BC256" s="4"/>
      <c r="BD256" s="4"/>
      <c r="BE256" s="4"/>
      <c r="BF256" s="4"/>
      <c r="BG256" s="4"/>
      <c r="BH256" s="4"/>
      <c r="BI256" s="4"/>
      <c r="BJ256" s="4"/>
      <c r="BK256" s="4"/>
      <c r="BL256" s="4"/>
      <c r="BM256" s="4"/>
      <c r="BN256" s="19"/>
      <c r="BO256" s="19"/>
      <c r="BP256" s="19"/>
      <c r="BQ256" s="19"/>
      <c r="BR256" s="19"/>
      <c r="BS256" s="19"/>
      <c r="BT256" s="19"/>
      <c r="BU256" s="19"/>
      <c r="BV256" s="19"/>
      <c r="BW256" s="19"/>
      <c r="BX256" s="19"/>
      <c r="BY256" s="19"/>
      <c r="BZ256" s="19"/>
      <c r="CA256" s="19"/>
      <c r="CB256" s="19"/>
      <c r="CC256" s="19"/>
      <c r="CS256" s="4"/>
      <c r="CT256" s="4"/>
      <c r="CU256" s="4"/>
      <c r="CV256" s="4"/>
      <c r="CW256" s="4"/>
      <c r="CX256" s="4"/>
      <c r="CY256" s="4"/>
      <c r="CZ256" s="4"/>
      <c r="DA256" s="4"/>
      <c r="DB256" s="4"/>
      <c r="DC256" s="4"/>
      <c r="DD256" s="4"/>
      <c r="DE256" s="4"/>
      <c r="DF256" s="4"/>
      <c r="DG256" s="4"/>
      <c r="DH256" s="4"/>
      <c r="FP256" s="1"/>
      <c r="FQ256" s="1"/>
      <c r="FR256" s="1"/>
      <c r="FS256" s="1"/>
      <c r="FT256" s="1"/>
      <c r="FU256" s="1"/>
      <c r="FV256" s="1"/>
      <c r="FW256" s="1"/>
      <c r="FX256" s="1"/>
      <c r="FY256" s="1"/>
      <c r="FZ256" s="1"/>
      <c r="GA256" s="1"/>
      <c r="GB256" s="1"/>
      <c r="GC256" s="1"/>
      <c r="GD256" s="1"/>
      <c r="GE256" s="1"/>
    </row>
    <row r="257" spans="40:187" x14ac:dyDescent="0.2">
      <c r="AN257" s="15"/>
      <c r="AO257" s="15"/>
      <c r="AP257" s="19"/>
      <c r="AU257" s="19"/>
      <c r="AZ257" s="4"/>
      <c r="BA257" s="4"/>
      <c r="BB257" s="4"/>
      <c r="BC257" s="4"/>
      <c r="BD257" s="4"/>
      <c r="BE257" s="4"/>
      <c r="BF257" s="4"/>
      <c r="BG257" s="4"/>
      <c r="BH257" s="4"/>
      <c r="BI257" s="4"/>
      <c r="BJ257" s="4"/>
      <c r="BK257" s="4"/>
      <c r="BL257" s="4"/>
      <c r="BM257" s="4"/>
      <c r="BN257" s="19"/>
      <c r="BO257" s="19"/>
      <c r="BP257" s="19"/>
      <c r="BQ257" s="19"/>
      <c r="BR257" s="19"/>
      <c r="BS257" s="19"/>
      <c r="BT257" s="19"/>
      <c r="BU257" s="19"/>
      <c r="BV257" s="19"/>
      <c r="BW257" s="19"/>
      <c r="BX257" s="19"/>
      <c r="BY257" s="19"/>
      <c r="BZ257" s="19"/>
      <c r="CA257" s="19"/>
      <c r="CB257" s="19"/>
      <c r="CC257" s="19"/>
      <c r="CS257" s="4"/>
      <c r="CT257" s="4"/>
      <c r="CU257" s="4"/>
      <c r="CV257" s="4"/>
      <c r="CW257" s="4"/>
      <c r="CX257" s="4"/>
      <c r="CY257" s="4"/>
      <c r="CZ257" s="4"/>
      <c r="DA257" s="4"/>
      <c r="DB257" s="4"/>
      <c r="DC257" s="4"/>
      <c r="DD257" s="4"/>
      <c r="DE257" s="4"/>
      <c r="DF257" s="4"/>
      <c r="DG257" s="4"/>
      <c r="DH257" s="4"/>
      <c r="FP257" s="1"/>
      <c r="FQ257" s="1"/>
      <c r="FR257" s="1"/>
      <c r="FS257" s="1"/>
      <c r="FT257" s="1"/>
      <c r="FU257" s="1"/>
      <c r="FV257" s="1"/>
      <c r="FW257" s="1"/>
      <c r="FX257" s="1"/>
      <c r="FY257" s="1"/>
      <c r="FZ257" s="1"/>
      <c r="GA257" s="1"/>
      <c r="GB257" s="1"/>
      <c r="GC257" s="1"/>
      <c r="GD257" s="1"/>
      <c r="GE257" s="1"/>
    </row>
    <row r="258" spans="40:187" x14ac:dyDescent="0.2">
      <c r="AN258" s="15"/>
      <c r="AO258" s="15"/>
      <c r="AP258" s="19"/>
      <c r="AU258" s="19"/>
      <c r="AZ258" s="4"/>
      <c r="BA258" s="4"/>
      <c r="BB258" s="4"/>
      <c r="BC258" s="4"/>
      <c r="BD258" s="4"/>
      <c r="BE258" s="4"/>
      <c r="BF258" s="4"/>
      <c r="BG258" s="4"/>
      <c r="BH258" s="4"/>
      <c r="BI258" s="4"/>
      <c r="BJ258" s="4"/>
      <c r="BK258" s="4"/>
      <c r="BL258" s="4"/>
      <c r="BM258" s="4"/>
      <c r="BN258" s="19"/>
      <c r="BO258" s="19"/>
      <c r="BP258" s="19"/>
      <c r="BQ258" s="19"/>
      <c r="BR258" s="19"/>
      <c r="BS258" s="19"/>
      <c r="BT258" s="19"/>
      <c r="BU258" s="19"/>
      <c r="BV258" s="19"/>
      <c r="BW258" s="19"/>
      <c r="BX258" s="19"/>
      <c r="BY258" s="19"/>
      <c r="BZ258" s="19"/>
      <c r="CA258" s="19"/>
      <c r="CB258" s="19"/>
      <c r="CC258" s="19"/>
      <c r="CS258" s="4"/>
      <c r="CT258" s="4"/>
      <c r="CU258" s="4"/>
      <c r="CV258" s="4"/>
      <c r="CW258" s="4"/>
      <c r="CX258" s="4"/>
      <c r="CY258" s="4"/>
      <c r="CZ258" s="4"/>
      <c r="DA258" s="4"/>
      <c r="DB258" s="4"/>
      <c r="DC258" s="4"/>
      <c r="DD258" s="4"/>
      <c r="DE258" s="4"/>
      <c r="DF258" s="4"/>
      <c r="DG258" s="4"/>
      <c r="DH258" s="4"/>
      <c r="FP258" s="1"/>
      <c r="FQ258" s="1"/>
      <c r="FR258" s="1"/>
      <c r="FS258" s="1"/>
      <c r="FT258" s="1"/>
      <c r="FU258" s="1"/>
      <c r="FV258" s="1"/>
      <c r="FW258" s="1"/>
      <c r="FX258" s="1"/>
      <c r="FY258" s="1"/>
      <c r="FZ258" s="1"/>
      <c r="GA258" s="1"/>
      <c r="GB258" s="1"/>
      <c r="GC258" s="1"/>
      <c r="GD258" s="1"/>
      <c r="GE258" s="1"/>
    </row>
    <row r="259" spans="40:187" x14ac:dyDescent="0.2">
      <c r="AN259" s="15"/>
      <c r="AO259" s="15"/>
      <c r="AP259" s="19"/>
      <c r="AU259" s="19"/>
      <c r="AZ259" s="4"/>
      <c r="BA259" s="4"/>
      <c r="BB259" s="4"/>
      <c r="BC259" s="4"/>
      <c r="BD259" s="4"/>
      <c r="BE259" s="4"/>
      <c r="BF259" s="4"/>
      <c r="BG259" s="4"/>
      <c r="BH259" s="4"/>
      <c r="BI259" s="4"/>
      <c r="BJ259" s="4"/>
      <c r="BK259" s="4"/>
      <c r="BL259" s="4"/>
      <c r="BM259" s="4"/>
      <c r="BN259" s="19"/>
      <c r="BO259" s="19"/>
      <c r="BP259" s="19"/>
      <c r="BQ259" s="19"/>
      <c r="BR259" s="19"/>
      <c r="BS259" s="19"/>
      <c r="BT259" s="19"/>
      <c r="BU259" s="19"/>
      <c r="BV259" s="19"/>
      <c r="BW259" s="19"/>
      <c r="BX259" s="19"/>
      <c r="BY259" s="19"/>
      <c r="BZ259" s="19"/>
      <c r="CA259" s="19"/>
      <c r="CB259" s="19"/>
      <c r="CC259" s="19"/>
      <c r="CS259" s="4"/>
      <c r="CT259" s="4"/>
      <c r="CU259" s="4"/>
      <c r="CV259" s="4"/>
      <c r="CW259" s="4"/>
      <c r="CX259" s="4"/>
      <c r="CY259" s="4"/>
      <c r="CZ259" s="4"/>
      <c r="DA259" s="4"/>
      <c r="DB259" s="4"/>
      <c r="DC259" s="4"/>
      <c r="DD259" s="4"/>
      <c r="DE259" s="4"/>
      <c r="DF259" s="4"/>
      <c r="DG259" s="4"/>
      <c r="DH259" s="4"/>
      <c r="FP259" s="1"/>
      <c r="FQ259" s="1"/>
      <c r="FR259" s="1"/>
      <c r="FS259" s="1"/>
      <c r="FT259" s="1"/>
      <c r="FU259" s="1"/>
      <c r="FV259" s="1"/>
      <c r="FW259" s="1"/>
      <c r="FX259" s="1"/>
      <c r="FY259" s="1"/>
      <c r="FZ259" s="1"/>
      <c r="GA259" s="1"/>
      <c r="GB259" s="1"/>
      <c r="GC259" s="1"/>
      <c r="GD259" s="1"/>
      <c r="GE259" s="1"/>
    </row>
    <row r="260" spans="40:187" x14ac:dyDescent="0.2">
      <c r="AN260" s="15"/>
      <c r="AO260" s="15"/>
      <c r="AP260" s="19"/>
      <c r="AU260" s="19"/>
      <c r="AZ260" s="4"/>
      <c r="BA260" s="4"/>
      <c r="BB260" s="4"/>
      <c r="BC260" s="4"/>
      <c r="BD260" s="4"/>
      <c r="BE260" s="4"/>
      <c r="BF260" s="4"/>
      <c r="BG260" s="4"/>
      <c r="BH260" s="4"/>
      <c r="BI260" s="4"/>
      <c r="BJ260" s="4"/>
      <c r="BK260" s="4"/>
      <c r="BL260" s="4"/>
      <c r="BM260" s="4"/>
      <c r="BN260" s="19"/>
      <c r="BO260" s="19"/>
      <c r="BP260" s="19"/>
      <c r="BQ260" s="19"/>
      <c r="BR260" s="19"/>
      <c r="BS260" s="19"/>
      <c r="BT260" s="19"/>
      <c r="BU260" s="19"/>
      <c r="BV260" s="19"/>
      <c r="BW260" s="19"/>
      <c r="BX260" s="19"/>
      <c r="BY260" s="19"/>
      <c r="BZ260" s="19"/>
      <c r="CA260" s="19"/>
      <c r="CB260" s="19"/>
      <c r="CC260" s="19"/>
      <c r="CS260" s="4"/>
      <c r="CT260" s="4"/>
      <c r="CU260" s="4"/>
      <c r="CV260" s="4"/>
      <c r="CW260" s="4"/>
      <c r="CX260" s="4"/>
      <c r="CY260" s="4"/>
      <c r="CZ260" s="4"/>
      <c r="DA260" s="4"/>
      <c r="DB260" s="4"/>
      <c r="DC260" s="4"/>
      <c r="DD260" s="4"/>
      <c r="DE260" s="4"/>
      <c r="DF260" s="4"/>
      <c r="DG260" s="4"/>
      <c r="DH260" s="4"/>
      <c r="FP260" s="1"/>
      <c r="FQ260" s="1"/>
      <c r="FR260" s="1"/>
      <c r="FS260" s="1"/>
      <c r="FT260" s="1"/>
      <c r="FU260" s="1"/>
      <c r="FV260" s="1"/>
      <c r="FW260" s="1"/>
      <c r="FX260" s="1"/>
      <c r="FY260" s="1"/>
      <c r="FZ260" s="1"/>
      <c r="GA260" s="1"/>
      <c r="GB260" s="1"/>
      <c r="GC260" s="1"/>
      <c r="GD260" s="1"/>
      <c r="GE260" s="1"/>
    </row>
    <row r="261" spans="40:187" x14ac:dyDescent="0.2">
      <c r="AN261" s="15"/>
      <c r="AO261" s="15"/>
      <c r="AP261" s="19"/>
      <c r="AU261" s="19"/>
      <c r="AZ261" s="4"/>
      <c r="BA261" s="4"/>
      <c r="BB261" s="4"/>
      <c r="BC261" s="4"/>
      <c r="BD261" s="4"/>
      <c r="BE261" s="4"/>
      <c r="BF261" s="4"/>
      <c r="BG261" s="4"/>
      <c r="BH261" s="4"/>
      <c r="BI261" s="4"/>
      <c r="BJ261" s="4"/>
      <c r="BK261" s="4"/>
      <c r="BL261" s="4"/>
      <c r="BM261" s="4"/>
      <c r="BN261" s="19"/>
      <c r="BO261" s="19"/>
      <c r="BP261" s="19"/>
      <c r="BQ261" s="19"/>
      <c r="BR261" s="19"/>
      <c r="BS261" s="19"/>
      <c r="BT261" s="19"/>
      <c r="BU261" s="19"/>
      <c r="BV261" s="19"/>
      <c r="BW261" s="19"/>
      <c r="BX261" s="19"/>
      <c r="BY261" s="19"/>
      <c r="BZ261" s="19"/>
      <c r="CA261" s="19"/>
      <c r="CB261" s="19"/>
      <c r="CC261" s="19"/>
      <c r="CS261" s="4"/>
      <c r="CT261" s="4"/>
      <c r="CU261" s="4"/>
      <c r="CV261" s="4"/>
      <c r="CW261" s="4"/>
      <c r="CX261" s="4"/>
      <c r="CY261" s="4"/>
      <c r="CZ261" s="4"/>
      <c r="DA261" s="4"/>
      <c r="DB261" s="4"/>
      <c r="DC261" s="4"/>
      <c r="DD261" s="4"/>
      <c r="DE261" s="4"/>
      <c r="DF261" s="4"/>
      <c r="DG261" s="4"/>
      <c r="DH261" s="4"/>
      <c r="FP261" s="1"/>
      <c r="FQ261" s="1"/>
      <c r="FR261" s="1"/>
      <c r="FS261" s="1"/>
      <c r="FT261" s="1"/>
      <c r="FU261" s="1"/>
      <c r="FV261" s="1"/>
      <c r="FW261" s="1"/>
      <c r="FX261" s="1"/>
      <c r="FY261" s="1"/>
      <c r="FZ261" s="1"/>
      <c r="GA261" s="1"/>
      <c r="GB261" s="1"/>
      <c r="GC261" s="1"/>
      <c r="GD261" s="1"/>
      <c r="GE261" s="1"/>
    </row>
    <row r="262" spans="40:187" x14ac:dyDescent="0.2">
      <c r="AN262" s="15"/>
      <c r="AO262" s="15"/>
      <c r="AP262" s="19"/>
      <c r="AU262" s="19"/>
      <c r="AZ262" s="4"/>
      <c r="BA262" s="4"/>
      <c r="BB262" s="4"/>
      <c r="BC262" s="4"/>
      <c r="BD262" s="4"/>
      <c r="BE262" s="4"/>
      <c r="BF262" s="4"/>
      <c r="BG262" s="4"/>
      <c r="BH262" s="4"/>
      <c r="BI262" s="4"/>
      <c r="BJ262" s="4"/>
      <c r="BK262" s="4"/>
      <c r="BL262" s="4"/>
      <c r="BM262" s="4"/>
      <c r="BN262" s="19"/>
      <c r="BO262" s="19"/>
      <c r="BP262" s="19"/>
      <c r="BQ262" s="19"/>
      <c r="BR262" s="19"/>
      <c r="BS262" s="19"/>
      <c r="BT262" s="19"/>
      <c r="BU262" s="19"/>
      <c r="BV262" s="19"/>
      <c r="BW262" s="19"/>
      <c r="BX262" s="19"/>
      <c r="BY262" s="19"/>
      <c r="BZ262" s="19"/>
      <c r="CA262" s="19"/>
      <c r="CB262" s="19"/>
      <c r="CC262" s="19"/>
      <c r="CS262" s="4"/>
      <c r="CT262" s="4"/>
      <c r="CU262" s="4"/>
      <c r="CV262" s="4"/>
      <c r="CW262" s="4"/>
      <c r="CX262" s="4"/>
      <c r="CY262" s="4"/>
      <c r="CZ262" s="4"/>
      <c r="DA262" s="4"/>
      <c r="DB262" s="4"/>
      <c r="DC262" s="4"/>
      <c r="DD262" s="4"/>
      <c r="DE262" s="4"/>
      <c r="DF262" s="4"/>
      <c r="DG262" s="4"/>
      <c r="DH262" s="4"/>
      <c r="FP262" s="1"/>
      <c r="FQ262" s="1"/>
      <c r="FR262" s="1"/>
      <c r="FS262" s="1"/>
      <c r="FT262" s="1"/>
      <c r="FU262" s="1"/>
      <c r="FV262" s="1"/>
      <c r="FW262" s="1"/>
      <c r="FX262" s="1"/>
      <c r="FY262" s="1"/>
      <c r="FZ262" s="1"/>
      <c r="GA262" s="1"/>
      <c r="GB262" s="1"/>
      <c r="GC262" s="1"/>
      <c r="GD262" s="1"/>
      <c r="GE262" s="1"/>
    </row>
    <row r="263" spans="40:187" x14ac:dyDescent="0.2">
      <c r="AN263" s="15"/>
      <c r="AO263" s="15"/>
      <c r="AP263" s="19"/>
      <c r="AU263" s="19"/>
      <c r="AZ263" s="4"/>
      <c r="BA263" s="4"/>
      <c r="BB263" s="4"/>
      <c r="BC263" s="4"/>
      <c r="BD263" s="4"/>
      <c r="BE263" s="4"/>
      <c r="BF263" s="4"/>
      <c r="BG263" s="4"/>
      <c r="BH263" s="4"/>
      <c r="BI263" s="4"/>
      <c r="BJ263" s="4"/>
      <c r="BK263" s="4"/>
      <c r="BL263" s="4"/>
      <c r="BM263" s="4"/>
      <c r="BN263" s="19"/>
      <c r="BO263" s="19"/>
      <c r="BP263" s="19"/>
      <c r="BQ263" s="19"/>
      <c r="BR263" s="19"/>
      <c r="BS263" s="19"/>
      <c r="BT263" s="19"/>
      <c r="BU263" s="19"/>
      <c r="BV263" s="19"/>
      <c r="BW263" s="19"/>
      <c r="BX263" s="19"/>
      <c r="BY263" s="19"/>
      <c r="BZ263" s="19"/>
      <c r="CA263" s="19"/>
      <c r="CB263" s="19"/>
      <c r="CC263" s="19"/>
      <c r="CS263" s="4"/>
      <c r="CT263" s="4"/>
      <c r="CU263" s="4"/>
      <c r="CV263" s="4"/>
      <c r="CW263" s="4"/>
      <c r="CX263" s="4"/>
      <c r="CY263" s="4"/>
      <c r="CZ263" s="4"/>
      <c r="DA263" s="4"/>
      <c r="DB263" s="4"/>
      <c r="DC263" s="4"/>
      <c r="DD263" s="4"/>
      <c r="DE263" s="4"/>
      <c r="DF263" s="4"/>
      <c r="DG263" s="4"/>
      <c r="DH263" s="4"/>
      <c r="FP263" s="1"/>
      <c r="FQ263" s="1"/>
      <c r="FR263" s="1"/>
      <c r="FS263" s="1"/>
      <c r="FT263" s="1"/>
      <c r="FU263" s="1"/>
      <c r="FV263" s="1"/>
      <c r="FW263" s="1"/>
      <c r="FX263" s="1"/>
      <c r="FY263" s="1"/>
      <c r="FZ263" s="1"/>
      <c r="GA263" s="1"/>
      <c r="GB263" s="1"/>
      <c r="GC263" s="1"/>
      <c r="GD263" s="1"/>
      <c r="GE263" s="1"/>
    </row>
    <row r="264" spans="40:187" x14ac:dyDescent="0.2">
      <c r="AN264" s="15"/>
      <c r="AO264" s="15"/>
      <c r="AP264" s="19"/>
      <c r="AU264" s="19"/>
      <c r="AZ264" s="4"/>
      <c r="BA264" s="4"/>
      <c r="BB264" s="4"/>
      <c r="BC264" s="4"/>
      <c r="BD264" s="4"/>
      <c r="BE264" s="4"/>
      <c r="BF264" s="4"/>
      <c r="BG264" s="4"/>
      <c r="BH264" s="4"/>
      <c r="BI264" s="4"/>
      <c r="BJ264" s="4"/>
      <c r="BK264" s="4"/>
      <c r="BL264" s="4"/>
      <c r="BM264" s="4"/>
      <c r="BN264" s="19"/>
      <c r="BO264" s="19"/>
      <c r="BP264" s="19"/>
      <c r="BQ264" s="19"/>
      <c r="BR264" s="19"/>
      <c r="BS264" s="19"/>
      <c r="BT264" s="19"/>
      <c r="BU264" s="19"/>
      <c r="BV264" s="19"/>
      <c r="BW264" s="19"/>
      <c r="BX264" s="19"/>
      <c r="BY264" s="19"/>
      <c r="BZ264" s="19"/>
      <c r="CA264" s="19"/>
      <c r="CB264" s="19"/>
      <c r="CC264" s="19"/>
      <c r="CS264" s="4"/>
      <c r="CT264" s="4"/>
      <c r="CU264" s="4"/>
      <c r="CV264" s="4"/>
      <c r="CW264" s="4"/>
      <c r="CX264" s="4"/>
      <c r="CY264" s="4"/>
      <c r="CZ264" s="4"/>
      <c r="DA264" s="4"/>
      <c r="DB264" s="4"/>
      <c r="DC264" s="4"/>
      <c r="DD264" s="4"/>
      <c r="DE264" s="4"/>
      <c r="DF264" s="4"/>
      <c r="DG264" s="4"/>
      <c r="DH264" s="4"/>
      <c r="FP264" s="1"/>
      <c r="FQ264" s="1"/>
      <c r="FR264" s="1"/>
      <c r="FS264" s="1"/>
      <c r="FT264" s="1"/>
      <c r="FU264" s="1"/>
      <c r="FV264" s="1"/>
      <c r="FW264" s="1"/>
      <c r="FX264" s="1"/>
      <c r="FY264" s="1"/>
      <c r="FZ264" s="1"/>
      <c r="GA264" s="1"/>
      <c r="GB264" s="1"/>
      <c r="GC264" s="1"/>
      <c r="GD264" s="1"/>
      <c r="GE264" s="1"/>
    </row>
    <row r="265" spans="40:187" x14ac:dyDescent="0.2">
      <c r="AN265" s="15"/>
      <c r="AO265" s="15"/>
      <c r="AP265" s="19"/>
      <c r="AU265" s="19"/>
      <c r="AZ265" s="4"/>
      <c r="BA265" s="4"/>
      <c r="BB265" s="4"/>
      <c r="BC265" s="4"/>
      <c r="BD265" s="4"/>
      <c r="BE265" s="4"/>
      <c r="BF265" s="4"/>
      <c r="BG265" s="4"/>
      <c r="BH265" s="4"/>
      <c r="BI265" s="4"/>
      <c r="BJ265" s="4"/>
      <c r="BK265" s="4"/>
      <c r="BL265" s="4"/>
      <c r="BM265" s="4"/>
      <c r="BN265" s="19"/>
      <c r="BO265" s="19"/>
      <c r="BP265" s="19"/>
      <c r="BQ265" s="19"/>
      <c r="BR265" s="19"/>
      <c r="BS265" s="19"/>
      <c r="BT265" s="19"/>
      <c r="BU265" s="19"/>
      <c r="BV265" s="19"/>
      <c r="BW265" s="19"/>
      <c r="BX265" s="19"/>
      <c r="BY265" s="19"/>
      <c r="BZ265" s="19"/>
      <c r="CA265" s="19"/>
      <c r="CB265" s="19"/>
      <c r="CC265" s="19"/>
      <c r="CS265" s="4"/>
      <c r="CT265" s="4"/>
      <c r="CU265" s="4"/>
      <c r="CV265" s="4"/>
      <c r="CW265" s="4"/>
      <c r="CX265" s="4"/>
      <c r="CY265" s="4"/>
      <c r="CZ265" s="4"/>
      <c r="DA265" s="4"/>
      <c r="DB265" s="4"/>
      <c r="DC265" s="4"/>
      <c r="DD265" s="4"/>
      <c r="DE265" s="4"/>
      <c r="DF265" s="4"/>
      <c r="DG265" s="4"/>
      <c r="DH265" s="4"/>
      <c r="FP265" s="1"/>
      <c r="FQ265" s="1"/>
      <c r="FR265" s="1"/>
      <c r="FS265" s="1"/>
      <c r="FT265" s="1"/>
      <c r="FU265" s="1"/>
      <c r="FV265" s="1"/>
      <c r="FW265" s="1"/>
      <c r="FX265" s="1"/>
      <c r="FY265" s="1"/>
      <c r="FZ265" s="1"/>
      <c r="GA265" s="1"/>
      <c r="GB265" s="1"/>
      <c r="GC265" s="1"/>
      <c r="GD265" s="1"/>
      <c r="GE265" s="1"/>
    </row>
    <row r="266" spans="40:187" x14ac:dyDescent="0.2">
      <c r="AN266" s="15"/>
      <c r="AO266" s="15"/>
      <c r="AP266" s="19"/>
      <c r="AU266" s="19"/>
      <c r="AZ266" s="4"/>
      <c r="BA266" s="4"/>
      <c r="BB266" s="4"/>
      <c r="BC266" s="4"/>
      <c r="BD266" s="4"/>
      <c r="BE266" s="4"/>
      <c r="BF266" s="4"/>
      <c r="BG266" s="4"/>
      <c r="BH266" s="4"/>
      <c r="BI266" s="4"/>
      <c r="BJ266" s="4"/>
      <c r="BK266" s="4"/>
      <c r="BL266" s="4"/>
      <c r="BM266" s="4"/>
      <c r="BN266" s="19"/>
      <c r="BO266" s="19"/>
      <c r="BP266" s="19"/>
      <c r="BQ266" s="19"/>
      <c r="BR266" s="19"/>
      <c r="BS266" s="19"/>
      <c r="BT266" s="19"/>
      <c r="BU266" s="19"/>
      <c r="BV266" s="19"/>
      <c r="BW266" s="19"/>
      <c r="BX266" s="19"/>
      <c r="BY266" s="19"/>
      <c r="BZ266" s="19"/>
      <c r="CA266" s="19"/>
      <c r="CB266" s="19"/>
      <c r="CC266" s="19"/>
      <c r="CS266" s="4"/>
      <c r="CT266" s="4"/>
      <c r="CU266" s="4"/>
      <c r="CV266" s="4"/>
      <c r="CW266" s="4"/>
      <c r="CX266" s="4"/>
      <c r="CY266" s="4"/>
      <c r="CZ266" s="4"/>
      <c r="DA266" s="4"/>
      <c r="DB266" s="4"/>
      <c r="DC266" s="4"/>
      <c r="DD266" s="4"/>
      <c r="DE266" s="4"/>
      <c r="DF266" s="4"/>
      <c r="DG266" s="4"/>
      <c r="DH266" s="4"/>
      <c r="FP266" s="1"/>
      <c r="FQ266" s="1"/>
      <c r="FR266" s="1"/>
      <c r="FS266" s="1"/>
      <c r="FT266" s="1"/>
      <c r="FU266" s="1"/>
      <c r="FV266" s="1"/>
      <c r="FW266" s="1"/>
      <c r="FX266" s="1"/>
      <c r="FY266" s="1"/>
      <c r="FZ266" s="1"/>
      <c r="GA266" s="1"/>
      <c r="GB266" s="1"/>
      <c r="GC266" s="1"/>
      <c r="GD266" s="1"/>
      <c r="GE266" s="1"/>
    </row>
    <row r="267" spans="40:187" x14ac:dyDescent="0.2">
      <c r="AN267" s="15"/>
      <c r="AO267" s="15"/>
      <c r="AP267" s="19"/>
      <c r="AU267" s="19"/>
      <c r="AZ267" s="4"/>
      <c r="BA267" s="4"/>
      <c r="BB267" s="4"/>
      <c r="BC267" s="4"/>
      <c r="BD267" s="4"/>
      <c r="BE267" s="4"/>
      <c r="BF267" s="4"/>
      <c r="BG267" s="4"/>
      <c r="BH267" s="4"/>
      <c r="BI267" s="4"/>
      <c r="BJ267" s="4"/>
      <c r="BK267" s="4"/>
      <c r="BL267" s="4"/>
      <c r="BM267" s="4"/>
      <c r="BN267" s="19"/>
      <c r="BO267" s="19"/>
      <c r="BP267" s="19"/>
      <c r="BQ267" s="19"/>
      <c r="BR267" s="19"/>
      <c r="BS267" s="19"/>
      <c r="BT267" s="19"/>
      <c r="BU267" s="19"/>
      <c r="BV267" s="19"/>
      <c r="BW267" s="19"/>
      <c r="BX267" s="19"/>
      <c r="BY267" s="19"/>
      <c r="BZ267" s="19"/>
      <c r="CA267" s="19"/>
      <c r="CB267" s="19"/>
      <c r="CC267" s="19"/>
      <c r="CS267" s="4"/>
      <c r="CT267" s="4"/>
      <c r="CU267" s="4"/>
      <c r="CV267" s="4"/>
      <c r="CW267" s="4"/>
      <c r="CX267" s="4"/>
      <c r="CY267" s="4"/>
      <c r="CZ267" s="4"/>
      <c r="DA267" s="4"/>
      <c r="DB267" s="4"/>
      <c r="DC267" s="4"/>
      <c r="DD267" s="4"/>
      <c r="DE267" s="4"/>
      <c r="DF267" s="4"/>
      <c r="DG267" s="4"/>
      <c r="DH267" s="4"/>
      <c r="FP267" s="1"/>
      <c r="FQ267" s="1"/>
      <c r="FR267" s="1"/>
      <c r="FS267" s="1"/>
      <c r="FT267" s="1"/>
      <c r="FU267" s="1"/>
      <c r="FV267" s="1"/>
      <c r="FW267" s="1"/>
      <c r="FX267" s="1"/>
      <c r="FY267" s="1"/>
      <c r="FZ267" s="1"/>
      <c r="GA267" s="1"/>
      <c r="GB267" s="1"/>
      <c r="GC267" s="1"/>
      <c r="GD267" s="1"/>
      <c r="GE267" s="1"/>
    </row>
    <row r="268" spans="40:187" x14ac:dyDescent="0.2">
      <c r="AN268" s="15"/>
      <c r="AO268" s="15"/>
      <c r="AP268" s="19"/>
      <c r="AU268" s="19"/>
      <c r="AZ268" s="4"/>
      <c r="BA268" s="4"/>
      <c r="BB268" s="4"/>
      <c r="BC268" s="4"/>
      <c r="BD268" s="4"/>
      <c r="BE268" s="4"/>
      <c r="BF268" s="4"/>
      <c r="BG268" s="4"/>
      <c r="BH268" s="4"/>
      <c r="BI268" s="4"/>
      <c r="BJ268" s="4"/>
      <c r="BK268" s="4"/>
      <c r="BL268" s="4"/>
      <c r="BM268" s="4"/>
      <c r="BN268" s="19"/>
      <c r="BO268" s="19"/>
      <c r="BP268" s="19"/>
      <c r="BQ268" s="19"/>
      <c r="BR268" s="19"/>
      <c r="BS268" s="19"/>
      <c r="BT268" s="19"/>
      <c r="BU268" s="19"/>
      <c r="BV268" s="19"/>
      <c r="BW268" s="19"/>
      <c r="BX268" s="19"/>
      <c r="BY268" s="19"/>
      <c r="BZ268" s="19"/>
      <c r="CA268" s="19"/>
      <c r="CB268" s="19"/>
      <c r="CC268" s="19"/>
      <c r="CS268" s="4"/>
      <c r="CT268" s="4"/>
      <c r="CU268" s="4"/>
      <c r="CV268" s="4"/>
      <c r="CW268" s="4"/>
      <c r="CX268" s="4"/>
      <c r="CY268" s="4"/>
      <c r="CZ268" s="4"/>
      <c r="DA268" s="4"/>
      <c r="DB268" s="4"/>
      <c r="DC268" s="4"/>
      <c r="DD268" s="4"/>
      <c r="DE268" s="4"/>
      <c r="DF268" s="4"/>
      <c r="DG268" s="4"/>
      <c r="DH268" s="4"/>
      <c r="FP268" s="1"/>
      <c r="FQ268" s="1"/>
      <c r="FR268" s="1"/>
      <c r="FS268" s="1"/>
      <c r="FT268" s="1"/>
      <c r="FU268" s="1"/>
      <c r="FV268" s="1"/>
      <c r="FW268" s="1"/>
      <c r="FX268" s="1"/>
      <c r="FY268" s="1"/>
      <c r="FZ268" s="1"/>
      <c r="GA268" s="1"/>
      <c r="GB268" s="1"/>
      <c r="GC268" s="1"/>
      <c r="GD268" s="1"/>
      <c r="GE268" s="1"/>
    </row>
    <row r="269" spans="40:187" x14ac:dyDescent="0.2">
      <c r="AN269" s="15"/>
      <c r="AO269" s="170" t="s">
        <v>148</v>
      </c>
      <c r="AP269" s="19"/>
      <c r="AU269" s="19"/>
      <c r="AZ269" s="4"/>
      <c r="BA269" s="4"/>
      <c r="BB269" s="4"/>
      <c r="BC269" s="4"/>
      <c r="BD269" s="4"/>
      <c r="BE269" s="4"/>
      <c r="BF269" s="4"/>
      <c r="BG269" s="4"/>
      <c r="BH269" s="4"/>
      <c r="BI269" s="4"/>
      <c r="BJ269" s="4"/>
      <c r="BK269" s="4"/>
      <c r="BL269" s="4"/>
      <c r="BM269" s="4"/>
      <c r="BN269" s="19"/>
      <c r="BO269" s="19"/>
      <c r="BP269" s="19"/>
      <c r="BQ269" s="19"/>
      <c r="BR269" s="19"/>
      <c r="BS269" s="19"/>
      <c r="BT269" s="19"/>
      <c r="BU269" s="19"/>
      <c r="BV269" s="19"/>
      <c r="BW269" s="19"/>
      <c r="BX269" s="19"/>
      <c r="BY269" s="19"/>
      <c r="BZ269" s="19"/>
      <c r="CA269" s="19"/>
      <c r="CB269" s="19"/>
      <c r="CC269" s="19"/>
      <c r="CS269" s="4"/>
      <c r="CT269" s="4"/>
      <c r="CU269" s="4"/>
      <c r="CV269" s="4"/>
      <c r="CW269" s="4"/>
      <c r="CX269" s="4"/>
      <c r="CY269" s="4"/>
      <c r="CZ269" s="4"/>
      <c r="DA269" s="4"/>
      <c r="DB269" s="4"/>
      <c r="DC269" s="4"/>
      <c r="DD269" s="4"/>
      <c r="DE269" s="4"/>
      <c r="DF269" s="4"/>
      <c r="DG269" s="4"/>
      <c r="DH269" s="4"/>
      <c r="FP269" s="1"/>
      <c r="FQ269" s="1"/>
      <c r="FR269" s="1"/>
      <c r="FS269" s="1"/>
      <c r="FT269" s="1"/>
      <c r="FU269" s="1"/>
      <c r="FV269" s="1"/>
      <c r="FW269" s="1"/>
      <c r="FX269" s="1"/>
      <c r="FY269" s="1"/>
      <c r="FZ269" s="1"/>
      <c r="GA269" s="1"/>
      <c r="GB269" s="1"/>
      <c r="GC269" s="1"/>
      <c r="GD269" s="1"/>
      <c r="GE269" s="1"/>
    </row>
    <row r="270" spans="40:187" x14ac:dyDescent="0.2">
      <c r="AN270" s="15"/>
      <c r="AX270" s="4"/>
      <c r="BD270" s="1"/>
      <c r="BE270" s="1"/>
      <c r="BF270" s="1"/>
      <c r="BK270" s="1"/>
      <c r="BP270" s="1"/>
      <c r="BQ270" s="1"/>
      <c r="BR270" s="1"/>
      <c r="BS270" s="1"/>
      <c r="BT270" s="1"/>
      <c r="BU270" s="1"/>
      <c r="BV270" s="1"/>
      <c r="BX270" s="1"/>
      <c r="BY270" s="1"/>
      <c r="BZ270" s="1"/>
      <c r="CA270" s="1"/>
      <c r="CB270" s="1"/>
      <c r="CC270" s="1"/>
      <c r="CD270" s="1"/>
      <c r="CE270" s="1"/>
      <c r="CF270" s="1"/>
      <c r="CG270" s="1"/>
      <c r="CH270" s="1"/>
      <c r="CI270" s="1"/>
      <c r="CJ270" s="1"/>
      <c r="CK270" s="1"/>
      <c r="CL270" s="1"/>
      <c r="CM270" s="1"/>
      <c r="CS270" s="4"/>
      <c r="CT270" s="4"/>
      <c r="CU270" s="4"/>
      <c r="CV270" s="4"/>
      <c r="CW270" s="4"/>
      <c r="CX270" s="4"/>
      <c r="CY270" s="4"/>
      <c r="CZ270" s="4"/>
      <c r="DA270" s="4"/>
      <c r="DB270" s="4"/>
      <c r="DC270" s="4"/>
      <c r="DD270" s="4"/>
      <c r="DE270" s="4"/>
      <c r="DF270" s="4"/>
      <c r="DG270" s="4"/>
      <c r="DH270" s="4"/>
      <c r="FP270" s="1"/>
      <c r="FQ270" s="1"/>
      <c r="FR270" s="1"/>
      <c r="FS270" s="1"/>
      <c r="FT270" s="1"/>
      <c r="FU270" s="1"/>
      <c r="FV270" s="1"/>
      <c r="FW270" s="1"/>
      <c r="FX270" s="1"/>
      <c r="FY270" s="1"/>
      <c r="FZ270" s="1"/>
      <c r="GA270" s="1"/>
      <c r="GB270" s="1"/>
      <c r="GC270" s="1"/>
      <c r="GD270" s="1"/>
      <c r="GE270" s="1"/>
    </row>
    <row r="271" spans="40:187" x14ac:dyDescent="0.2">
      <c r="AN271" s="15"/>
      <c r="AO271" s="15"/>
      <c r="AP271" s="19"/>
      <c r="AU271" s="19"/>
      <c r="AZ271" s="4"/>
      <c r="BA271" s="4"/>
      <c r="BB271" s="4"/>
      <c r="BC271" s="4"/>
      <c r="BD271" s="4"/>
      <c r="BE271" s="4"/>
      <c r="BF271" s="4"/>
      <c r="BG271" s="4"/>
      <c r="BH271" s="4"/>
      <c r="BI271" s="4"/>
      <c r="BJ271" s="4"/>
      <c r="BK271" s="4"/>
      <c r="BL271" s="4"/>
      <c r="BM271" s="4"/>
      <c r="BN271" s="19"/>
      <c r="BO271" s="19"/>
      <c r="BP271" s="19"/>
      <c r="BQ271" s="19"/>
      <c r="BR271" s="19"/>
      <c r="BS271" s="19"/>
      <c r="BT271" s="19"/>
      <c r="BU271" s="19"/>
      <c r="BV271" s="19"/>
      <c r="BW271" s="19"/>
      <c r="BX271" s="19"/>
      <c r="BY271" s="19"/>
      <c r="BZ271" s="19"/>
      <c r="CA271" s="19"/>
      <c r="CB271" s="19"/>
      <c r="CC271" s="19"/>
      <c r="CS271" s="4"/>
      <c r="CT271" s="4"/>
      <c r="CU271" s="4"/>
      <c r="CV271" s="4"/>
      <c r="CW271" s="4"/>
      <c r="CX271" s="4"/>
      <c r="CY271" s="4"/>
      <c r="CZ271" s="4"/>
      <c r="DA271" s="4"/>
      <c r="DB271" s="4"/>
      <c r="DC271" s="4"/>
      <c r="DD271" s="4"/>
      <c r="DE271" s="4"/>
      <c r="DF271" s="4"/>
      <c r="DG271" s="4"/>
      <c r="DH271" s="4"/>
      <c r="FP271" s="1"/>
      <c r="FQ271" s="1"/>
      <c r="FR271" s="1"/>
      <c r="FS271" s="1"/>
      <c r="FT271" s="1"/>
      <c r="FU271" s="1"/>
      <c r="FV271" s="1"/>
      <c r="FW271" s="1"/>
      <c r="FX271" s="1"/>
      <c r="FY271" s="1"/>
      <c r="FZ271" s="1"/>
      <c r="GA271" s="1"/>
      <c r="GB271" s="1"/>
      <c r="GC271" s="1"/>
      <c r="GD271" s="1"/>
      <c r="GE271" s="1"/>
    </row>
    <row r="272" spans="40:187" x14ac:dyDescent="0.2">
      <c r="AN272" s="15"/>
      <c r="AO272" s="15"/>
      <c r="AP272" s="19"/>
      <c r="AU272" s="19"/>
      <c r="AZ272" s="4"/>
      <c r="BA272" s="4"/>
      <c r="BB272" s="4"/>
      <c r="BC272" s="4"/>
      <c r="BD272" s="4"/>
      <c r="BE272" s="4"/>
      <c r="BF272" s="4"/>
      <c r="BG272" s="4"/>
      <c r="BH272" s="4"/>
      <c r="BI272" s="4"/>
      <c r="BJ272" s="4"/>
      <c r="BK272" s="4"/>
      <c r="BL272" s="4"/>
      <c r="BM272" s="4"/>
      <c r="BN272" s="19"/>
      <c r="BO272" s="19"/>
      <c r="BP272" s="19"/>
      <c r="BQ272" s="19"/>
      <c r="BR272" s="19"/>
      <c r="BS272" s="19"/>
      <c r="BT272" s="19"/>
      <c r="BU272" s="19"/>
      <c r="BV272" s="19"/>
      <c r="BW272" s="19"/>
      <c r="BX272" s="19"/>
      <c r="BY272" s="19"/>
      <c r="BZ272" s="19"/>
      <c r="CA272" s="19"/>
      <c r="CB272" s="19"/>
      <c r="CC272" s="19"/>
      <c r="CS272" s="4"/>
      <c r="CT272" s="4"/>
      <c r="CU272" s="4"/>
      <c r="CV272" s="4"/>
      <c r="CW272" s="4"/>
      <c r="CX272" s="4"/>
      <c r="CY272" s="4"/>
      <c r="CZ272" s="4"/>
      <c r="DA272" s="4"/>
      <c r="DB272" s="4"/>
      <c r="DC272" s="4"/>
      <c r="DD272" s="4"/>
      <c r="DE272" s="4"/>
      <c r="DF272" s="4"/>
      <c r="DG272" s="4"/>
      <c r="DH272" s="4"/>
      <c r="FP272" s="1"/>
      <c r="FQ272" s="1"/>
      <c r="FR272" s="1"/>
      <c r="FS272" s="1"/>
      <c r="FT272" s="1"/>
      <c r="FU272" s="1"/>
      <c r="FV272" s="1"/>
      <c r="FW272" s="1"/>
      <c r="FX272" s="1"/>
      <c r="FY272" s="1"/>
      <c r="FZ272" s="1"/>
      <c r="GA272" s="1"/>
      <c r="GB272" s="1"/>
      <c r="GC272" s="1"/>
      <c r="GD272" s="1"/>
      <c r="GE272" s="1"/>
    </row>
    <row r="273" spans="40:187" x14ac:dyDescent="0.2">
      <c r="AN273" s="15"/>
      <c r="AO273" s="15"/>
      <c r="AP273" s="19"/>
      <c r="AU273" s="19"/>
      <c r="AZ273" s="4"/>
      <c r="BA273" s="4"/>
      <c r="BB273" s="4"/>
      <c r="BC273" s="4"/>
      <c r="BD273" s="4"/>
      <c r="BE273" s="4"/>
      <c r="BF273" s="4"/>
      <c r="BG273" s="4"/>
      <c r="BH273" s="4"/>
      <c r="BI273" s="4"/>
      <c r="BJ273" s="4"/>
      <c r="BK273" s="4"/>
      <c r="BL273" s="4"/>
      <c r="BM273" s="4"/>
      <c r="BN273" s="19"/>
      <c r="BO273" s="19"/>
      <c r="BP273" s="19"/>
      <c r="BQ273" s="19"/>
      <c r="BR273" s="19"/>
      <c r="BS273" s="19"/>
      <c r="BT273" s="19"/>
      <c r="BU273" s="19"/>
      <c r="BV273" s="19"/>
      <c r="BW273" s="19"/>
      <c r="BX273" s="19"/>
      <c r="BY273" s="19"/>
      <c r="BZ273" s="19"/>
      <c r="CA273" s="19"/>
      <c r="CB273" s="19"/>
      <c r="CC273" s="19"/>
      <c r="CS273" s="4"/>
      <c r="CT273" s="4"/>
      <c r="CU273" s="4"/>
      <c r="CV273" s="4"/>
      <c r="CW273" s="4"/>
      <c r="CX273" s="4"/>
      <c r="CY273" s="4"/>
      <c r="CZ273" s="4"/>
      <c r="DA273" s="4"/>
      <c r="DB273" s="4"/>
      <c r="DC273" s="4"/>
      <c r="DD273" s="4"/>
      <c r="DE273" s="4"/>
      <c r="DF273" s="4"/>
      <c r="DG273" s="4"/>
      <c r="DH273" s="4"/>
      <c r="FP273" s="1"/>
      <c r="FQ273" s="1"/>
      <c r="FR273" s="1"/>
      <c r="FS273" s="1"/>
      <c r="FT273" s="1"/>
      <c r="FU273" s="1"/>
      <c r="FV273" s="1"/>
      <c r="FW273" s="1"/>
      <c r="FX273" s="1"/>
      <c r="FY273" s="1"/>
      <c r="FZ273" s="1"/>
      <c r="GA273" s="1"/>
      <c r="GB273" s="1"/>
      <c r="GC273" s="1"/>
      <c r="GD273" s="1"/>
      <c r="GE273" s="1"/>
    </row>
    <row r="274" spans="40:187" x14ac:dyDescent="0.2">
      <c r="AN274" s="15"/>
      <c r="AO274" s="15"/>
      <c r="AP274" s="19"/>
      <c r="AU274" s="19"/>
      <c r="AZ274" s="4"/>
      <c r="BA274" s="4"/>
      <c r="BB274" s="4"/>
      <c r="BC274" s="4"/>
      <c r="BD274" s="4"/>
      <c r="BE274" s="4"/>
      <c r="BF274" s="4"/>
      <c r="BG274" s="4"/>
      <c r="BH274" s="4"/>
      <c r="BI274" s="4"/>
      <c r="BJ274" s="4"/>
      <c r="BK274" s="4"/>
      <c r="BL274" s="4"/>
      <c r="BM274" s="4"/>
      <c r="BN274" s="19"/>
      <c r="BO274" s="19"/>
      <c r="BP274" s="19"/>
      <c r="BQ274" s="19"/>
      <c r="BR274" s="19"/>
      <c r="BS274" s="19"/>
      <c r="BT274" s="19"/>
      <c r="BU274" s="19"/>
      <c r="BV274" s="19"/>
      <c r="BW274" s="19"/>
      <c r="BX274" s="19"/>
      <c r="BY274" s="19"/>
      <c r="BZ274" s="19"/>
      <c r="CA274" s="19"/>
      <c r="CB274" s="19"/>
      <c r="CC274" s="19"/>
      <c r="CS274" s="4"/>
      <c r="CT274" s="4"/>
      <c r="CU274" s="4"/>
      <c r="CV274" s="4"/>
      <c r="CW274" s="4"/>
      <c r="CX274" s="4"/>
      <c r="CY274" s="4"/>
      <c r="CZ274" s="4"/>
      <c r="DA274" s="4"/>
      <c r="DB274" s="4"/>
      <c r="DC274" s="4"/>
      <c r="DD274" s="4"/>
      <c r="DE274" s="4"/>
      <c r="DF274" s="4"/>
      <c r="DG274" s="4"/>
      <c r="DH274" s="4"/>
      <c r="FP274" s="1"/>
      <c r="FQ274" s="1"/>
      <c r="FR274" s="1"/>
      <c r="FS274" s="1"/>
      <c r="FT274" s="1"/>
      <c r="FU274" s="1"/>
      <c r="FV274" s="1"/>
      <c r="FW274" s="1"/>
      <c r="FX274" s="1"/>
      <c r="FY274" s="1"/>
      <c r="FZ274" s="1"/>
      <c r="GA274" s="1"/>
      <c r="GB274" s="1"/>
      <c r="GC274" s="1"/>
      <c r="GD274" s="1"/>
      <c r="GE274" s="1"/>
    </row>
    <row r="275" spans="40:187" x14ac:dyDescent="0.2">
      <c r="AN275" s="15"/>
      <c r="AO275" s="15"/>
      <c r="AP275" s="19"/>
      <c r="AU275" s="19"/>
      <c r="AZ275" s="4"/>
      <c r="BA275" s="4"/>
      <c r="BB275" s="4"/>
      <c r="BC275" s="4"/>
      <c r="BD275" s="4"/>
      <c r="BE275" s="4"/>
      <c r="BF275" s="4"/>
      <c r="BG275" s="4"/>
      <c r="BH275" s="4"/>
      <c r="BI275" s="4"/>
      <c r="BJ275" s="4"/>
      <c r="BK275" s="4"/>
      <c r="BL275" s="4"/>
      <c r="BM275" s="4"/>
      <c r="BN275" s="19"/>
      <c r="BO275" s="19"/>
      <c r="BP275" s="19"/>
      <c r="BQ275" s="19"/>
      <c r="BR275" s="19"/>
      <c r="BS275" s="19"/>
      <c r="BT275" s="19"/>
      <c r="BU275" s="19"/>
      <c r="BV275" s="19"/>
      <c r="BW275" s="19"/>
      <c r="BX275" s="19"/>
      <c r="BY275" s="19"/>
      <c r="BZ275" s="19"/>
      <c r="CA275" s="19"/>
      <c r="CB275" s="19"/>
      <c r="CC275" s="19"/>
      <c r="CS275" s="4"/>
      <c r="CT275" s="4"/>
      <c r="CU275" s="4"/>
      <c r="CV275" s="4"/>
      <c r="CW275" s="4"/>
      <c r="CX275" s="4"/>
      <c r="CY275" s="4"/>
      <c r="CZ275" s="4"/>
      <c r="DA275" s="4"/>
      <c r="DB275" s="4"/>
      <c r="DC275" s="4"/>
      <c r="DD275" s="4"/>
      <c r="DE275" s="4"/>
      <c r="DF275" s="4"/>
      <c r="DG275" s="4"/>
      <c r="DH275" s="4"/>
      <c r="FP275" s="1"/>
      <c r="FQ275" s="1"/>
      <c r="FR275" s="1"/>
      <c r="FS275" s="1"/>
      <c r="FT275" s="1"/>
      <c r="FU275" s="1"/>
      <c r="FV275" s="1"/>
      <c r="FW275" s="1"/>
      <c r="FX275" s="1"/>
      <c r="FY275" s="1"/>
      <c r="FZ275" s="1"/>
      <c r="GA275" s="1"/>
      <c r="GB275" s="1"/>
      <c r="GC275" s="1"/>
      <c r="GD275" s="1"/>
      <c r="GE275" s="1"/>
    </row>
    <row r="276" spans="40:187" x14ac:dyDescent="0.2">
      <c r="AN276" s="15"/>
      <c r="AO276" s="15"/>
      <c r="AP276" s="19"/>
      <c r="AU276" s="19"/>
      <c r="AZ276" s="4"/>
      <c r="BA276" s="4"/>
      <c r="BB276" s="4"/>
      <c r="BC276" s="4"/>
      <c r="BD276" s="4"/>
      <c r="BE276" s="4"/>
      <c r="BF276" s="4"/>
      <c r="BG276" s="4"/>
      <c r="BH276" s="4"/>
      <c r="BI276" s="4"/>
      <c r="BJ276" s="4"/>
      <c r="BK276" s="4"/>
      <c r="BL276" s="4"/>
      <c r="BM276" s="4"/>
      <c r="BN276" s="19"/>
      <c r="BO276" s="19"/>
      <c r="BP276" s="19"/>
      <c r="BQ276" s="19"/>
      <c r="BR276" s="19"/>
      <c r="BS276" s="19"/>
      <c r="BT276" s="19"/>
      <c r="BU276" s="19"/>
      <c r="BV276" s="19"/>
      <c r="BW276" s="19"/>
      <c r="BX276" s="19"/>
      <c r="BY276" s="19"/>
      <c r="BZ276" s="19"/>
      <c r="CA276" s="19"/>
      <c r="CB276" s="19"/>
      <c r="CC276" s="19"/>
      <c r="CS276" s="4"/>
      <c r="CT276" s="4"/>
      <c r="CU276" s="4"/>
      <c r="CV276" s="4"/>
      <c r="CW276" s="4"/>
      <c r="CX276" s="4"/>
      <c r="CY276" s="4"/>
      <c r="CZ276" s="4"/>
      <c r="DA276" s="4"/>
      <c r="DB276" s="4"/>
      <c r="DC276" s="4"/>
      <c r="DD276" s="4"/>
      <c r="DE276" s="4"/>
      <c r="DF276" s="4"/>
      <c r="DG276" s="4"/>
      <c r="DH276" s="4"/>
      <c r="FP276" s="1"/>
      <c r="FQ276" s="1"/>
      <c r="FR276" s="1"/>
      <c r="FS276" s="1"/>
      <c r="FT276" s="1"/>
      <c r="FU276" s="1"/>
      <c r="FV276" s="1"/>
      <c r="FW276" s="1"/>
      <c r="FX276" s="1"/>
      <c r="FY276" s="1"/>
      <c r="FZ276" s="1"/>
      <c r="GA276" s="1"/>
      <c r="GB276" s="1"/>
      <c r="GC276" s="1"/>
      <c r="GD276" s="1"/>
      <c r="GE276" s="1"/>
    </row>
    <row r="277" spans="40:187" x14ac:dyDescent="0.2">
      <c r="AN277" s="15"/>
      <c r="AO277" s="15"/>
      <c r="AP277" s="19"/>
      <c r="AU277" s="19"/>
      <c r="AZ277" s="4"/>
      <c r="BA277" s="4"/>
      <c r="BB277" s="4"/>
      <c r="BC277" s="4"/>
      <c r="BD277" s="4"/>
      <c r="BE277" s="4"/>
      <c r="BF277" s="4"/>
      <c r="BG277" s="4"/>
      <c r="BH277" s="4"/>
      <c r="BI277" s="4"/>
      <c r="BJ277" s="4"/>
      <c r="BK277" s="4"/>
      <c r="BL277" s="4"/>
      <c r="BM277" s="4"/>
      <c r="BN277" s="19"/>
      <c r="BO277" s="19"/>
      <c r="BP277" s="19"/>
      <c r="BQ277" s="19"/>
      <c r="BR277" s="19"/>
      <c r="BS277" s="19"/>
      <c r="BT277" s="19"/>
      <c r="BU277" s="19"/>
      <c r="BV277" s="19"/>
      <c r="BW277" s="19"/>
      <c r="BX277" s="19"/>
      <c r="BY277" s="19"/>
      <c r="BZ277" s="19"/>
      <c r="CA277" s="19"/>
      <c r="CB277" s="19"/>
      <c r="CC277" s="19"/>
      <c r="CS277" s="4"/>
      <c r="CT277" s="4"/>
      <c r="CU277" s="4"/>
      <c r="CV277" s="4"/>
      <c r="CW277" s="4"/>
      <c r="CX277" s="4"/>
      <c r="CY277" s="4"/>
      <c r="CZ277" s="4"/>
      <c r="DA277" s="4"/>
      <c r="DB277" s="4"/>
      <c r="DC277" s="4"/>
      <c r="DD277" s="4"/>
      <c r="DE277" s="4"/>
      <c r="DF277" s="4"/>
      <c r="DG277" s="4"/>
      <c r="DH277" s="4"/>
      <c r="FP277" s="1"/>
      <c r="FQ277" s="1"/>
      <c r="FR277" s="1"/>
      <c r="FS277" s="1"/>
      <c r="FT277" s="1"/>
      <c r="FU277" s="1"/>
      <c r="FV277" s="1"/>
      <c r="FW277" s="1"/>
      <c r="FX277" s="1"/>
      <c r="FY277" s="1"/>
      <c r="FZ277" s="1"/>
      <c r="GA277" s="1"/>
      <c r="GB277" s="1"/>
      <c r="GC277" s="1"/>
      <c r="GD277" s="1"/>
      <c r="GE277" s="1"/>
    </row>
    <row r="278" spans="40:187" x14ac:dyDescent="0.2">
      <c r="AN278" s="15"/>
      <c r="AO278" s="15"/>
      <c r="AP278" s="19"/>
      <c r="AU278" s="19"/>
      <c r="AZ278" s="4"/>
      <c r="BA278" s="4"/>
      <c r="BB278" s="4"/>
      <c r="BC278" s="4"/>
      <c r="BD278" s="4"/>
      <c r="BE278" s="4"/>
      <c r="BF278" s="4"/>
      <c r="BG278" s="4"/>
      <c r="BH278" s="4"/>
      <c r="BI278" s="4"/>
      <c r="BJ278" s="4"/>
      <c r="BK278" s="4"/>
      <c r="BL278" s="4"/>
      <c r="BM278" s="4"/>
      <c r="BN278" s="19"/>
      <c r="BO278" s="19"/>
      <c r="BP278" s="19"/>
      <c r="BQ278" s="19"/>
      <c r="BR278" s="19"/>
      <c r="BS278" s="19"/>
      <c r="BT278" s="19"/>
      <c r="BU278" s="19"/>
      <c r="BV278" s="19"/>
      <c r="BW278" s="19"/>
      <c r="BX278" s="19"/>
      <c r="BY278" s="19"/>
      <c r="BZ278" s="19"/>
      <c r="CA278" s="19"/>
      <c r="CB278" s="19"/>
      <c r="CC278" s="19"/>
      <c r="CS278" s="4"/>
      <c r="CT278" s="4"/>
      <c r="CU278" s="4"/>
      <c r="CV278" s="4"/>
      <c r="CW278" s="4"/>
      <c r="CX278" s="4"/>
      <c r="CY278" s="4"/>
      <c r="CZ278" s="4"/>
      <c r="DA278" s="4"/>
      <c r="DB278" s="4"/>
      <c r="DC278" s="4"/>
      <c r="DD278" s="4"/>
      <c r="DE278" s="4"/>
      <c r="DF278" s="4"/>
      <c r="DG278" s="4"/>
      <c r="DH278" s="4"/>
      <c r="FP278" s="1"/>
      <c r="FQ278" s="1"/>
      <c r="FR278" s="1"/>
      <c r="FS278" s="1"/>
      <c r="FT278" s="1"/>
      <c r="FU278" s="1"/>
      <c r="FV278" s="1"/>
      <c r="FW278" s="1"/>
      <c r="FX278" s="1"/>
      <c r="FY278" s="1"/>
      <c r="FZ278" s="1"/>
      <c r="GA278" s="1"/>
      <c r="GB278" s="1"/>
      <c r="GC278" s="1"/>
      <c r="GD278" s="1"/>
      <c r="GE278" s="1"/>
    </row>
    <row r="279" spans="40:187" x14ac:dyDescent="0.2">
      <c r="AN279" s="15"/>
      <c r="AO279" s="15"/>
      <c r="AP279" s="19"/>
      <c r="AU279" s="19"/>
      <c r="AZ279" s="4"/>
      <c r="BA279" s="4"/>
      <c r="BB279" s="4"/>
      <c r="BC279" s="4"/>
      <c r="BD279" s="4"/>
      <c r="BE279" s="4"/>
      <c r="BF279" s="4"/>
      <c r="BG279" s="4"/>
      <c r="BH279" s="4"/>
      <c r="BI279" s="4"/>
      <c r="BJ279" s="4"/>
      <c r="BK279" s="4"/>
      <c r="BL279" s="4"/>
      <c r="BM279" s="4"/>
      <c r="BN279" s="19"/>
      <c r="BO279" s="19"/>
      <c r="BP279" s="19"/>
      <c r="BQ279" s="19"/>
      <c r="BR279" s="19"/>
      <c r="BS279" s="19"/>
      <c r="BT279" s="19"/>
      <c r="BU279" s="19"/>
      <c r="BV279" s="19"/>
      <c r="BW279" s="19"/>
      <c r="BX279" s="19"/>
      <c r="BY279" s="19"/>
      <c r="BZ279" s="19"/>
      <c r="CA279" s="19"/>
      <c r="CB279" s="19"/>
      <c r="CC279" s="19"/>
      <c r="CS279" s="4"/>
      <c r="CT279" s="4"/>
      <c r="CU279" s="4"/>
      <c r="CV279" s="4"/>
      <c r="CW279" s="4"/>
      <c r="CX279" s="4"/>
      <c r="CY279" s="4"/>
      <c r="CZ279" s="4"/>
      <c r="DA279" s="4"/>
      <c r="DB279" s="4"/>
      <c r="DC279" s="4"/>
      <c r="DD279" s="4"/>
      <c r="DE279" s="4"/>
      <c r="DF279" s="4"/>
      <c r="DG279" s="4"/>
      <c r="DH279" s="4"/>
      <c r="FP279" s="1"/>
      <c r="FQ279" s="1"/>
      <c r="FR279" s="1"/>
      <c r="FS279" s="1"/>
      <c r="FT279" s="1"/>
      <c r="FU279" s="1"/>
      <c r="FV279" s="1"/>
      <c r="FW279" s="1"/>
      <c r="FX279" s="1"/>
      <c r="FY279" s="1"/>
      <c r="FZ279" s="1"/>
      <c r="GA279" s="1"/>
      <c r="GB279" s="1"/>
      <c r="GC279" s="1"/>
      <c r="GD279" s="1"/>
      <c r="GE279" s="1"/>
    </row>
    <row r="280" spans="40:187" x14ac:dyDescent="0.2">
      <c r="AN280" s="15"/>
      <c r="AO280" s="15"/>
      <c r="AP280" s="19"/>
      <c r="AU280" s="19"/>
      <c r="AZ280" s="4"/>
      <c r="BA280" s="4"/>
      <c r="BB280" s="4"/>
      <c r="BC280" s="4"/>
      <c r="BD280" s="4"/>
      <c r="BE280" s="4"/>
      <c r="BF280" s="4"/>
      <c r="BG280" s="4"/>
      <c r="BH280" s="4"/>
      <c r="BI280" s="4"/>
      <c r="BJ280" s="4"/>
      <c r="BK280" s="4"/>
      <c r="BL280" s="4"/>
      <c r="BM280" s="4"/>
      <c r="BN280" s="19"/>
      <c r="BO280" s="19"/>
      <c r="BP280" s="19"/>
      <c r="BQ280" s="19"/>
      <c r="BR280" s="19"/>
      <c r="BS280" s="19"/>
      <c r="BT280" s="19"/>
      <c r="BU280" s="19"/>
      <c r="BV280" s="19"/>
      <c r="BW280" s="19"/>
      <c r="BX280" s="19"/>
      <c r="BY280" s="19"/>
      <c r="BZ280" s="19"/>
      <c r="CA280" s="19"/>
      <c r="CB280" s="19"/>
      <c r="CC280" s="19"/>
      <c r="CS280" s="4"/>
      <c r="CT280" s="4"/>
      <c r="CU280" s="4"/>
      <c r="CV280" s="4"/>
      <c r="CW280" s="4"/>
      <c r="CX280" s="4"/>
      <c r="CY280" s="4"/>
      <c r="CZ280" s="4"/>
      <c r="DA280" s="4"/>
      <c r="DB280" s="4"/>
      <c r="DC280" s="4"/>
      <c r="DD280" s="4"/>
      <c r="DE280" s="4"/>
      <c r="DF280" s="4"/>
      <c r="DG280" s="4"/>
      <c r="DH280" s="4"/>
      <c r="FP280" s="1"/>
      <c r="FQ280" s="1"/>
      <c r="FR280" s="1"/>
      <c r="FS280" s="1"/>
      <c r="FT280" s="1"/>
      <c r="FU280" s="1"/>
      <c r="FV280" s="1"/>
      <c r="FW280" s="1"/>
      <c r="FX280" s="1"/>
      <c r="FY280" s="1"/>
      <c r="FZ280" s="1"/>
      <c r="GA280" s="1"/>
      <c r="GB280" s="1"/>
      <c r="GC280" s="1"/>
      <c r="GD280" s="1"/>
      <c r="GE280" s="1"/>
    </row>
    <row r="281" spans="40:187" x14ac:dyDescent="0.2">
      <c r="AN281" s="15"/>
      <c r="AO281" s="15"/>
      <c r="AP281" s="19"/>
      <c r="AU281" s="19"/>
      <c r="AZ281" s="4"/>
      <c r="BA281" s="4"/>
      <c r="BB281" s="4"/>
      <c r="BC281" s="4"/>
      <c r="BD281" s="4"/>
      <c r="BE281" s="4"/>
      <c r="BF281" s="4"/>
      <c r="BG281" s="4"/>
      <c r="BH281" s="4"/>
      <c r="BI281" s="4"/>
      <c r="BJ281" s="4"/>
      <c r="BK281" s="4"/>
      <c r="BL281" s="4"/>
      <c r="BM281" s="4"/>
      <c r="BN281" s="19"/>
      <c r="BO281" s="19"/>
      <c r="BP281" s="19"/>
      <c r="BQ281" s="19"/>
      <c r="BR281" s="19"/>
      <c r="BS281" s="19"/>
      <c r="BT281" s="19"/>
      <c r="BU281" s="19"/>
      <c r="BV281" s="19"/>
      <c r="BW281" s="19"/>
      <c r="BX281" s="19"/>
      <c r="BY281" s="19"/>
      <c r="BZ281" s="19"/>
      <c r="CA281" s="19"/>
      <c r="CB281" s="19"/>
      <c r="CC281" s="19"/>
      <c r="CS281" s="4"/>
      <c r="CT281" s="4"/>
      <c r="CU281" s="4"/>
      <c r="CV281" s="4"/>
      <c r="CW281" s="4"/>
      <c r="CX281" s="4"/>
      <c r="CY281" s="4"/>
      <c r="CZ281" s="4"/>
      <c r="DA281" s="4"/>
      <c r="DB281" s="4"/>
      <c r="DC281" s="4"/>
      <c r="DD281" s="4"/>
      <c r="DE281" s="4"/>
      <c r="DF281" s="4"/>
      <c r="DG281" s="4"/>
      <c r="DH281" s="4"/>
      <c r="FP281" s="1"/>
      <c r="FQ281" s="1"/>
      <c r="FR281" s="1"/>
      <c r="FS281" s="1"/>
      <c r="FT281" s="1"/>
      <c r="FU281" s="1"/>
      <c r="FV281" s="1"/>
      <c r="FW281" s="1"/>
      <c r="FX281" s="1"/>
      <c r="FY281" s="1"/>
      <c r="FZ281" s="1"/>
      <c r="GA281" s="1"/>
      <c r="GB281" s="1"/>
      <c r="GC281" s="1"/>
      <c r="GD281" s="1"/>
      <c r="GE281" s="1"/>
    </row>
    <row r="282" spans="40:187" x14ac:dyDescent="0.2">
      <c r="AN282" s="15"/>
      <c r="AO282" s="15"/>
      <c r="AP282" s="19"/>
      <c r="AU282" s="19"/>
      <c r="AZ282" s="4"/>
      <c r="BA282" s="4"/>
      <c r="BB282" s="4"/>
      <c r="BC282" s="4"/>
      <c r="BD282" s="4"/>
      <c r="BE282" s="4"/>
      <c r="BF282" s="4"/>
      <c r="BG282" s="4"/>
      <c r="BH282" s="4"/>
      <c r="BI282" s="4"/>
      <c r="BJ282" s="4"/>
      <c r="BK282" s="4"/>
      <c r="BL282" s="4"/>
      <c r="BM282" s="4"/>
      <c r="BN282" s="19"/>
      <c r="BO282" s="19"/>
      <c r="BP282" s="19"/>
      <c r="BQ282" s="19"/>
      <c r="BR282" s="19"/>
      <c r="BS282" s="19"/>
      <c r="BT282" s="19"/>
      <c r="BU282" s="19"/>
      <c r="BV282" s="19"/>
      <c r="BW282" s="19"/>
      <c r="BX282" s="19"/>
      <c r="BY282" s="19"/>
      <c r="BZ282" s="19"/>
      <c r="CA282" s="19"/>
      <c r="CB282" s="19"/>
      <c r="CC282" s="19"/>
      <c r="CS282" s="4"/>
      <c r="CT282" s="4"/>
      <c r="CU282" s="4"/>
      <c r="CV282" s="4"/>
      <c r="CW282" s="4"/>
      <c r="CX282" s="4"/>
      <c r="CY282" s="4"/>
      <c r="CZ282" s="4"/>
      <c r="DA282" s="4"/>
      <c r="DB282" s="4"/>
      <c r="DC282" s="4"/>
      <c r="DD282" s="4"/>
      <c r="DE282" s="4"/>
      <c r="DF282" s="4"/>
      <c r="DG282" s="4"/>
      <c r="DH282" s="4"/>
      <c r="FP282" s="1"/>
      <c r="FQ282" s="1"/>
      <c r="FR282" s="1"/>
      <c r="FS282" s="1"/>
      <c r="FT282" s="1"/>
      <c r="FU282" s="1"/>
      <c r="FV282" s="1"/>
      <c r="FW282" s="1"/>
      <c r="FX282" s="1"/>
      <c r="FY282" s="1"/>
      <c r="FZ282" s="1"/>
      <c r="GA282" s="1"/>
      <c r="GB282" s="1"/>
      <c r="GC282" s="1"/>
      <c r="GD282" s="1"/>
      <c r="GE282" s="1"/>
    </row>
    <row r="283" spans="40:187" x14ac:dyDescent="0.2">
      <c r="AN283" s="15"/>
      <c r="AO283" s="15"/>
      <c r="AP283" s="19"/>
      <c r="AU283" s="19"/>
      <c r="AZ283" s="4"/>
      <c r="BA283" s="4"/>
      <c r="BB283" s="4"/>
      <c r="BC283" s="4"/>
      <c r="BD283" s="4"/>
      <c r="BE283" s="4"/>
      <c r="BF283" s="4"/>
      <c r="BG283" s="4"/>
      <c r="BH283" s="4"/>
      <c r="BI283" s="4"/>
      <c r="BJ283" s="4"/>
      <c r="BK283" s="4"/>
      <c r="BL283" s="4"/>
      <c r="BM283" s="4"/>
      <c r="BN283" s="19"/>
      <c r="BO283" s="19"/>
      <c r="BP283" s="19"/>
      <c r="BQ283" s="19"/>
      <c r="BR283" s="19"/>
      <c r="BS283" s="19"/>
      <c r="BT283" s="19"/>
      <c r="BU283" s="19"/>
      <c r="BV283" s="19"/>
      <c r="BW283" s="19"/>
      <c r="BX283" s="19"/>
      <c r="BY283" s="19"/>
      <c r="BZ283" s="19"/>
      <c r="CA283" s="19"/>
      <c r="CB283" s="19"/>
      <c r="CC283" s="19"/>
      <c r="CS283" s="4"/>
      <c r="CT283" s="4"/>
      <c r="CU283" s="4"/>
      <c r="CV283" s="4"/>
      <c r="CW283" s="4"/>
      <c r="CX283" s="4"/>
      <c r="CY283" s="4"/>
      <c r="CZ283" s="4"/>
      <c r="DA283" s="4"/>
      <c r="DB283" s="4"/>
      <c r="DC283" s="4"/>
      <c r="DD283" s="4"/>
      <c r="DE283" s="4"/>
      <c r="DF283" s="4"/>
      <c r="DG283" s="4"/>
      <c r="DH283" s="4"/>
      <c r="FP283" s="1"/>
      <c r="FQ283" s="1"/>
      <c r="FR283" s="1"/>
      <c r="FS283" s="1"/>
      <c r="FT283" s="1"/>
      <c r="FU283" s="1"/>
      <c r="FV283" s="1"/>
      <c r="FW283" s="1"/>
      <c r="FX283" s="1"/>
      <c r="FY283" s="1"/>
      <c r="FZ283" s="1"/>
      <c r="GA283" s="1"/>
      <c r="GB283" s="1"/>
      <c r="GC283" s="1"/>
      <c r="GD283" s="1"/>
      <c r="GE283" s="1"/>
    </row>
    <row r="284" spans="40:187" x14ac:dyDescent="0.2">
      <c r="AN284" s="15"/>
      <c r="AO284" s="15"/>
      <c r="AP284" s="19"/>
      <c r="AU284" s="19"/>
      <c r="AZ284" s="4"/>
      <c r="BA284" s="4"/>
      <c r="BB284" s="4"/>
      <c r="BC284" s="4"/>
      <c r="BD284" s="4"/>
      <c r="BE284" s="4"/>
      <c r="BF284" s="4"/>
      <c r="BG284" s="4"/>
      <c r="BH284" s="4"/>
      <c r="BI284" s="4"/>
      <c r="BJ284" s="4"/>
      <c r="BK284" s="4"/>
      <c r="BL284" s="4"/>
      <c r="BM284" s="4"/>
      <c r="BN284" s="19"/>
      <c r="BO284" s="19"/>
      <c r="BP284" s="19"/>
      <c r="BQ284" s="19"/>
      <c r="BR284" s="19"/>
      <c r="BS284" s="19"/>
      <c r="BT284" s="19"/>
      <c r="BU284" s="19"/>
      <c r="BV284" s="19"/>
      <c r="BW284" s="19"/>
      <c r="BX284" s="19"/>
      <c r="BY284" s="19"/>
      <c r="BZ284" s="19"/>
      <c r="CA284" s="19"/>
      <c r="CB284" s="19"/>
      <c r="CC284" s="19"/>
      <c r="CS284" s="4"/>
      <c r="CT284" s="4"/>
      <c r="CU284" s="4"/>
      <c r="CV284" s="4"/>
      <c r="CW284" s="4"/>
      <c r="CX284" s="4"/>
      <c r="CY284" s="4"/>
      <c r="CZ284" s="4"/>
      <c r="DA284" s="4"/>
      <c r="DB284" s="4"/>
      <c r="DC284" s="4"/>
      <c r="DD284" s="4"/>
      <c r="DE284" s="4"/>
      <c r="DF284" s="4"/>
      <c r="DG284" s="4"/>
      <c r="DH284" s="4"/>
      <c r="FP284" s="1"/>
      <c r="FQ284" s="1"/>
      <c r="FR284" s="1"/>
      <c r="FS284" s="1"/>
      <c r="FT284" s="1"/>
      <c r="FU284" s="1"/>
      <c r="FV284" s="1"/>
      <c r="FW284" s="1"/>
      <c r="FX284" s="1"/>
      <c r="FY284" s="1"/>
      <c r="FZ284" s="1"/>
      <c r="GA284" s="1"/>
      <c r="GB284" s="1"/>
      <c r="GC284" s="1"/>
      <c r="GD284" s="1"/>
      <c r="GE284" s="1"/>
    </row>
    <row r="285" spans="40:187" x14ac:dyDescent="0.2">
      <c r="AN285" s="15"/>
      <c r="AO285" s="15"/>
      <c r="AP285" s="19"/>
      <c r="AU285" s="19"/>
      <c r="AZ285" s="4"/>
      <c r="BA285" s="4"/>
      <c r="BB285" s="4"/>
      <c r="BC285" s="4"/>
      <c r="BD285" s="4"/>
      <c r="BE285" s="4"/>
      <c r="BF285" s="4"/>
      <c r="BG285" s="4"/>
      <c r="BH285" s="4"/>
      <c r="BI285" s="4"/>
      <c r="BJ285" s="4"/>
      <c r="BK285" s="4"/>
      <c r="BL285" s="4"/>
      <c r="BM285" s="4"/>
      <c r="BN285" s="19"/>
      <c r="BO285" s="19"/>
      <c r="BP285" s="19"/>
      <c r="BQ285" s="19"/>
      <c r="BR285" s="19"/>
      <c r="BS285" s="19"/>
      <c r="BT285" s="19"/>
      <c r="BU285" s="19"/>
      <c r="BV285" s="19"/>
      <c r="BW285" s="19"/>
      <c r="BX285" s="19"/>
      <c r="BY285" s="19"/>
      <c r="BZ285" s="19"/>
      <c r="CA285" s="19"/>
      <c r="CB285" s="19"/>
      <c r="CC285" s="19"/>
      <c r="CS285" s="4"/>
      <c r="CT285" s="4"/>
      <c r="CU285" s="4"/>
      <c r="CV285" s="4"/>
      <c r="CW285" s="4"/>
      <c r="CX285" s="4"/>
      <c r="CY285" s="4"/>
      <c r="CZ285" s="4"/>
      <c r="DA285" s="4"/>
      <c r="DB285" s="4"/>
      <c r="DC285" s="4"/>
      <c r="DD285" s="4"/>
      <c r="DE285" s="4"/>
      <c r="DF285" s="4"/>
      <c r="DG285" s="4"/>
      <c r="DH285" s="4"/>
      <c r="FP285" s="1"/>
      <c r="FQ285" s="1"/>
      <c r="FR285" s="1"/>
      <c r="FS285" s="1"/>
      <c r="FT285" s="1"/>
      <c r="FU285" s="1"/>
      <c r="FV285" s="1"/>
      <c r="FW285" s="1"/>
      <c r="FX285" s="1"/>
      <c r="FY285" s="1"/>
      <c r="FZ285" s="1"/>
      <c r="GA285" s="1"/>
      <c r="GB285" s="1"/>
      <c r="GC285" s="1"/>
      <c r="GD285" s="1"/>
      <c r="GE285" s="1"/>
    </row>
    <row r="286" spans="40:187" x14ac:dyDescent="0.2">
      <c r="AN286" s="15"/>
      <c r="AO286" s="15"/>
      <c r="AP286" s="19"/>
      <c r="AU286" s="19"/>
      <c r="AZ286" s="4"/>
      <c r="BA286" s="4"/>
      <c r="BB286" s="4"/>
      <c r="BC286" s="4"/>
      <c r="BD286" s="4"/>
      <c r="BE286" s="4"/>
      <c r="BF286" s="4"/>
      <c r="BG286" s="4"/>
      <c r="BH286" s="4"/>
      <c r="BI286" s="4"/>
      <c r="BJ286" s="4"/>
      <c r="BK286" s="4"/>
      <c r="BL286" s="4"/>
      <c r="BM286" s="4"/>
      <c r="BN286" s="19"/>
      <c r="BO286" s="19"/>
      <c r="BP286" s="19"/>
      <c r="BQ286" s="19"/>
      <c r="BR286" s="19"/>
      <c r="BS286" s="19"/>
      <c r="BT286" s="19"/>
      <c r="BU286" s="19"/>
      <c r="BV286" s="19"/>
      <c r="BW286" s="19"/>
      <c r="BX286" s="19"/>
      <c r="BY286" s="19"/>
      <c r="BZ286" s="19"/>
      <c r="CA286" s="19"/>
      <c r="CB286" s="19"/>
      <c r="CC286" s="19"/>
      <c r="CS286" s="4"/>
      <c r="CT286" s="4"/>
      <c r="CU286" s="4"/>
      <c r="CV286" s="4"/>
      <c r="CW286" s="4"/>
      <c r="CX286" s="4"/>
      <c r="CY286" s="4"/>
      <c r="CZ286" s="4"/>
      <c r="DA286" s="4"/>
      <c r="DB286" s="4"/>
      <c r="DC286" s="4"/>
      <c r="DD286" s="4"/>
      <c r="DE286" s="4"/>
      <c r="DF286" s="4"/>
      <c r="DG286" s="4"/>
      <c r="DH286" s="4"/>
      <c r="FP286" s="1"/>
      <c r="FQ286" s="1"/>
      <c r="FR286" s="1"/>
      <c r="FS286" s="1"/>
      <c r="FT286" s="1"/>
      <c r="FU286" s="1"/>
      <c r="FV286" s="1"/>
      <c r="FW286" s="1"/>
      <c r="FX286" s="1"/>
      <c r="FY286" s="1"/>
      <c r="FZ286" s="1"/>
      <c r="GA286" s="1"/>
      <c r="GB286" s="1"/>
      <c r="GC286" s="1"/>
      <c r="GD286" s="1"/>
      <c r="GE286" s="1"/>
    </row>
    <row r="287" spans="40:187" x14ac:dyDescent="0.2">
      <c r="AN287" s="15"/>
      <c r="AO287" s="15"/>
      <c r="AP287" s="19"/>
      <c r="AU287" s="19"/>
      <c r="AZ287" s="4"/>
      <c r="BA287" s="4"/>
      <c r="BB287" s="4"/>
      <c r="BC287" s="4"/>
      <c r="BD287" s="4"/>
      <c r="BE287" s="4"/>
      <c r="BF287" s="4"/>
      <c r="BG287" s="4"/>
      <c r="BH287" s="4"/>
      <c r="BI287" s="4"/>
      <c r="BJ287" s="4"/>
      <c r="BK287" s="4"/>
      <c r="BL287" s="4"/>
      <c r="BM287" s="4"/>
      <c r="BN287" s="19"/>
      <c r="BO287" s="19"/>
      <c r="BP287" s="19"/>
      <c r="BQ287" s="19"/>
      <c r="BR287" s="19"/>
      <c r="BS287" s="19"/>
      <c r="BT287" s="19"/>
      <c r="BU287" s="19"/>
      <c r="BV287" s="19"/>
      <c r="BW287" s="19"/>
      <c r="BX287" s="19"/>
      <c r="BY287" s="19"/>
      <c r="BZ287" s="19"/>
      <c r="CA287" s="19"/>
      <c r="CB287" s="19"/>
      <c r="CC287" s="19"/>
      <c r="CS287" s="4"/>
      <c r="CT287" s="4"/>
      <c r="CU287" s="4"/>
      <c r="CV287" s="4"/>
      <c r="CW287" s="4"/>
      <c r="CX287" s="4"/>
      <c r="CY287" s="4"/>
      <c r="CZ287" s="4"/>
      <c r="DA287" s="4"/>
      <c r="DB287" s="4"/>
      <c r="DC287" s="4"/>
      <c r="DD287" s="4"/>
      <c r="DE287" s="4"/>
      <c r="DF287" s="4"/>
      <c r="DG287" s="4"/>
      <c r="DH287" s="4"/>
      <c r="FP287" s="1"/>
      <c r="FQ287" s="1"/>
      <c r="FR287" s="1"/>
      <c r="FS287" s="1"/>
      <c r="FT287" s="1"/>
      <c r="FU287" s="1"/>
      <c r="FV287" s="1"/>
      <c r="FW287" s="1"/>
      <c r="FX287" s="1"/>
      <c r="FY287" s="1"/>
      <c r="FZ287" s="1"/>
      <c r="GA287" s="1"/>
      <c r="GB287" s="1"/>
      <c r="GC287" s="1"/>
      <c r="GD287" s="1"/>
      <c r="GE287" s="1"/>
    </row>
    <row r="288" spans="40:187" x14ac:dyDescent="0.2">
      <c r="AN288" s="15"/>
      <c r="AO288" s="15"/>
      <c r="AP288" s="19"/>
      <c r="AU288" s="19"/>
      <c r="AZ288" s="4"/>
      <c r="BA288" s="4"/>
      <c r="BB288" s="4"/>
      <c r="BC288" s="4"/>
      <c r="BD288" s="4"/>
      <c r="BE288" s="4"/>
      <c r="BF288" s="4"/>
      <c r="BG288" s="4"/>
      <c r="BH288" s="4"/>
      <c r="BI288" s="4"/>
      <c r="BJ288" s="4"/>
      <c r="BK288" s="4"/>
      <c r="BL288" s="4"/>
      <c r="BM288" s="4"/>
      <c r="BN288" s="19"/>
      <c r="BO288" s="19"/>
      <c r="BP288" s="19"/>
      <c r="BQ288" s="19"/>
      <c r="BR288" s="19"/>
      <c r="BS288" s="19"/>
      <c r="BT288" s="19"/>
      <c r="BU288" s="19"/>
      <c r="BV288" s="19"/>
      <c r="BW288" s="19"/>
      <c r="BX288" s="19"/>
      <c r="BY288" s="19"/>
      <c r="BZ288" s="19"/>
      <c r="CA288" s="19"/>
      <c r="CB288" s="19"/>
      <c r="CC288" s="19"/>
      <c r="CS288" s="4"/>
      <c r="CT288" s="4"/>
      <c r="CU288" s="4"/>
      <c r="CV288" s="4"/>
      <c r="CW288" s="4"/>
      <c r="CX288" s="4"/>
      <c r="CY288" s="4"/>
      <c r="CZ288" s="4"/>
      <c r="DA288" s="4"/>
      <c r="DB288" s="4"/>
      <c r="DC288" s="4"/>
      <c r="DD288" s="4"/>
      <c r="DE288" s="4"/>
      <c r="DF288" s="4"/>
      <c r="DG288" s="4"/>
      <c r="DH288" s="4"/>
      <c r="FP288" s="1"/>
      <c r="FQ288" s="1"/>
      <c r="FR288" s="1"/>
      <c r="FS288" s="1"/>
      <c r="FT288" s="1"/>
      <c r="FU288" s="1"/>
      <c r="FV288" s="1"/>
      <c r="FW288" s="1"/>
      <c r="FX288" s="1"/>
      <c r="FY288" s="1"/>
      <c r="FZ288" s="1"/>
      <c r="GA288" s="1"/>
      <c r="GB288" s="1"/>
      <c r="GC288" s="1"/>
      <c r="GD288" s="1"/>
      <c r="GE288" s="1"/>
    </row>
    <row r="289" spans="40:187" x14ac:dyDescent="0.2">
      <c r="AN289" s="15"/>
      <c r="AO289" s="15"/>
      <c r="AP289" s="19"/>
      <c r="AU289" s="19"/>
      <c r="AZ289" s="4"/>
      <c r="BA289" s="4"/>
      <c r="BB289" s="4"/>
      <c r="BC289" s="4"/>
      <c r="BD289" s="4"/>
      <c r="BE289" s="4"/>
      <c r="BF289" s="4"/>
      <c r="BG289" s="4"/>
      <c r="BH289" s="4"/>
      <c r="BI289" s="4"/>
      <c r="BJ289" s="4"/>
      <c r="BK289" s="4"/>
      <c r="BL289" s="4"/>
      <c r="BM289" s="4"/>
      <c r="BN289" s="19"/>
      <c r="BO289" s="19"/>
      <c r="BP289" s="19"/>
      <c r="BQ289" s="19"/>
      <c r="BR289" s="19"/>
      <c r="BS289" s="19"/>
      <c r="BT289" s="19"/>
      <c r="BU289" s="19"/>
      <c r="BV289" s="19"/>
      <c r="BW289" s="19"/>
      <c r="BX289" s="19"/>
      <c r="BY289" s="19"/>
      <c r="BZ289" s="19"/>
      <c r="CA289" s="19"/>
      <c r="CB289" s="19"/>
      <c r="CC289" s="19"/>
      <c r="CS289" s="4"/>
      <c r="CT289" s="4"/>
      <c r="CU289" s="4"/>
      <c r="CV289" s="4"/>
      <c r="CW289" s="4"/>
      <c r="CX289" s="4"/>
      <c r="CY289" s="4"/>
      <c r="CZ289" s="4"/>
      <c r="DA289" s="4"/>
      <c r="DB289" s="4"/>
      <c r="DC289" s="4"/>
      <c r="DD289" s="4"/>
      <c r="DE289" s="4"/>
      <c r="DF289" s="4"/>
      <c r="DG289" s="4"/>
      <c r="DH289" s="4"/>
      <c r="FP289" s="1"/>
      <c r="FQ289" s="1"/>
      <c r="FR289" s="1"/>
      <c r="FS289" s="1"/>
      <c r="FT289" s="1"/>
      <c r="FU289" s="1"/>
      <c r="FV289" s="1"/>
      <c r="FW289" s="1"/>
      <c r="FX289" s="1"/>
      <c r="FY289" s="1"/>
      <c r="FZ289" s="1"/>
      <c r="GA289" s="1"/>
      <c r="GB289" s="1"/>
      <c r="GC289" s="1"/>
      <c r="GD289" s="1"/>
      <c r="GE289" s="1"/>
    </row>
    <row r="290" spans="40:187" x14ac:dyDescent="0.2">
      <c r="AN290" s="15"/>
      <c r="AO290" s="15"/>
      <c r="AP290" s="19"/>
      <c r="AU290" s="19"/>
      <c r="AZ290" s="4"/>
      <c r="BA290" s="4"/>
      <c r="BB290" s="4"/>
      <c r="BC290" s="4"/>
      <c r="BD290" s="4"/>
      <c r="BE290" s="4"/>
      <c r="BF290" s="4"/>
      <c r="BG290" s="4"/>
      <c r="BH290" s="4"/>
      <c r="BI290" s="4"/>
      <c r="BJ290" s="4"/>
      <c r="BK290" s="4"/>
      <c r="BL290" s="4"/>
      <c r="BM290" s="4"/>
      <c r="BN290" s="19"/>
      <c r="BO290" s="19"/>
      <c r="BP290" s="19"/>
      <c r="BQ290" s="19"/>
      <c r="BR290" s="19"/>
      <c r="BS290" s="19"/>
      <c r="BT290" s="19"/>
      <c r="BU290" s="19"/>
      <c r="BV290" s="19"/>
      <c r="BW290" s="19"/>
      <c r="BX290" s="19"/>
      <c r="BY290" s="19"/>
      <c r="BZ290" s="19"/>
      <c r="CA290" s="19"/>
      <c r="CB290" s="19"/>
      <c r="CC290" s="19"/>
      <c r="CS290" s="4"/>
      <c r="CT290" s="4"/>
      <c r="CU290" s="4"/>
      <c r="CV290" s="4"/>
      <c r="CW290" s="4"/>
      <c r="CX290" s="4"/>
      <c r="CY290" s="4"/>
      <c r="CZ290" s="4"/>
      <c r="DA290" s="4"/>
      <c r="DB290" s="4"/>
      <c r="DC290" s="4"/>
      <c r="DD290" s="4"/>
      <c r="DE290" s="4"/>
      <c r="DF290" s="4"/>
      <c r="DG290" s="4"/>
      <c r="DH290" s="4"/>
      <c r="FP290" s="1"/>
      <c r="FQ290" s="1"/>
      <c r="FR290" s="1"/>
      <c r="FS290" s="1"/>
      <c r="FT290" s="1"/>
      <c r="FU290" s="1"/>
      <c r="FV290" s="1"/>
      <c r="FW290" s="1"/>
      <c r="FX290" s="1"/>
      <c r="FY290" s="1"/>
      <c r="FZ290" s="1"/>
      <c r="GA290" s="1"/>
      <c r="GB290" s="1"/>
      <c r="GC290" s="1"/>
      <c r="GD290" s="1"/>
      <c r="GE290" s="1"/>
    </row>
    <row r="291" spans="40:187" x14ac:dyDescent="0.2">
      <c r="AN291" s="15"/>
      <c r="AO291" s="15"/>
      <c r="AP291" s="19"/>
      <c r="AU291" s="19"/>
      <c r="AZ291" s="4"/>
      <c r="BA291" s="4"/>
      <c r="BB291" s="4"/>
      <c r="BC291" s="4"/>
      <c r="BD291" s="4"/>
      <c r="BE291" s="4"/>
      <c r="BF291" s="4"/>
      <c r="BG291" s="4"/>
      <c r="BH291" s="4"/>
      <c r="BI291" s="4"/>
      <c r="BJ291" s="4"/>
      <c r="BK291" s="4"/>
      <c r="BL291" s="4"/>
      <c r="BM291" s="4"/>
      <c r="BN291" s="19"/>
      <c r="BO291" s="19"/>
      <c r="BP291" s="19"/>
      <c r="BQ291" s="19"/>
      <c r="BR291" s="19"/>
      <c r="BS291" s="19"/>
      <c r="BT291" s="19"/>
      <c r="BU291" s="19"/>
      <c r="BV291" s="19"/>
      <c r="BW291" s="19"/>
      <c r="BX291" s="19"/>
      <c r="BY291" s="19"/>
      <c r="BZ291" s="19"/>
      <c r="CA291" s="19"/>
      <c r="CB291" s="19"/>
      <c r="CC291" s="19"/>
      <c r="CS291" s="4"/>
      <c r="CT291" s="4"/>
      <c r="CU291" s="4"/>
      <c r="CV291" s="4"/>
      <c r="CW291" s="4"/>
      <c r="CX291" s="4"/>
      <c r="CY291" s="4"/>
      <c r="CZ291" s="4"/>
      <c r="DA291" s="4"/>
      <c r="DB291" s="4"/>
      <c r="DC291" s="4"/>
      <c r="DD291" s="4"/>
      <c r="DE291" s="4"/>
      <c r="DF291" s="4"/>
      <c r="DG291" s="4"/>
      <c r="DH291" s="4"/>
      <c r="FP291" s="1"/>
      <c r="FQ291" s="1"/>
      <c r="FR291" s="1"/>
      <c r="FS291" s="1"/>
      <c r="FT291" s="1"/>
      <c r="FU291" s="1"/>
      <c r="FV291" s="1"/>
      <c r="FW291" s="1"/>
      <c r="FX291" s="1"/>
      <c r="FY291" s="1"/>
      <c r="FZ291" s="1"/>
      <c r="GA291" s="1"/>
      <c r="GB291" s="1"/>
      <c r="GC291" s="1"/>
      <c r="GD291" s="1"/>
      <c r="GE291" s="1"/>
    </row>
    <row r="292" spans="40:187" x14ac:dyDescent="0.2">
      <c r="AN292" s="15"/>
      <c r="AO292" s="15"/>
      <c r="AP292" s="19"/>
      <c r="AU292" s="19"/>
      <c r="AZ292" s="4"/>
      <c r="BA292" s="4"/>
      <c r="BB292" s="4"/>
      <c r="BC292" s="4"/>
      <c r="BD292" s="4"/>
      <c r="BE292" s="4"/>
      <c r="BF292" s="4"/>
      <c r="BG292" s="4"/>
      <c r="BH292" s="4"/>
      <c r="BI292" s="4"/>
      <c r="BJ292" s="4"/>
      <c r="BK292" s="4"/>
      <c r="BL292" s="4"/>
      <c r="BM292" s="4"/>
      <c r="BN292" s="19"/>
      <c r="BO292" s="19"/>
      <c r="BP292" s="19"/>
      <c r="BQ292" s="19"/>
      <c r="BR292" s="19"/>
      <c r="BS292" s="19"/>
      <c r="BT292" s="19"/>
      <c r="BU292" s="19"/>
      <c r="BV292" s="19"/>
      <c r="BW292" s="19"/>
      <c r="BX292" s="19"/>
      <c r="BY292" s="19"/>
      <c r="BZ292" s="19"/>
      <c r="CA292" s="19"/>
      <c r="CB292" s="19"/>
      <c r="CC292" s="19"/>
      <c r="CS292" s="4"/>
      <c r="CT292" s="4"/>
      <c r="CU292" s="4"/>
      <c r="CV292" s="4"/>
      <c r="CW292" s="4"/>
      <c r="CX292" s="4"/>
      <c r="CY292" s="4"/>
      <c r="CZ292" s="4"/>
      <c r="DA292" s="4"/>
      <c r="DB292" s="4"/>
      <c r="DC292" s="4"/>
      <c r="DD292" s="4"/>
      <c r="DE292" s="4"/>
      <c r="DF292" s="4"/>
      <c r="DG292" s="4"/>
      <c r="DH292" s="4"/>
      <c r="FP292" s="1"/>
      <c r="FQ292" s="1"/>
      <c r="FR292" s="1"/>
      <c r="FS292" s="1"/>
      <c r="FT292" s="1"/>
      <c r="FU292" s="1"/>
      <c r="FV292" s="1"/>
      <c r="FW292" s="1"/>
      <c r="FX292" s="1"/>
      <c r="FY292" s="1"/>
      <c r="FZ292" s="1"/>
      <c r="GA292" s="1"/>
      <c r="GB292" s="1"/>
      <c r="GC292" s="1"/>
      <c r="GD292" s="1"/>
      <c r="GE292" s="1"/>
    </row>
    <row r="293" spans="40:187" x14ac:dyDescent="0.2">
      <c r="AN293" s="15"/>
      <c r="AO293" s="15"/>
      <c r="AP293" s="19"/>
      <c r="AU293" s="19"/>
      <c r="AZ293" s="4"/>
      <c r="BA293" s="4"/>
      <c r="BB293" s="4"/>
      <c r="BC293" s="4"/>
      <c r="BD293" s="4"/>
      <c r="BE293" s="4"/>
      <c r="BF293" s="4"/>
      <c r="BG293" s="4"/>
      <c r="BH293" s="4"/>
      <c r="BI293" s="4"/>
      <c r="BJ293" s="4"/>
      <c r="BK293" s="4"/>
      <c r="BL293" s="4"/>
      <c r="BM293" s="4"/>
      <c r="BN293" s="19"/>
      <c r="BO293" s="19"/>
      <c r="BP293" s="19"/>
      <c r="BQ293" s="19"/>
      <c r="BR293" s="19"/>
      <c r="BS293" s="19"/>
      <c r="BT293" s="19"/>
      <c r="BU293" s="19"/>
      <c r="BV293" s="19"/>
      <c r="BW293" s="19"/>
      <c r="BX293" s="19"/>
      <c r="BY293" s="19"/>
      <c r="BZ293" s="19"/>
      <c r="CA293" s="19"/>
      <c r="CB293" s="19"/>
      <c r="CC293" s="19"/>
      <c r="CS293" s="4"/>
      <c r="CT293" s="4"/>
      <c r="CU293" s="4"/>
      <c r="CV293" s="4"/>
      <c r="CW293" s="4"/>
      <c r="CX293" s="4"/>
      <c r="CY293" s="4"/>
      <c r="CZ293" s="4"/>
      <c r="DA293" s="4"/>
      <c r="DB293" s="4"/>
      <c r="DC293" s="4"/>
      <c r="DD293" s="4"/>
      <c r="DE293" s="4"/>
      <c r="DF293" s="4"/>
      <c r="DG293" s="4"/>
      <c r="DH293" s="4"/>
      <c r="FP293" s="1"/>
      <c r="FQ293" s="1"/>
      <c r="FR293" s="1"/>
      <c r="FS293" s="1"/>
      <c r="FT293" s="1"/>
      <c r="FU293" s="1"/>
      <c r="FV293" s="1"/>
      <c r="FW293" s="1"/>
      <c r="FX293" s="1"/>
      <c r="FY293" s="1"/>
      <c r="FZ293" s="1"/>
      <c r="GA293" s="1"/>
      <c r="GB293" s="1"/>
      <c r="GC293" s="1"/>
      <c r="GD293" s="1"/>
      <c r="GE293" s="1"/>
    </row>
    <row r="294" spans="40:187" x14ac:dyDescent="0.2">
      <c r="AN294" s="15"/>
      <c r="AO294" s="15"/>
      <c r="AP294" s="19"/>
      <c r="AU294" s="19"/>
      <c r="AZ294" s="4"/>
      <c r="BA294" s="4"/>
      <c r="BB294" s="4"/>
      <c r="BC294" s="4"/>
      <c r="BD294" s="4"/>
      <c r="BE294" s="4"/>
      <c r="BF294" s="4"/>
      <c r="BG294" s="4"/>
      <c r="BH294" s="4"/>
      <c r="BI294" s="4"/>
      <c r="BJ294" s="4"/>
      <c r="BK294" s="4"/>
      <c r="BL294" s="4"/>
      <c r="BM294" s="4"/>
      <c r="BN294" s="19"/>
      <c r="BO294" s="19"/>
      <c r="BP294" s="19"/>
      <c r="BQ294" s="19"/>
      <c r="BR294" s="19"/>
      <c r="BS294" s="19"/>
      <c r="BT294" s="19"/>
      <c r="BU294" s="19"/>
      <c r="BV294" s="19"/>
      <c r="BW294" s="19"/>
      <c r="BX294" s="19"/>
      <c r="BY294" s="19"/>
      <c r="BZ294" s="19"/>
      <c r="CA294" s="19"/>
      <c r="CB294" s="19"/>
      <c r="CC294" s="19"/>
      <c r="CS294" s="4"/>
      <c r="CT294" s="4"/>
      <c r="CU294" s="4"/>
      <c r="CV294" s="4"/>
      <c r="CW294" s="4"/>
      <c r="CX294" s="4"/>
      <c r="CY294" s="4"/>
      <c r="CZ294" s="4"/>
      <c r="DA294" s="4"/>
      <c r="DB294" s="4"/>
      <c r="DC294" s="4"/>
      <c r="DD294" s="4"/>
      <c r="DE294" s="4"/>
      <c r="DF294" s="4"/>
      <c r="DG294" s="4"/>
      <c r="DH294" s="4"/>
      <c r="FP294" s="1"/>
      <c r="FQ294" s="1"/>
      <c r="FR294" s="1"/>
      <c r="FS294" s="1"/>
      <c r="FT294" s="1"/>
      <c r="FU294" s="1"/>
      <c r="FV294" s="1"/>
      <c r="FW294" s="1"/>
      <c r="FX294" s="1"/>
      <c r="FY294" s="1"/>
      <c r="FZ294" s="1"/>
      <c r="GA294" s="1"/>
      <c r="GB294" s="1"/>
      <c r="GC294" s="1"/>
      <c r="GD294" s="1"/>
      <c r="GE294" s="1"/>
    </row>
    <row r="295" spans="40:187" x14ac:dyDescent="0.2">
      <c r="AN295" s="15"/>
      <c r="AO295" s="15"/>
      <c r="AP295" s="19"/>
      <c r="AU295" s="19"/>
      <c r="AZ295" s="4"/>
      <c r="BA295" s="4"/>
      <c r="BB295" s="4"/>
      <c r="BC295" s="4"/>
      <c r="BD295" s="4"/>
      <c r="BE295" s="4"/>
      <c r="BF295" s="4"/>
      <c r="BG295" s="4"/>
      <c r="BH295" s="4"/>
      <c r="BI295" s="4"/>
      <c r="BJ295" s="4"/>
      <c r="BK295" s="4"/>
      <c r="BL295" s="4"/>
      <c r="BM295" s="4"/>
      <c r="BN295" s="19"/>
      <c r="BO295" s="19"/>
      <c r="BP295" s="19"/>
      <c r="BQ295" s="19"/>
      <c r="BR295" s="19"/>
      <c r="BS295" s="19"/>
      <c r="BT295" s="19"/>
      <c r="BU295" s="19"/>
      <c r="BV295" s="19"/>
      <c r="BW295" s="19"/>
      <c r="BX295" s="19"/>
      <c r="BY295" s="19"/>
      <c r="BZ295" s="19"/>
      <c r="CA295" s="19"/>
      <c r="CB295" s="19"/>
      <c r="CC295" s="19"/>
      <c r="CS295" s="4"/>
      <c r="CT295" s="4"/>
      <c r="CU295" s="4"/>
      <c r="CV295" s="4"/>
      <c r="CW295" s="4"/>
      <c r="CX295" s="4"/>
      <c r="CY295" s="4"/>
      <c r="CZ295" s="4"/>
      <c r="DA295" s="4"/>
      <c r="DB295" s="4"/>
      <c r="DC295" s="4"/>
      <c r="DD295" s="4"/>
      <c r="DE295" s="4"/>
      <c r="DF295" s="4"/>
      <c r="DG295" s="4"/>
      <c r="DH295" s="4"/>
      <c r="FP295" s="1"/>
      <c r="FQ295" s="1"/>
      <c r="FR295" s="1"/>
      <c r="FS295" s="1"/>
      <c r="FT295" s="1"/>
      <c r="FU295" s="1"/>
      <c r="FV295" s="1"/>
      <c r="FW295" s="1"/>
      <c r="FX295" s="1"/>
      <c r="FY295" s="1"/>
      <c r="FZ295" s="1"/>
      <c r="GA295" s="1"/>
      <c r="GB295" s="1"/>
      <c r="GC295" s="1"/>
      <c r="GD295" s="1"/>
      <c r="GE295" s="1"/>
    </row>
    <row r="296" spans="40:187" x14ac:dyDescent="0.2">
      <c r="AN296" s="15"/>
      <c r="AO296" s="15"/>
      <c r="AP296" s="19"/>
      <c r="AU296" s="19"/>
      <c r="AZ296" s="4"/>
      <c r="BA296" s="4"/>
      <c r="BB296" s="4"/>
      <c r="BC296" s="4"/>
      <c r="BD296" s="4"/>
      <c r="BE296" s="4"/>
      <c r="BF296" s="4"/>
      <c r="BG296" s="4"/>
      <c r="BH296" s="4"/>
      <c r="BI296" s="4"/>
      <c r="BJ296" s="4"/>
      <c r="BK296" s="4"/>
      <c r="BL296" s="4"/>
      <c r="BM296" s="4"/>
      <c r="BN296" s="19"/>
      <c r="BO296" s="19"/>
      <c r="BP296" s="19"/>
      <c r="BQ296" s="19"/>
      <c r="BR296" s="19"/>
      <c r="BS296" s="19"/>
      <c r="BT296" s="19"/>
      <c r="BU296" s="19"/>
      <c r="BV296" s="19"/>
      <c r="BW296" s="19"/>
      <c r="BX296" s="19"/>
      <c r="BY296" s="19"/>
      <c r="BZ296" s="19"/>
      <c r="CA296" s="19"/>
      <c r="CB296" s="19"/>
      <c r="CC296" s="19"/>
      <c r="CS296" s="4"/>
      <c r="CT296" s="4"/>
      <c r="CU296" s="4"/>
      <c r="CV296" s="4"/>
      <c r="CW296" s="4"/>
      <c r="CX296" s="4"/>
      <c r="CY296" s="4"/>
      <c r="CZ296" s="4"/>
      <c r="DA296" s="4"/>
      <c r="DB296" s="4"/>
      <c r="DC296" s="4"/>
      <c r="DD296" s="4"/>
      <c r="DE296" s="4"/>
      <c r="DF296" s="4"/>
      <c r="DG296" s="4"/>
      <c r="DH296" s="4"/>
      <c r="FP296" s="1"/>
      <c r="FQ296" s="1"/>
      <c r="FR296" s="1"/>
      <c r="FS296" s="1"/>
      <c r="FT296" s="1"/>
      <c r="FU296" s="1"/>
      <c r="FV296" s="1"/>
      <c r="FW296" s="1"/>
      <c r="FX296" s="1"/>
      <c r="FY296" s="1"/>
      <c r="FZ296" s="1"/>
      <c r="GA296" s="1"/>
      <c r="GB296" s="1"/>
      <c r="GC296" s="1"/>
      <c r="GD296" s="1"/>
      <c r="GE296" s="1"/>
    </row>
    <row r="297" spans="40:187" x14ac:dyDescent="0.2">
      <c r="AN297" s="15"/>
      <c r="AO297" s="15"/>
      <c r="AP297" s="19"/>
      <c r="AU297" s="19"/>
      <c r="AZ297" s="4"/>
      <c r="BA297" s="4"/>
      <c r="BB297" s="4"/>
      <c r="BC297" s="4"/>
      <c r="BD297" s="4"/>
      <c r="BE297" s="4"/>
      <c r="BF297" s="4"/>
      <c r="BG297" s="4"/>
      <c r="BH297" s="4"/>
      <c r="BI297" s="4"/>
      <c r="BJ297" s="4"/>
      <c r="BK297" s="4"/>
      <c r="BL297" s="4"/>
      <c r="BM297" s="4"/>
      <c r="BN297" s="19"/>
      <c r="BO297" s="19"/>
      <c r="BP297" s="19"/>
      <c r="BQ297" s="19"/>
      <c r="BR297" s="19"/>
      <c r="BS297" s="19"/>
      <c r="BT297" s="19"/>
      <c r="BU297" s="19"/>
      <c r="BV297" s="19"/>
      <c r="BW297" s="19"/>
      <c r="BX297" s="19"/>
      <c r="BY297" s="19"/>
      <c r="BZ297" s="19"/>
      <c r="CA297" s="19"/>
      <c r="CB297" s="19"/>
      <c r="CC297" s="19"/>
      <c r="CS297" s="4"/>
      <c r="CT297" s="4"/>
      <c r="CU297" s="4"/>
      <c r="CV297" s="4"/>
      <c r="CW297" s="4"/>
      <c r="CX297" s="4"/>
      <c r="CY297" s="4"/>
      <c r="CZ297" s="4"/>
      <c r="DA297" s="4"/>
      <c r="DB297" s="4"/>
      <c r="DC297" s="4"/>
      <c r="DD297" s="4"/>
      <c r="DE297" s="4"/>
      <c r="DF297" s="4"/>
      <c r="DG297" s="4"/>
      <c r="DH297" s="4"/>
      <c r="FP297" s="1"/>
      <c r="FQ297" s="1"/>
      <c r="FR297" s="1"/>
      <c r="FS297" s="1"/>
      <c r="FT297" s="1"/>
      <c r="FU297" s="1"/>
      <c r="FV297" s="1"/>
      <c r="FW297" s="1"/>
      <c r="FX297" s="1"/>
      <c r="FY297" s="1"/>
      <c r="FZ297" s="1"/>
      <c r="GA297" s="1"/>
      <c r="GB297" s="1"/>
      <c r="GC297" s="1"/>
      <c r="GD297" s="1"/>
      <c r="GE297" s="1"/>
    </row>
    <row r="298" spans="40:187" x14ac:dyDescent="0.2">
      <c r="AN298" s="15"/>
      <c r="AO298" s="15"/>
      <c r="AP298" s="19"/>
      <c r="AU298" s="19"/>
      <c r="AZ298" s="4"/>
      <c r="BA298" s="4"/>
      <c r="BB298" s="4"/>
      <c r="BC298" s="4"/>
      <c r="BD298" s="4"/>
      <c r="BE298" s="4"/>
      <c r="BF298" s="4"/>
      <c r="BG298" s="4"/>
      <c r="BH298" s="4"/>
      <c r="BI298" s="4"/>
      <c r="BJ298" s="4"/>
      <c r="BK298" s="4"/>
      <c r="BL298" s="4"/>
      <c r="BM298" s="4"/>
      <c r="BN298" s="19"/>
      <c r="BO298" s="19"/>
      <c r="BP298" s="19"/>
      <c r="BQ298" s="19"/>
      <c r="BR298" s="19"/>
      <c r="BS298" s="19"/>
      <c r="BT298" s="19"/>
      <c r="BU298" s="19"/>
      <c r="BV298" s="19"/>
      <c r="BW298" s="19"/>
      <c r="BX298" s="19"/>
      <c r="BY298" s="19"/>
      <c r="BZ298" s="19"/>
      <c r="CA298" s="19"/>
      <c r="CB298" s="19"/>
      <c r="CC298" s="19"/>
      <c r="CS298" s="4"/>
      <c r="CT298" s="4"/>
      <c r="CU298" s="4"/>
      <c r="CV298" s="4"/>
      <c r="CW298" s="4"/>
      <c r="CX298" s="4"/>
      <c r="CY298" s="4"/>
      <c r="CZ298" s="4"/>
      <c r="DA298" s="4"/>
      <c r="DB298" s="4"/>
      <c r="DC298" s="4"/>
      <c r="DD298" s="4"/>
      <c r="DE298" s="4"/>
      <c r="DF298" s="4"/>
      <c r="DG298" s="4"/>
      <c r="DH298" s="4"/>
      <c r="FP298" s="1"/>
      <c r="FQ298" s="1"/>
      <c r="FR298" s="1"/>
      <c r="FS298" s="1"/>
      <c r="FT298" s="1"/>
      <c r="FU298" s="1"/>
      <c r="FV298" s="1"/>
      <c r="FW298" s="1"/>
      <c r="FX298" s="1"/>
      <c r="FY298" s="1"/>
      <c r="FZ298" s="1"/>
      <c r="GA298" s="1"/>
      <c r="GB298" s="1"/>
      <c r="GC298" s="1"/>
      <c r="GD298" s="1"/>
      <c r="GE298" s="1"/>
    </row>
    <row r="299" spans="40:187" x14ac:dyDescent="0.2">
      <c r="AN299" s="15"/>
      <c r="AO299" s="15"/>
      <c r="AP299" s="19"/>
      <c r="AU299" s="19"/>
      <c r="AZ299" s="4"/>
      <c r="BA299" s="4"/>
      <c r="BB299" s="4"/>
      <c r="BC299" s="4"/>
      <c r="BD299" s="4"/>
      <c r="BE299" s="4"/>
      <c r="BF299" s="4"/>
      <c r="BG299" s="4"/>
      <c r="BH299" s="4"/>
      <c r="BI299" s="4"/>
      <c r="BJ299" s="4"/>
      <c r="BK299" s="4"/>
      <c r="BL299" s="4"/>
      <c r="BM299" s="4"/>
      <c r="BN299" s="19"/>
      <c r="BO299" s="19"/>
      <c r="BP299" s="19"/>
      <c r="BQ299" s="19"/>
      <c r="BR299" s="19"/>
      <c r="BS299" s="19"/>
      <c r="BT299" s="19"/>
      <c r="BU299" s="19"/>
      <c r="BV299" s="19"/>
      <c r="BW299" s="19"/>
      <c r="BX299" s="19"/>
      <c r="BY299" s="19"/>
      <c r="BZ299" s="19"/>
      <c r="CA299" s="19"/>
      <c r="CB299" s="19"/>
      <c r="CC299" s="19"/>
      <c r="CS299" s="4"/>
      <c r="CT299" s="4"/>
      <c r="CU299" s="4"/>
      <c r="CV299" s="4"/>
      <c r="CW299" s="4"/>
      <c r="CX299" s="4"/>
      <c r="CY299" s="4"/>
      <c r="CZ299" s="4"/>
      <c r="DA299" s="4"/>
      <c r="DB299" s="4"/>
      <c r="DC299" s="4"/>
      <c r="DD299" s="4"/>
      <c r="DE299" s="4"/>
      <c r="DF299" s="4"/>
      <c r="DG299" s="4"/>
      <c r="DH299" s="4"/>
      <c r="FP299" s="1"/>
      <c r="FQ299" s="1"/>
      <c r="FR299" s="1"/>
      <c r="FS299" s="1"/>
      <c r="FT299" s="1"/>
      <c r="FU299" s="1"/>
      <c r="FV299" s="1"/>
      <c r="FW299" s="1"/>
      <c r="FX299" s="1"/>
      <c r="FY299" s="1"/>
      <c r="FZ299" s="1"/>
      <c r="GA299" s="1"/>
      <c r="GB299" s="1"/>
      <c r="GC299" s="1"/>
      <c r="GD299" s="1"/>
      <c r="GE299" s="1"/>
    </row>
    <row r="300" spans="40:187" x14ac:dyDescent="0.2">
      <c r="AN300" s="15"/>
      <c r="AO300" s="15"/>
      <c r="AP300" s="19"/>
      <c r="AU300" s="19"/>
      <c r="AZ300" s="4"/>
      <c r="BA300" s="4"/>
      <c r="BB300" s="4"/>
      <c r="BC300" s="4"/>
      <c r="BD300" s="4"/>
      <c r="BE300" s="4"/>
      <c r="BF300" s="4"/>
      <c r="BG300" s="4"/>
      <c r="BH300" s="4"/>
      <c r="BI300" s="4"/>
      <c r="BJ300" s="4"/>
      <c r="BK300" s="4"/>
      <c r="BL300" s="4"/>
      <c r="BM300" s="4"/>
      <c r="BN300" s="19"/>
      <c r="BO300" s="19"/>
      <c r="BP300" s="19"/>
      <c r="BQ300" s="19"/>
      <c r="BR300" s="19"/>
      <c r="BS300" s="19"/>
      <c r="BT300" s="19"/>
      <c r="BU300" s="19"/>
      <c r="BV300" s="19"/>
      <c r="BW300" s="19"/>
      <c r="BX300" s="19"/>
      <c r="BY300" s="19"/>
      <c r="BZ300" s="19"/>
      <c r="CA300" s="19"/>
      <c r="CB300" s="19"/>
      <c r="CC300" s="19"/>
      <c r="CS300" s="4"/>
      <c r="CT300" s="4"/>
      <c r="CU300" s="4"/>
      <c r="CV300" s="4"/>
      <c r="CW300" s="4"/>
      <c r="CX300" s="4"/>
      <c r="CY300" s="4"/>
      <c r="CZ300" s="4"/>
      <c r="DA300" s="4"/>
      <c r="DB300" s="4"/>
      <c r="DC300" s="4"/>
      <c r="DD300" s="4"/>
      <c r="DE300" s="4"/>
      <c r="DF300" s="4"/>
      <c r="DG300" s="4"/>
      <c r="DH300" s="4"/>
      <c r="FP300" s="1"/>
      <c r="FQ300" s="1"/>
      <c r="FR300" s="1"/>
      <c r="FS300" s="1"/>
      <c r="FT300" s="1"/>
      <c r="FU300" s="1"/>
      <c r="FV300" s="1"/>
      <c r="FW300" s="1"/>
      <c r="FX300" s="1"/>
      <c r="FY300" s="1"/>
      <c r="FZ300" s="1"/>
      <c r="GA300" s="1"/>
      <c r="GB300" s="1"/>
      <c r="GC300" s="1"/>
      <c r="GD300" s="1"/>
      <c r="GE300" s="1"/>
    </row>
    <row r="301" spans="40:187" x14ac:dyDescent="0.2">
      <c r="AN301" s="15"/>
      <c r="AO301" s="15"/>
      <c r="AP301" s="19"/>
      <c r="AU301" s="19"/>
      <c r="AZ301" s="4"/>
      <c r="BA301" s="4"/>
      <c r="BB301" s="4"/>
      <c r="BC301" s="4"/>
      <c r="BD301" s="4"/>
      <c r="BE301" s="4"/>
      <c r="BF301" s="4"/>
      <c r="BG301" s="4"/>
      <c r="BH301" s="4"/>
      <c r="BI301" s="4"/>
      <c r="BJ301" s="4"/>
      <c r="BK301" s="4"/>
      <c r="BL301" s="4"/>
      <c r="BM301" s="4"/>
      <c r="BN301" s="19"/>
      <c r="BO301" s="19"/>
      <c r="BP301" s="19"/>
      <c r="BQ301" s="19"/>
      <c r="BR301" s="19"/>
      <c r="BS301" s="19"/>
      <c r="BT301" s="19"/>
      <c r="BU301" s="19"/>
      <c r="BV301" s="19"/>
      <c r="BW301" s="19"/>
      <c r="BX301" s="19"/>
      <c r="BY301" s="19"/>
      <c r="BZ301" s="19"/>
      <c r="CA301" s="19"/>
      <c r="CB301" s="19"/>
      <c r="CC301" s="19"/>
      <c r="CS301" s="4"/>
      <c r="CT301" s="4"/>
      <c r="CU301" s="4"/>
      <c r="CV301" s="4"/>
      <c r="CW301" s="4"/>
      <c r="CX301" s="4"/>
      <c r="CY301" s="4"/>
      <c r="CZ301" s="4"/>
      <c r="DA301" s="4"/>
      <c r="DB301" s="4"/>
      <c r="DC301" s="4"/>
      <c r="DD301" s="4"/>
      <c r="DE301" s="4"/>
      <c r="DF301" s="4"/>
      <c r="DG301" s="4"/>
      <c r="DH301" s="4"/>
      <c r="FP301" s="1"/>
      <c r="FQ301" s="1"/>
      <c r="FR301" s="1"/>
      <c r="FS301" s="1"/>
      <c r="FT301" s="1"/>
      <c r="FU301" s="1"/>
      <c r="FV301" s="1"/>
      <c r="FW301" s="1"/>
      <c r="FX301" s="1"/>
      <c r="FY301" s="1"/>
      <c r="FZ301" s="1"/>
      <c r="GA301" s="1"/>
      <c r="GB301" s="1"/>
      <c r="GC301" s="1"/>
      <c r="GD301" s="1"/>
      <c r="GE301" s="1"/>
    </row>
    <row r="302" spans="40:187" x14ac:dyDescent="0.2">
      <c r="AN302" s="15"/>
      <c r="AO302" s="15"/>
      <c r="AP302" s="19"/>
      <c r="AU302" s="19"/>
      <c r="AZ302" s="4"/>
      <c r="BA302" s="4"/>
      <c r="BB302" s="4"/>
      <c r="BC302" s="4"/>
      <c r="BD302" s="4"/>
      <c r="BE302" s="4"/>
      <c r="BF302" s="4"/>
      <c r="BG302" s="4"/>
      <c r="BH302" s="4"/>
      <c r="BI302" s="4"/>
      <c r="BJ302" s="4"/>
      <c r="BK302" s="4"/>
      <c r="BL302" s="4"/>
      <c r="BM302" s="4"/>
      <c r="BN302" s="19"/>
      <c r="BO302" s="19"/>
      <c r="BP302" s="19"/>
      <c r="BQ302" s="19"/>
      <c r="BR302" s="19"/>
      <c r="BS302" s="19"/>
      <c r="BT302" s="19"/>
      <c r="BU302" s="19"/>
      <c r="BV302" s="19"/>
      <c r="BW302" s="19"/>
      <c r="BX302" s="19"/>
      <c r="BY302" s="19"/>
      <c r="BZ302" s="19"/>
      <c r="CA302" s="19"/>
      <c r="CB302" s="19"/>
      <c r="CC302" s="19"/>
      <c r="CS302" s="4"/>
      <c r="CT302" s="4"/>
      <c r="CU302" s="4"/>
      <c r="CV302" s="4"/>
      <c r="CW302" s="4"/>
      <c r="CX302" s="4"/>
      <c r="CY302" s="4"/>
      <c r="CZ302" s="4"/>
      <c r="DA302" s="4"/>
      <c r="DB302" s="4"/>
      <c r="DC302" s="4"/>
      <c r="DD302" s="4"/>
      <c r="DE302" s="4"/>
      <c r="DF302" s="4"/>
      <c r="DG302" s="4"/>
      <c r="DH302" s="4"/>
      <c r="FP302" s="1"/>
      <c r="FQ302" s="1"/>
      <c r="FR302" s="1"/>
      <c r="FS302" s="1"/>
      <c r="FT302" s="1"/>
      <c r="FU302" s="1"/>
      <c r="FV302" s="1"/>
      <c r="FW302" s="1"/>
      <c r="FX302" s="1"/>
      <c r="FY302" s="1"/>
      <c r="FZ302" s="1"/>
      <c r="GA302" s="1"/>
      <c r="GB302" s="1"/>
      <c r="GC302" s="1"/>
      <c r="GD302" s="1"/>
      <c r="GE302" s="1"/>
    </row>
    <row r="303" spans="40:187" x14ac:dyDescent="0.2">
      <c r="AN303" s="15"/>
      <c r="AO303" s="15"/>
      <c r="AP303" s="19"/>
      <c r="AU303" s="19"/>
      <c r="AZ303" s="4"/>
      <c r="BA303" s="4"/>
      <c r="BB303" s="4"/>
      <c r="BC303" s="4"/>
      <c r="BD303" s="4"/>
      <c r="BE303" s="4"/>
      <c r="BF303" s="4"/>
      <c r="BG303" s="4"/>
      <c r="BH303" s="4"/>
      <c r="BI303" s="4"/>
      <c r="BJ303" s="4"/>
      <c r="BK303" s="4"/>
      <c r="BL303" s="4"/>
      <c r="BM303" s="4"/>
      <c r="BN303" s="19"/>
      <c r="BO303" s="19"/>
      <c r="BP303" s="19"/>
      <c r="BQ303" s="19"/>
      <c r="BR303" s="19"/>
      <c r="BS303" s="19"/>
      <c r="BT303" s="19"/>
      <c r="BU303" s="19"/>
      <c r="BV303" s="19"/>
      <c r="BW303" s="19"/>
      <c r="BX303" s="19"/>
      <c r="BY303" s="19"/>
      <c r="BZ303" s="19"/>
      <c r="CA303" s="19"/>
      <c r="CB303" s="19"/>
      <c r="CC303" s="19"/>
      <c r="CS303" s="4"/>
      <c r="CT303" s="4"/>
      <c r="CU303" s="4"/>
      <c r="CV303" s="4"/>
      <c r="CW303" s="4"/>
      <c r="CX303" s="4"/>
      <c r="CY303" s="4"/>
      <c r="CZ303" s="4"/>
      <c r="DA303" s="4"/>
      <c r="DB303" s="4"/>
      <c r="DC303" s="4"/>
      <c r="DD303" s="4"/>
      <c r="DE303" s="4"/>
      <c r="DF303" s="4"/>
      <c r="DG303" s="4"/>
      <c r="DH303" s="4"/>
      <c r="FP303" s="1"/>
      <c r="FQ303" s="1"/>
      <c r="FR303" s="1"/>
      <c r="FS303" s="1"/>
      <c r="FT303" s="1"/>
      <c r="FU303" s="1"/>
      <c r="FV303" s="1"/>
      <c r="FW303" s="1"/>
      <c r="FX303" s="1"/>
      <c r="FY303" s="1"/>
      <c r="FZ303" s="1"/>
      <c r="GA303" s="1"/>
      <c r="GB303" s="1"/>
      <c r="GC303" s="1"/>
      <c r="GD303" s="1"/>
      <c r="GE303" s="1"/>
    </row>
    <row r="304" spans="40:187" x14ac:dyDescent="0.2">
      <c r="AN304" s="15"/>
      <c r="AO304" s="15"/>
      <c r="AP304" s="19"/>
      <c r="AU304" s="19"/>
      <c r="AZ304" s="4"/>
      <c r="BA304" s="4"/>
      <c r="BB304" s="4"/>
      <c r="BC304" s="4"/>
      <c r="BD304" s="4"/>
      <c r="BE304" s="4"/>
      <c r="BF304" s="4"/>
      <c r="BG304" s="4"/>
      <c r="BH304" s="4"/>
      <c r="BI304" s="4"/>
      <c r="BJ304" s="4"/>
      <c r="BK304" s="4"/>
      <c r="BL304" s="4"/>
      <c r="BM304" s="4"/>
      <c r="BN304" s="19"/>
      <c r="BO304" s="19"/>
      <c r="BP304" s="19"/>
      <c r="BQ304" s="19"/>
      <c r="BR304" s="19"/>
      <c r="BS304" s="19"/>
      <c r="BT304" s="19"/>
      <c r="BU304" s="19"/>
      <c r="BV304" s="19"/>
      <c r="BW304" s="19"/>
      <c r="BX304" s="19"/>
      <c r="BY304" s="19"/>
      <c r="BZ304" s="19"/>
      <c r="CA304" s="19"/>
      <c r="CB304" s="19"/>
      <c r="CC304" s="19"/>
      <c r="CS304" s="4"/>
      <c r="CT304" s="4"/>
      <c r="CU304" s="4"/>
      <c r="CV304" s="4"/>
      <c r="CW304" s="4"/>
      <c r="CX304" s="4"/>
      <c r="CY304" s="4"/>
      <c r="CZ304" s="4"/>
      <c r="DA304" s="4"/>
      <c r="DB304" s="4"/>
      <c r="DC304" s="4"/>
      <c r="DD304" s="4"/>
      <c r="DE304" s="4"/>
      <c r="DF304" s="4"/>
      <c r="DG304" s="4"/>
      <c r="DH304" s="4"/>
      <c r="FP304" s="1"/>
      <c r="FQ304" s="1"/>
      <c r="FR304" s="1"/>
      <c r="FS304" s="1"/>
      <c r="FT304" s="1"/>
      <c r="FU304" s="1"/>
      <c r="FV304" s="1"/>
      <c r="FW304" s="1"/>
      <c r="FX304" s="1"/>
      <c r="FY304" s="1"/>
      <c r="FZ304" s="1"/>
      <c r="GA304" s="1"/>
      <c r="GB304" s="1"/>
      <c r="GC304" s="1"/>
      <c r="GD304" s="1"/>
      <c r="GE304" s="1"/>
    </row>
    <row r="305" spans="40:187" x14ac:dyDescent="0.2">
      <c r="AN305" s="15"/>
      <c r="AO305" s="15"/>
      <c r="AP305" s="19"/>
      <c r="AU305" s="19"/>
      <c r="AZ305" s="4"/>
      <c r="BA305" s="4"/>
      <c r="BB305" s="4"/>
      <c r="BC305" s="4"/>
      <c r="BD305" s="4"/>
      <c r="BE305" s="4"/>
      <c r="BF305" s="4"/>
      <c r="BG305" s="4"/>
      <c r="BH305" s="4"/>
      <c r="BI305" s="4"/>
      <c r="BJ305" s="4"/>
      <c r="BK305" s="4"/>
      <c r="BL305" s="4"/>
      <c r="BM305" s="4"/>
      <c r="BN305" s="19"/>
      <c r="BO305" s="19"/>
      <c r="BP305" s="19"/>
      <c r="BQ305" s="19"/>
      <c r="BR305" s="19"/>
      <c r="BS305" s="19"/>
      <c r="BT305" s="19"/>
      <c r="BU305" s="19"/>
      <c r="BV305" s="19"/>
      <c r="BW305" s="19"/>
      <c r="BX305" s="19"/>
      <c r="BY305" s="19"/>
      <c r="BZ305" s="19"/>
      <c r="CA305" s="19"/>
      <c r="CB305" s="19"/>
      <c r="CC305" s="19"/>
      <c r="CS305" s="4"/>
      <c r="CT305" s="4"/>
      <c r="CU305" s="4"/>
      <c r="CV305" s="4"/>
      <c r="CW305" s="4"/>
      <c r="CX305" s="4"/>
      <c r="CY305" s="4"/>
      <c r="CZ305" s="4"/>
      <c r="DA305" s="4"/>
      <c r="DB305" s="4"/>
      <c r="DC305" s="4"/>
      <c r="DD305" s="4"/>
      <c r="DE305" s="4"/>
      <c r="DF305" s="4"/>
      <c r="DG305" s="4"/>
      <c r="DH305" s="4"/>
      <c r="FP305" s="1"/>
      <c r="FQ305" s="1"/>
      <c r="FR305" s="1"/>
      <c r="FS305" s="1"/>
      <c r="FT305" s="1"/>
      <c r="FU305" s="1"/>
      <c r="FV305" s="1"/>
      <c r="FW305" s="1"/>
      <c r="FX305" s="1"/>
      <c r="FY305" s="1"/>
      <c r="FZ305" s="1"/>
      <c r="GA305" s="1"/>
      <c r="GB305" s="1"/>
      <c r="GC305" s="1"/>
      <c r="GD305" s="1"/>
      <c r="GE305" s="1"/>
    </row>
    <row r="306" spans="40:187" x14ac:dyDescent="0.2">
      <c r="AN306" s="15"/>
      <c r="AO306" s="15"/>
      <c r="AP306" s="19"/>
      <c r="AU306" s="19"/>
      <c r="AZ306" s="4"/>
      <c r="BA306" s="4"/>
      <c r="BB306" s="4"/>
      <c r="BC306" s="4"/>
      <c r="BD306" s="4"/>
      <c r="BE306" s="4"/>
      <c r="BF306" s="4"/>
      <c r="BG306" s="4"/>
      <c r="BH306" s="4"/>
      <c r="BI306" s="4"/>
      <c r="BJ306" s="4"/>
      <c r="BK306" s="4"/>
      <c r="BL306" s="4"/>
      <c r="BM306" s="4"/>
      <c r="BN306" s="19"/>
      <c r="BO306" s="19"/>
      <c r="BP306" s="19"/>
      <c r="BQ306" s="19"/>
      <c r="BR306" s="19"/>
      <c r="BS306" s="19"/>
      <c r="BT306" s="19"/>
      <c r="BU306" s="19"/>
      <c r="BV306" s="19"/>
      <c r="BW306" s="19"/>
      <c r="BX306" s="19"/>
      <c r="BY306" s="19"/>
      <c r="BZ306" s="19"/>
      <c r="CA306" s="19"/>
      <c r="CB306" s="19"/>
      <c r="CC306" s="19"/>
      <c r="CS306" s="4"/>
      <c r="CT306" s="4"/>
      <c r="CU306" s="4"/>
      <c r="CV306" s="4"/>
      <c r="CW306" s="4"/>
      <c r="CX306" s="4"/>
      <c r="CY306" s="4"/>
      <c r="CZ306" s="4"/>
      <c r="DA306" s="4"/>
      <c r="DB306" s="4"/>
      <c r="DC306" s="4"/>
      <c r="DD306" s="4"/>
      <c r="DE306" s="4"/>
      <c r="DF306" s="4"/>
      <c r="DG306" s="4"/>
      <c r="DH306" s="4"/>
      <c r="FP306" s="1"/>
      <c r="FQ306" s="1"/>
      <c r="FR306" s="1"/>
      <c r="FS306" s="1"/>
      <c r="FT306" s="1"/>
      <c r="FU306" s="1"/>
      <c r="FV306" s="1"/>
      <c r="FW306" s="1"/>
      <c r="FX306" s="1"/>
      <c r="FY306" s="1"/>
      <c r="FZ306" s="1"/>
      <c r="GA306" s="1"/>
      <c r="GB306" s="1"/>
      <c r="GC306" s="1"/>
      <c r="GD306" s="1"/>
      <c r="GE306" s="1"/>
    </row>
    <row r="307" spans="40:187" x14ac:dyDescent="0.2">
      <c r="AN307" s="15"/>
      <c r="AO307" s="15"/>
      <c r="AP307" s="19"/>
      <c r="AU307" s="19"/>
      <c r="AZ307" s="4"/>
      <c r="BA307" s="4"/>
      <c r="BB307" s="4"/>
      <c r="BC307" s="4"/>
      <c r="BD307" s="4"/>
      <c r="BE307" s="4"/>
      <c r="BF307" s="4"/>
      <c r="BG307" s="4"/>
      <c r="BH307" s="4"/>
      <c r="BI307" s="4"/>
      <c r="BJ307" s="4"/>
      <c r="BK307" s="4"/>
      <c r="BL307" s="4"/>
      <c r="BM307" s="4"/>
      <c r="BN307" s="19"/>
      <c r="BO307" s="19"/>
      <c r="BP307" s="19"/>
      <c r="BQ307" s="19"/>
      <c r="BR307" s="19"/>
      <c r="BS307" s="19"/>
      <c r="BT307" s="19"/>
      <c r="BU307" s="19"/>
      <c r="BV307" s="19"/>
      <c r="BW307" s="19"/>
      <c r="BX307" s="19"/>
      <c r="BY307" s="19"/>
      <c r="BZ307" s="19"/>
      <c r="CA307" s="19"/>
      <c r="CB307" s="19"/>
      <c r="CC307" s="19"/>
      <c r="CS307" s="4"/>
      <c r="CT307" s="4"/>
      <c r="CU307" s="4"/>
      <c r="CV307" s="4"/>
      <c r="CW307" s="4"/>
      <c r="CX307" s="4"/>
      <c r="CY307" s="4"/>
      <c r="CZ307" s="4"/>
      <c r="DA307" s="4"/>
      <c r="DB307" s="4"/>
      <c r="DC307" s="4"/>
      <c r="DD307" s="4"/>
      <c r="DE307" s="4"/>
      <c r="DF307" s="4"/>
      <c r="DG307" s="4"/>
      <c r="DH307" s="4"/>
      <c r="FP307" s="1"/>
      <c r="FQ307" s="1"/>
      <c r="FR307" s="1"/>
      <c r="FS307" s="1"/>
      <c r="FT307" s="1"/>
      <c r="FU307" s="1"/>
      <c r="FV307" s="1"/>
      <c r="FW307" s="1"/>
      <c r="FX307" s="1"/>
      <c r="FY307" s="1"/>
      <c r="FZ307" s="1"/>
      <c r="GA307" s="1"/>
      <c r="GB307" s="1"/>
      <c r="GC307" s="1"/>
      <c r="GD307" s="1"/>
      <c r="GE307" s="1"/>
    </row>
    <row r="308" spans="40:187" x14ac:dyDescent="0.2">
      <c r="AN308" s="15"/>
      <c r="AO308" s="15"/>
      <c r="AP308" s="19"/>
      <c r="AU308" s="19"/>
      <c r="AZ308" s="4"/>
      <c r="BA308" s="4"/>
      <c r="BB308" s="4"/>
      <c r="BC308" s="4"/>
      <c r="BD308" s="4"/>
      <c r="BE308" s="4"/>
      <c r="BF308" s="4"/>
      <c r="BG308" s="4"/>
      <c r="BH308" s="4"/>
      <c r="BI308" s="4"/>
      <c r="BJ308" s="4"/>
      <c r="BK308" s="4"/>
      <c r="BL308" s="4"/>
      <c r="BM308" s="4"/>
      <c r="BN308" s="19"/>
      <c r="BO308" s="19"/>
      <c r="BP308" s="19"/>
      <c r="BQ308" s="19"/>
      <c r="BR308" s="19"/>
      <c r="BS308" s="19"/>
      <c r="BT308" s="19"/>
      <c r="BU308" s="19"/>
      <c r="BV308" s="19"/>
      <c r="BW308" s="19"/>
      <c r="BX308" s="19"/>
      <c r="BY308" s="19"/>
      <c r="BZ308" s="19"/>
      <c r="CA308" s="19"/>
      <c r="CB308" s="19"/>
      <c r="CC308" s="19"/>
      <c r="CS308" s="4"/>
      <c r="CT308" s="4"/>
      <c r="CU308" s="4"/>
      <c r="CV308" s="4"/>
      <c r="CW308" s="4"/>
      <c r="CX308" s="4"/>
      <c r="CY308" s="4"/>
      <c r="CZ308" s="4"/>
      <c r="DA308" s="4"/>
      <c r="DB308" s="4"/>
      <c r="DC308" s="4"/>
      <c r="DD308" s="4"/>
      <c r="DE308" s="4"/>
      <c r="DF308" s="4"/>
      <c r="DG308" s="4"/>
      <c r="DH308" s="4"/>
      <c r="FP308" s="1"/>
      <c r="FQ308" s="1"/>
      <c r="FR308" s="1"/>
      <c r="FS308" s="1"/>
      <c r="FT308" s="1"/>
      <c r="FU308" s="1"/>
      <c r="FV308" s="1"/>
      <c r="FW308" s="1"/>
      <c r="FX308" s="1"/>
      <c r="FY308" s="1"/>
      <c r="FZ308" s="1"/>
      <c r="GA308" s="1"/>
      <c r="GB308" s="1"/>
      <c r="GC308" s="1"/>
      <c r="GD308" s="1"/>
      <c r="GE308" s="1"/>
    </row>
    <row r="309" spans="40:187" x14ac:dyDescent="0.2">
      <c r="AN309" s="15"/>
      <c r="AO309" s="170" t="s">
        <v>148</v>
      </c>
      <c r="AP309" s="19"/>
      <c r="AU309" s="19"/>
      <c r="AZ309" s="4"/>
      <c r="BA309" s="4"/>
      <c r="BB309" s="4"/>
      <c r="BC309" s="4"/>
      <c r="BD309" s="4"/>
      <c r="BE309" s="4"/>
      <c r="BF309" s="4"/>
      <c r="BG309" s="4"/>
      <c r="BH309" s="4"/>
      <c r="BI309" s="4"/>
      <c r="BJ309" s="4"/>
      <c r="BK309" s="4"/>
      <c r="BL309" s="4"/>
      <c r="BM309" s="4"/>
      <c r="BN309" s="19"/>
      <c r="BO309" s="19"/>
      <c r="BP309" s="19"/>
      <c r="BQ309" s="19"/>
      <c r="BR309" s="19"/>
      <c r="BS309" s="19"/>
      <c r="BT309" s="19"/>
      <c r="BU309" s="19"/>
      <c r="BV309" s="19"/>
      <c r="BW309" s="19"/>
      <c r="BX309" s="19"/>
      <c r="BY309" s="19"/>
      <c r="BZ309" s="19"/>
      <c r="CA309" s="19"/>
      <c r="CB309" s="19"/>
      <c r="CC309" s="19"/>
      <c r="CS309" s="4"/>
      <c r="CT309" s="4"/>
      <c r="CU309" s="4"/>
      <c r="CV309" s="4"/>
      <c r="CW309" s="4"/>
      <c r="CX309" s="4"/>
      <c r="CY309" s="4"/>
      <c r="CZ309" s="4"/>
      <c r="DA309" s="4"/>
      <c r="DB309" s="4"/>
      <c r="DC309" s="4"/>
      <c r="DD309" s="4"/>
      <c r="DE309" s="4"/>
      <c r="DF309" s="4"/>
      <c r="DG309" s="4"/>
      <c r="DH309" s="4"/>
      <c r="FP309" s="1"/>
      <c r="FQ309" s="1"/>
      <c r="FR309" s="1"/>
      <c r="FS309" s="1"/>
      <c r="FT309" s="1"/>
      <c r="FU309" s="1"/>
      <c r="FV309" s="1"/>
      <c r="FW309" s="1"/>
      <c r="FX309" s="1"/>
      <c r="FY309" s="1"/>
      <c r="FZ309" s="1"/>
      <c r="GA309" s="1"/>
      <c r="GB309" s="1"/>
      <c r="GC309" s="1"/>
      <c r="GD309" s="1"/>
      <c r="GE309" s="1"/>
    </row>
    <row r="310" spans="40:187" x14ac:dyDescent="0.2">
      <c r="AN310" s="15"/>
      <c r="AX310" s="4"/>
      <c r="BD310" s="1"/>
      <c r="BE310" s="1"/>
      <c r="BF310" s="1"/>
      <c r="BK310" s="1"/>
      <c r="BP310" s="1"/>
      <c r="BQ310" s="1"/>
      <c r="BR310" s="1"/>
      <c r="BS310" s="1"/>
      <c r="BT310" s="1"/>
      <c r="BU310" s="1"/>
      <c r="BV310" s="1"/>
      <c r="BX310" s="1"/>
      <c r="BY310" s="1"/>
      <c r="BZ310" s="1"/>
      <c r="CA310" s="1"/>
      <c r="CB310" s="1"/>
      <c r="CC310" s="1"/>
      <c r="CD310" s="1"/>
      <c r="CE310" s="1"/>
      <c r="CF310" s="1"/>
      <c r="CG310" s="1"/>
      <c r="CH310" s="1"/>
      <c r="CI310" s="1"/>
      <c r="CJ310" s="1"/>
      <c r="CK310" s="1"/>
      <c r="CL310" s="1"/>
      <c r="CM310" s="1"/>
      <c r="CS310" s="4"/>
      <c r="CT310" s="4"/>
      <c r="CU310" s="4"/>
      <c r="CV310" s="4"/>
      <c r="CW310" s="4"/>
      <c r="CX310" s="4"/>
      <c r="CY310" s="4"/>
      <c r="CZ310" s="4"/>
      <c r="DA310" s="4"/>
      <c r="DB310" s="4"/>
      <c r="DC310" s="4"/>
      <c r="DD310" s="4"/>
      <c r="DE310" s="4"/>
      <c r="DF310" s="4"/>
      <c r="DG310" s="4"/>
      <c r="DH310" s="4"/>
      <c r="FP310" s="1"/>
      <c r="FQ310" s="1"/>
      <c r="FR310" s="1"/>
      <c r="FS310" s="1"/>
      <c r="FT310" s="1"/>
      <c r="FU310" s="1"/>
      <c r="FV310" s="1"/>
      <c r="FW310" s="1"/>
      <c r="FX310" s="1"/>
      <c r="FY310" s="1"/>
      <c r="FZ310" s="1"/>
      <c r="GA310" s="1"/>
      <c r="GB310" s="1"/>
      <c r="GC310" s="1"/>
      <c r="GD310" s="1"/>
      <c r="GE310" s="1"/>
    </row>
    <row r="311" spans="40:187" x14ac:dyDescent="0.2">
      <c r="AN311" s="15"/>
      <c r="AO311" s="15"/>
      <c r="AP311" s="19"/>
      <c r="AU311" s="19"/>
      <c r="AZ311" s="4"/>
      <c r="BA311" s="4"/>
      <c r="BB311" s="4"/>
      <c r="BC311" s="4"/>
      <c r="BD311" s="4"/>
      <c r="BE311" s="4"/>
      <c r="BF311" s="4"/>
      <c r="BG311" s="4"/>
      <c r="BH311" s="4"/>
      <c r="BI311" s="4"/>
      <c r="BJ311" s="4"/>
      <c r="BK311" s="4"/>
      <c r="BL311" s="4"/>
      <c r="BM311" s="4"/>
      <c r="BN311" s="19"/>
      <c r="BO311" s="19"/>
      <c r="BP311" s="19"/>
      <c r="BQ311" s="19"/>
      <c r="BR311" s="19"/>
      <c r="BS311" s="19"/>
      <c r="BT311" s="19"/>
      <c r="BU311" s="19"/>
      <c r="BV311" s="19"/>
      <c r="BW311" s="19"/>
      <c r="BX311" s="19"/>
      <c r="BY311" s="19"/>
      <c r="BZ311" s="19"/>
      <c r="CA311" s="19"/>
      <c r="CB311" s="19"/>
      <c r="CC311" s="19"/>
      <c r="CS311" s="4"/>
      <c r="CT311" s="4"/>
      <c r="CU311" s="4"/>
      <c r="CV311" s="4"/>
      <c r="CW311" s="4"/>
      <c r="CX311" s="4"/>
      <c r="CY311" s="4"/>
      <c r="CZ311" s="4"/>
      <c r="DA311" s="4"/>
      <c r="DB311" s="4"/>
      <c r="DC311" s="4"/>
      <c r="DD311" s="4"/>
      <c r="DE311" s="4"/>
      <c r="DF311" s="4"/>
      <c r="DG311" s="4"/>
      <c r="DH311" s="4"/>
      <c r="FP311" s="1"/>
      <c r="FQ311" s="1"/>
      <c r="FR311" s="1"/>
      <c r="FS311" s="1"/>
      <c r="FT311" s="1"/>
      <c r="FU311" s="1"/>
      <c r="FV311" s="1"/>
      <c r="FW311" s="1"/>
      <c r="FX311" s="1"/>
      <c r="FY311" s="1"/>
      <c r="FZ311" s="1"/>
      <c r="GA311" s="1"/>
      <c r="GB311" s="1"/>
      <c r="GC311" s="1"/>
      <c r="GD311" s="1"/>
      <c r="GE311" s="1"/>
    </row>
    <row r="312" spans="40:187" x14ac:dyDescent="0.2">
      <c r="AN312" s="15"/>
      <c r="AO312" s="15"/>
      <c r="AP312" s="19"/>
      <c r="AU312" s="19"/>
      <c r="AZ312" s="4"/>
      <c r="BA312" s="4"/>
      <c r="BB312" s="4"/>
      <c r="BC312" s="4"/>
      <c r="BD312" s="4"/>
      <c r="BE312" s="4"/>
      <c r="BF312" s="4"/>
      <c r="BG312" s="4"/>
      <c r="BH312" s="4"/>
      <c r="BI312" s="4"/>
      <c r="BJ312" s="4"/>
      <c r="BK312" s="4"/>
      <c r="BL312" s="4"/>
      <c r="BM312" s="4"/>
      <c r="BN312" s="19"/>
      <c r="BO312" s="19"/>
      <c r="BP312" s="19"/>
      <c r="BQ312" s="19"/>
      <c r="BR312" s="19"/>
      <c r="BS312" s="19"/>
      <c r="BT312" s="19"/>
      <c r="BU312" s="19"/>
      <c r="BV312" s="19"/>
      <c r="BW312" s="19"/>
      <c r="BX312" s="19"/>
      <c r="BY312" s="19"/>
      <c r="BZ312" s="19"/>
      <c r="CA312" s="19"/>
      <c r="CB312" s="19"/>
      <c r="CC312" s="19"/>
      <c r="CS312" s="4"/>
      <c r="CT312" s="4"/>
      <c r="CU312" s="4"/>
      <c r="CV312" s="4"/>
      <c r="CW312" s="4"/>
      <c r="CX312" s="4"/>
      <c r="CY312" s="4"/>
      <c r="CZ312" s="4"/>
      <c r="DA312" s="4"/>
      <c r="DB312" s="4"/>
      <c r="DC312" s="4"/>
      <c r="DD312" s="4"/>
      <c r="DE312" s="4"/>
      <c r="DF312" s="4"/>
      <c r="DG312" s="4"/>
      <c r="DH312" s="4"/>
      <c r="FP312" s="1"/>
      <c r="FQ312" s="1"/>
      <c r="FR312" s="1"/>
      <c r="FS312" s="1"/>
      <c r="FT312" s="1"/>
      <c r="FU312" s="1"/>
      <c r="FV312" s="1"/>
      <c r="FW312" s="1"/>
      <c r="FX312" s="1"/>
      <c r="FY312" s="1"/>
      <c r="FZ312" s="1"/>
      <c r="GA312" s="1"/>
      <c r="GB312" s="1"/>
      <c r="GC312" s="1"/>
      <c r="GD312" s="1"/>
      <c r="GE312" s="1"/>
    </row>
    <row r="313" spans="40:187" x14ac:dyDescent="0.2">
      <c r="AN313" s="15"/>
      <c r="AO313" s="15"/>
      <c r="AP313" s="19"/>
      <c r="AU313" s="19"/>
      <c r="AZ313" s="4"/>
      <c r="BA313" s="4"/>
      <c r="BB313" s="4"/>
      <c r="BC313" s="4"/>
      <c r="BD313" s="4"/>
      <c r="BE313" s="4"/>
      <c r="BF313" s="4"/>
      <c r="BG313" s="4"/>
      <c r="BH313" s="4"/>
      <c r="BI313" s="4"/>
      <c r="BJ313" s="4"/>
      <c r="BK313" s="4"/>
      <c r="BL313" s="4"/>
      <c r="BM313" s="4"/>
      <c r="BN313" s="19"/>
      <c r="BO313" s="19"/>
      <c r="BP313" s="19"/>
      <c r="BQ313" s="19"/>
      <c r="BR313" s="19"/>
      <c r="BS313" s="19"/>
      <c r="BT313" s="19"/>
      <c r="BU313" s="19"/>
      <c r="BV313" s="19"/>
      <c r="BW313" s="19"/>
      <c r="BX313" s="19"/>
      <c r="BY313" s="19"/>
      <c r="BZ313" s="19"/>
      <c r="CA313" s="19"/>
      <c r="CB313" s="19"/>
      <c r="CC313" s="19"/>
      <c r="CS313" s="4"/>
      <c r="CT313" s="4"/>
      <c r="CU313" s="4"/>
      <c r="CV313" s="4"/>
      <c r="CW313" s="4"/>
      <c r="CX313" s="4"/>
      <c r="CY313" s="4"/>
      <c r="CZ313" s="4"/>
      <c r="DA313" s="4"/>
      <c r="DB313" s="4"/>
      <c r="DC313" s="4"/>
      <c r="DD313" s="4"/>
      <c r="DE313" s="4"/>
      <c r="DF313" s="4"/>
      <c r="DG313" s="4"/>
      <c r="DH313" s="4"/>
      <c r="FP313" s="1"/>
      <c r="FQ313" s="1"/>
      <c r="FR313" s="1"/>
      <c r="FS313" s="1"/>
      <c r="FT313" s="1"/>
      <c r="FU313" s="1"/>
      <c r="FV313" s="1"/>
      <c r="FW313" s="1"/>
      <c r="FX313" s="1"/>
      <c r="FY313" s="1"/>
      <c r="FZ313" s="1"/>
      <c r="GA313" s="1"/>
      <c r="GB313" s="1"/>
      <c r="GC313" s="1"/>
      <c r="GD313" s="1"/>
      <c r="GE313" s="1"/>
    </row>
    <row r="314" spans="40:187" x14ac:dyDescent="0.2">
      <c r="AN314" s="15"/>
      <c r="AO314" s="15"/>
      <c r="AP314" s="19"/>
      <c r="AU314" s="19"/>
      <c r="AZ314" s="4"/>
      <c r="BA314" s="4"/>
      <c r="BB314" s="4"/>
      <c r="BC314" s="4"/>
      <c r="BD314" s="4"/>
      <c r="BE314" s="4"/>
      <c r="BF314" s="4"/>
      <c r="BG314" s="4"/>
      <c r="BH314" s="4"/>
      <c r="BI314" s="4"/>
      <c r="BJ314" s="4"/>
      <c r="BK314" s="4"/>
      <c r="BL314" s="4"/>
      <c r="BM314" s="4"/>
      <c r="BN314" s="19"/>
      <c r="BO314" s="19"/>
      <c r="BP314" s="19"/>
      <c r="BQ314" s="19"/>
      <c r="BR314" s="19"/>
      <c r="BS314" s="19"/>
      <c r="BT314" s="19"/>
      <c r="BU314" s="19"/>
      <c r="BV314" s="19"/>
      <c r="BW314" s="19"/>
      <c r="BX314" s="19"/>
      <c r="BY314" s="19"/>
      <c r="BZ314" s="19"/>
      <c r="CA314" s="19"/>
      <c r="CB314" s="19"/>
      <c r="CC314" s="19"/>
      <c r="CS314" s="4"/>
      <c r="CT314" s="4"/>
      <c r="CU314" s="4"/>
      <c r="CV314" s="4"/>
      <c r="CW314" s="4"/>
      <c r="CX314" s="4"/>
      <c r="CY314" s="4"/>
      <c r="CZ314" s="4"/>
      <c r="DA314" s="4"/>
      <c r="DB314" s="4"/>
      <c r="DC314" s="4"/>
      <c r="DD314" s="4"/>
      <c r="DE314" s="4"/>
      <c r="DF314" s="4"/>
      <c r="DG314" s="4"/>
      <c r="DH314" s="4"/>
      <c r="FP314" s="1"/>
      <c r="FQ314" s="1"/>
      <c r="FR314" s="1"/>
      <c r="FS314" s="1"/>
      <c r="FT314" s="1"/>
      <c r="FU314" s="1"/>
      <c r="FV314" s="1"/>
      <c r="FW314" s="1"/>
      <c r="FX314" s="1"/>
      <c r="FY314" s="1"/>
      <c r="FZ314" s="1"/>
      <c r="GA314" s="1"/>
      <c r="GB314" s="1"/>
      <c r="GC314" s="1"/>
      <c r="GD314" s="1"/>
      <c r="GE314" s="1"/>
    </row>
    <row r="315" spans="40:187" x14ac:dyDescent="0.2">
      <c r="AN315" s="15"/>
      <c r="AO315" s="15"/>
      <c r="AP315" s="19"/>
      <c r="AU315" s="19"/>
      <c r="AZ315" s="4"/>
      <c r="BA315" s="4"/>
      <c r="BB315" s="4"/>
      <c r="BC315" s="4"/>
      <c r="BD315" s="4"/>
      <c r="BE315" s="4"/>
      <c r="BF315" s="4"/>
      <c r="BG315" s="4"/>
      <c r="BH315" s="4"/>
      <c r="BI315" s="4"/>
      <c r="BJ315" s="4"/>
      <c r="BK315" s="4"/>
      <c r="BL315" s="4"/>
      <c r="BM315" s="4"/>
      <c r="BN315" s="19"/>
      <c r="BO315" s="19"/>
      <c r="BP315" s="19"/>
      <c r="BQ315" s="19"/>
      <c r="BR315" s="19"/>
      <c r="BS315" s="19"/>
      <c r="BT315" s="19"/>
      <c r="BU315" s="19"/>
      <c r="BV315" s="19"/>
      <c r="BW315" s="19"/>
      <c r="BX315" s="19"/>
      <c r="BY315" s="19"/>
      <c r="BZ315" s="19"/>
      <c r="CA315" s="19"/>
      <c r="CB315" s="19"/>
      <c r="CC315" s="19"/>
      <c r="CS315" s="4"/>
      <c r="CT315" s="4"/>
      <c r="CU315" s="4"/>
      <c r="CV315" s="4"/>
      <c r="CW315" s="4"/>
      <c r="CX315" s="4"/>
      <c r="CY315" s="4"/>
      <c r="CZ315" s="4"/>
      <c r="DA315" s="4"/>
      <c r="DB315" s="4"/>
      <c r="DC315" s="4"/>
      <c r="DD315" s="4"/>
      <c r="DE315" s="4"/>
      <c r="DF315" s="4"/>
      <c r="DG315" s="4"/>
      <c r="DH315" s="4"/>
      <c r="FP315" s="1"/>
      <c r="FQ315" s="1"/>
      <c r="FR315" s="1"/>
      <c r="FS315" s="1"/>
      <c r="FT315" s="1"/>
      <c r="FU315" s="1"/>
      <c r="FV315" s="1"/>
      <c r="FW315" s="1"/>
      <c r="FX315" s="1"/>
      <c r="FY315" s="1"/>
      <c r="FZ315" s="1"/>
      <c r="GA315" s="1"/>
      <c r="GB315" s="1"/>
      <c r="GC315" s="1"/>
      <c r="GD315" s="1"/>
      <c r="GE315" s="1"/>
    </row>
    <row r="316" spans="40:187" x14ac:dyDescent="0.2">
      <c r="AN316" s="15"/>
      <c r="AO316" s="15"/>
      <c r="AP316" s="19"/>
      <c r="AU316" s="19"/>
      <c r="AZ316" s="4"/>
      <c r="BA316" s="4"/>
      <c r="BB316" s="4"/>
      <c r="BC316" s="4"/>
      <c r="BD316" s="4"/>
      <c r="BE316" s="4"/>
      <c r="BF316" s="4"/>
      <c r="BG316" s="4"/>
      <c r="BH316" s="4"/>
      <c r="BI316" s="4"/>
      <c r="BJ316" s="4"/>
      <c r="BK316" s="4"/>
      <c r="BL316" s="4"/>
      <c r="BM316" s="4"/>
      <c r="BN316" s="19"/>
      <c r="BO316" s="19"/>
      <c r="BP316" s="19"/>
      <c r="BQ316" s="19"/>
      <c r="BR316" s="19"/>
      <c r="BS316" s="19"/>
      <c r="BT316" s="19"/>
      <c r="BU316" s="19"/>
      <c r="BV316" s="19"/>
      <c r="BW316" s="19"/>
      <c r="BX316" s="19"/>
      <c r="BY316" s="19"/>
      <c r="BZ316" s="19"/>
      <c r="CA316" s="19"/>
      <c r="CB316" s="19"/>
      <c r="CC316" s="19"/>
      <c r="CS316" s="4"/>
      <c r="CT316" s="4"/>
      <c r="CU316" s="4"/>
      <c r="CV316" s="4"/>
      <c r="CW316" s="4"/>
      <c r="CX316" s="4"/>
      <c r="CY316" s="4"/>
      <c r="CZ316" s="4"/>
      <c r="DA316" s="4"/>
      <c r="DB316" s="4"/>
      <c r="DC316" s="4"/>
      <c r="DD316" s="4"/>
      <c r="DE316" s="4"/>
      <c r="DF316" s="4"/>
      <c r="DG316" s="4"/>
      <c r="DH316" s="4"/>
      <c r="FP316" s="1"/>
      <c r="FQ316" s="1"/>
      <c r="FR316" s="1"/>
      <c r="FS316" s="1"/>
      <c r="FT316" s="1"/>
      <c r="FU316" s="1"/>
      <c r="FV316" s="1"/>
      <c r="FW316" s="1"/>
      <c r="FX316" s="1"/>
      <c r="FY316" s="1"/>
      <c r="FZ316" s="1"/>
      <c r="GA316" s="1"/>
      <c r="GB316" s="1"/>
      <c r="GC316" s="1"/>
      <c r="GD316" s="1"/>
      <c r="GE316" s="1"/>
    </row>
    <row r="317" spans="40:187" x14ac:dyDescent="0.2">
      <c r="AN317" s="15"/>
      <c r="AO317" s="15"/>
      <c r="AP317" s="19"/>
      <c r="AU317" s="19"/>
      <c r="AZ317" s="4"/>
      <c r="BA317" s="4"/>
      <c r="BB317" s="4"/>
      <c r="BC317" s="4"/>
      <c r="BD317" s="4"/>
      <c r="BE317" s="4"/>
      <c r="BF317" s="4"/>
      <c r="BG317" s="4"/>
      <c r="BH317" s="4"/>
      <c r="BI317" s="4"/>
      <c r="BJ317" s="4"/>
      <c r="BK317" s="4"/>
      <c r="BL317" s="4"/>
      <c r="BM317" s="4"/>
      <c r="BN317" s="19"/>
      <c r="BO317" s="19"/>
      <c r="BP317" s="19"/>
      <c r="BQ317" s="19"/>
      <c r="BR317" s="19"/>
      <c r="BS317" s="19"/>
      <c r="BT317" s="19"/>
      <c r="BU317" s="19"/>
      <c r="BV317" s="19"/>
      <c r="BW317" s="19"/>
      <c r="BX317" s="19"/>
      <c r="BY317" s="19"/>
      <c r="BZ317" s="19"/>
      <c r="CA317" s="19"/>
      <c r="CB317" s="19"/>
      <c r="CC317" s="19"/>
      <c r="CS317" s="4"/>
      <c r="CT317" s="4"/>
      <c r="CU317" s="4"/>
      <c r="CV317" s="4"/>
      <c r="CW317" s="4"/>
      <c r="CX317" s="4"/>
      <c r="CY317" s="4"/>
      <c r="CZ317" s="4"/>
      <c r="DA317" s="4"/>
      <c r="DB317" s="4"/>
      <c r="DC317" s="4"/>
      <c r="DD317" s="4"/>
      <c r="DE317" s="4"/>
      <c r="DF317" s="4"/>
      <c r="DG317" s="4"/>
      <c r="DH317" s="4"/>
      <c r="FP317" s="1"/>
      <c r="FQ317" s="1"/>
      <c r="FR317" s="1"/>
      <c r="FS317" s="1"/>
      <c r="FT317" s="1"/>
      <c r="FU317" s="1"/>
      <c r="FV317" s="1"/>
      <c r="FW317" s="1"/>
      <c r="FX317" s="1"/>
      <c r="FY317" s="1"/>
      <c r="FZ317" s="1"/>
      <c r="GA317" s="1"/>
      <c r="GB317" s="1"/>
      <c r="GC317" s="1"/>
      <c r="GD317" s="1"/>
      <c r="GE317" s="1"/>
    </row>
    <row r="318" spans="40:187" x14ac:dyDescent="0.2">
      <c r="AN318" s="15"/>
      <c r="AO318" s="15"/>
      <c r="AP318" s="19"/>
      <c r="AU318" s="19"/>
      <c r="AZ318" s="4"/>
      <c r="BA318" s="4"/>
      <c r="BB318" s="4"/>
      <c r="BC318" s="4"/>
      <c r="BD318" s="4"/>
      <c r="BE318" s="4"/>
      <c r="BF318" s="4"/>
      <c r="BG318" s="4"/>
      <c r="BH318" s="4"/>
      <c r="BI318" s="4"/>
      <c r="BJ318" s="4"/>
      <c r="BK318" s="4"/>
      <c r="BL318" s="4"/>
      <c r="BM318" s="4"/>
      <c r="BN318" s="19"/>
      <c r="BO318" s="19"/>
      <c r="BP318" s="19"/>
      <c r="BQ318" s="19"/>
      <c r="BR318" s="19"/>
      <c r="BS318" s="19"/>
      <c r="BT318" s="19"/>
      <c r="BU318" s="19"/>
      <c r="BV318" s="19"/>
      <c r="BW318" s="19"/>
      <c r="BX318" s="19"/>
      <c r="BY318" s="19"/>
      <c r="BZ318" s="19"/>
      <c r="CA318" s="19"/>
      <c r="CB318" s="19"/>
      <c r="CC318" s="19"/>
      <c r="CS318" s="4"/>
      <c r="CT318" s="4"/>
      <c r="CU318" s="4"/>
      <c r="CV318" s="4"/>
      <c r="CW318" s="4"/>
      <c r="CX318" s="4"/>
      <c r="CY318" s="4"/>
      <c r="CZ318" s="4"/>
      <c r="DA318" s="4"/>
      <c r="DB318" s="4"/>
      <c r="DC318" s="4"/>
      <c r="DD318" s="4"/>
      <c r="DE318" s="4"/>
      <c r="DF318" s="4"/>
      <c r="DG318" s="4"/>
      <c r="DH318" s="4"/>
      <c r="FP318" s="1"/>
      <c r="FQ318" s="1"/>
      <c r="FR318" s="1"/>
      <c r="FS318" s="1"/>
      <c r="FT318" s="1"/>
      <c r="FU318" s="1"/>
      <c r="FV318" s="1"/>
      <c r="FW318" s="1"/>
      <c r="FX318" s="1"/>
      <c r="FY318" s="1"/>
      <c r="FZ318" s="1"/>
      <c r="GA318" s="1"/>
      <c r="GB318" s="1"/>
      <c r="GC318" s="1"/>
      <c r="GD318" s="1"/>
      <c r="GE318" s="1"/>
    </row>
    <row r="319" spans="40:187" x14ac:dyDescent="0.2">
      <c r="AN319" s="15"/>
      <c r="AO319" s="15"/>
      <c r="AP319" s="19"/>
      <c r="AU319" s="19"/>
      <c r="AZ319" s="4"/>
      <c r="BA319" s="4"/>
      <c r="BB319" s="4"/>
      <c r="BC319" s="4"/>
      <c r="BD319" s="4"/>
      <c r="BE319" s="4"/>
      <c r="BF319" s="4"/>
      <c r="BG319" s="4"/>
      <c r="BH319" s="4"/>
      <c r="BI319" s="4"/>
      <c r="BJ319" s="4"/>
      <c r="BK319" s="4"/>
      <c r="BL319" s="4"/>
      <c r="BM319" s="4"/>
      <c r="BN319" s="19"/>
      <c r="BO319" s="19"/>
      <c r="BP319" s="19"/>
      <c r="BQ319" s="19"/>
      <c r="BR319" s="19"/>
      <c r="BS319" s="19"/>
      <c r="BT319" s="19"/>
      <c r="BU319" s="19"/>
      <c r="BV319" s="19"/>
      <c r="BW319" s="19"/>
      <c r="BX319" s="19"/>
      <c r="BY319" s="19"/>
      <c r="BZ319" s="19"/>
      <c r="CA319" s="19"/>
      <c r="CB319" s="19"/>
      <c r="CC319" s="19"/>
      <c r="CS319" s="4"/>
      <c r="CT319" s="4"/>
      <c r="CU319" s="4"/>
      <c r="CV319" s="4"/>
      <c r="CW319" s="4"/>
      <c r="CX319" s="4"/>
      <c r="CY319" s="4"/>
      <c r="CZ319" s="4"/>
      <c r="DA319" s="4"/>
      <c r="DB319" s="4"/>
      <c r="DC319" s="4"/>
      <c r="DD319" s="4"/>
      <c r="DE319" s="4"/>
      <c r="DF319" s="4"/>
      <c r="DG319" s="4"/>
      <c r="DH319" s="4"/>
      <c r="FP319" s="1"/>
      <c r="FQ319" s="1"/>
      <c r="FR319" s="1"/>
      <c r="FS319" s="1"/>
      <c r="FT319" s="1"/>
      <c r="FU319" s="1"/>
      <c r="FV319" s="1"/>
      <c r="FW319" s="1"/>
      <c r="FX319" s="1"/>
      <c r="FY319" s="1"/>
      <c r="FZ319" s="1"/>
      <c r="GA319" s="1"/>
      <c r="GB319" s="1"/>
      <c r="GC319" s="1"/>
      <c r="GD319" s="1"/>
      <c r="GE319" s="1"/>
    </row>
    <row r="320" spans="40:187" x14ac:dyDescent="0.2">
      <c r="AN320" s="15"/>
      <c r="AO320" s="15"/>
      <c r="AP320" s="19"/>
      <c r="AU320" s="19"/>
      <c r="AZ320" s="4"/>
      <c r="BA320" s="4"/>
      <c r="BB320" s="4"/>
      <c r="BC320" s="4"/>
      <c r="BD320" s="4"/>
      <c r="BE320" s="4"/>
      <c r="BF320" s="4"/>
      <c r="BG320" s="4"/>
      <c r="BH320" s="4"/>
      <c r="BI320" s="4"/>
      <c r="BJ320" s="4"/>
      <c r="BK320" s="4"/>
      <c r="BL320" s="4"/>
      <c r="BM320" s="4"/>
      <c r="BN320" s="19"/>
      <c r="BO320" s="19"/>
      <c r="BP320" s="19"/>
      <c r="BQ320" s="19"/>
      <c r="BR320" s="19"/>
      <c r="BS320" s="19"/>
      <c r="BT320" s="19"/>
      <c r="BU320" s="19"/>
      <c r="BV320" s="19"/>
      <c r="BW320" s="19"/>
      <c r="BX320" s="19"/>
      <c r="BY320" s="19"/>
      <c r="BZ320" s="19"/>
      <c r="CA320" s="19"/>
      <c r="CB320" s="19"/>
      <c r="CC320" s="19"/>
      <c r="CS320" s="4"/>
      <c r="CT320" s="4"/>
      <c r="CU320" s="4"/>
      <c r="CV320" s="4"/>
      <c r="CW320" s="4"/>
      <c r="CX320" s="4"/>
      <c r="CY320" s="4"/>
      <c r="CZ320" s="4"/>
      <c r="DA320" s="4"/>
      <c r="DB320" s="4"/>
      <c r="DC320" s="4"/>
      <c r="DD320" s="4"/>
      <c r="DE320" s="4"/>
      <c r="DF320" s="4"/>
      <c r="DG320" s="4"/>
      <c r="DH320" s="4"/>
      <c r="FP320" s="1"/>
      <c r="FQ320" s="1"/>
      <c r="FR320" s="1"/>
      <c r="FS320" s="1"/>
      <c r="FT320" s="1"/>
      <c r="FU320" s="1"/>
      <c r="FV320" s="1"/>
      <c r="FW320" s="1"/>
      <c r="FX320" s="1"/>
      <c r="FY320" s="1"/>
      <c r="FZ320" s="1"/>
      <c r="GA320" s="1"/>
      <c r="GB320" s="1"/>
      <c r="GC320" s="1"/>
      <c r="GD320" s="1"/>
      <c r="GE320" s="1"/>
    </row>
    <row r="321" spans="40:187" x14ac:dyDescent="0.2">
      <c r="AN321" s="15"/>
      <c r="AO321" s="15"/>
      <c r="AP321" s="19"/>
      <c r="AU321" s="19"/>
      <c r="AZ321" s="4"/>
      <c r="BA321" s="4"/>
      <c r="BB321" s="4"/>
      <c r="BC321" s="4"/>
      <c r="BD321" s="4"/>
      <c r="BE321" s="4"/>
      <c r="BF321" s="4"/>
      <c r="BG321" s="4"/>
      <c r="BH321" s="4"/>
      <c r="BI321" s="4"/>
      <c r="BJ321" s="4"/>
      <c r="BK321" s="4"/>
      <c r="BL321" s="4"/>
      <c r="BM321" s="4"/>
      <c r="BN321" s="19"/>
      <c r="BO321" s="19"/>
      <c r="BP321" s="19"/>
      <c r="BQ321" s="19"/>
      <c r="BR321" s="19"/>
      <c r="BS321" s="19"/>
      <c r="BT321" s="19"/>
      <c r="BU321" s="19"/>
      <c r="BV321" s="19"/>
      <c r="BW321" s="19"/>
      <c r="BX321" s="19"/>
      <c r="BY321" s="19"/>
      <c r="BZ321" s="19"/>
      <c r="CA321" s="19"/>
      <c r="CB321" s="19"/>
      <c r="CC321" s="19"/>
      <c r="CS321" s="4"/>
      <c r="CT321" s="4"/>
      <c r="CU321" s="4"/>
      <c r="CV321" s="4"/>
      <c r="CW321" s="4"/>
      <c r="CX321" s="4"/>
      <c r="CY321" s="4"/>
      <c r="CZ321" s="4"/>
      <c r="DA321" s="4"/>
      <c r="DB321" s="4"/>
      <c r="DC321" s="4"/>
      <c r="DD321" s="4"/>
      <c r="DE321" s="4"/>
      <c r="DF321" s="4"/>
      <c r="DG321" s="4"/>
      <c r="DH321" s="4"/>
      <c r="FP321" s="1"/>
      <c r="FQ321" s="1"/>
      <c r="FR321" s="1"/>
      <c r="FS321" s="1"/>
      <c r="FT321" s="1"/>
      <c r="FU321" s="1"/>
      <c r="FV321" s="1"/>
      <c r="FW321" s="1"/>
      <c r="FX321" s="1"/>
      <c r="FY321" s="1"/>
      <c r="FZ321" s="1"/>
      <c r="GA321" s="1"/>
      <c r="GB321" s="1"/>
      <c r="GC321" s="1"/>
      <c r="GD321" s="1"/>
      <c r="GE321" s="1"/>
    </row>
    <row r="322" spans="40:187" x14ac:dyDescent="0.2">
      <c r="AN322" s="15"/>
      <c r="AO322" s="15"/>
      <c r="AP322" s="19"/>
      <c r="AU322" s="19"/>
      <c r="AZ322" s="4"/>
      <c r="BA322" s="4"/>
      <c r="BB322" s="4"/>
      <c r="BC322" s="4"/>
      <c r="BD322" s="4"/>
      <c r="BE322" s="4"/>
      <c r="BF322" s="4"/>
      <c r="BG322" s="4"/>
      <c r="BH322" s="4"/>
      <c r="BI322" s="4"/>
      <c r="BJ322" s="4"/>
      <c r="BK322" s="4"/>
      <c r="BL322" s="4"/>
      <c r="BM322" s="4"/>
      <c r="BN322" s="19"/>
      <c r="BO322" s="19"/>
      <c r="BP322" s="19"/>
      <c r="BQ322" s="19"/>
      <c r="BR322" s="19"/>
      <c r="BS322" s="19"/>
      <c r="BT322" s="19"/>
      <c r="BU322" s="19"/>
      <c r="BV322" s="19"/>
      <c r="BW322" s="19"/>
      <c r="BX322" s="19"/>
      <c r="BY322" s="19"/>
      <c r="BZ322" s="19"/>
      <c r="CA322" s="19"/>
      <c r="CB322" s="19"/>
      <c r="CC322" s="19"/>
      <c r="CS322" s="4"/>
      <c r="CT322" s="4"/>
      <c r="CU322" s="4"/>
      <c r="CV322" s="4"/>
      <c r="CW322" s="4"/>
      <c r="CX322" s="4"/>
      <c r="CY322" s="4"/>
      <c r="CZ322" s="4"/>
      <c r="DA322" s="4"/>
      <c r="DB322" s="4"/>
      <c r="DC322" s="4"/>
      <c r="DD322" s="4"/>
      <c r="DE322" s="4"/>
      <c r="DF322" s="4"/>
      <c r="DG322" s="4"/>
      <c r="DH322" s="4"/>
      <c r="FP322" s="1"/>
      <c r="FQ322" s="1"/>
      <c r="FR322" s="1"/>
      <c r="FS322" s="1"/>
      <c r="FT322" s="1"/>
      <c r="FU322" s="1"/>
      <c r="FV322" s="1"/>
      <c r="FW322" s="1"/>
      <c r="FX322" s="1"/>
      <c r="FY322" s="1"/>
      <c r="FZ322" s="1"/>
      <c r="GA322" s="1"/>
      <c r="GB322" s="1"/>
      <c r="GC322" s="1"/>
      <c r="GD322" s="1"/>
      <c r="GE322" s="1"/>
    </row>
    <row r="323" spans="40:187" x14ac:dyDescent="0.2">
      <c r="AN323" s="15"/>
      <c r="AO323" s="15"/>
      <c r="AP323" s="19"/>
      <c r="AU323" s="19"/>
      <c r="AZ323" s="4"/>
      <c r="BA323" s="4"/>
      <c r="BB323" s="4"/>
      <c r="BC323" s="4"/>
      <c r="BD323" s="4"/>
      <c r="BE323" s="4"/>
      <c r="BF323" s="4"/>
      <c r="BG323" s="4"/>
      <c r="BH323" s="4"/>
      <c r="BI323" s="4"/>
      <c r="BJ323" s="4"/>
      <c r="BK323" s="4"/>
      <c r="BL323" s="4"/>
      <c r="BM323" s="4"/>
      <c r="BN323" s="19"/>
      <c r="BO323" s="19"/>
      <c r="BP323" s="19"/>
      <c r="BQ323" s="19"/>
      <c r="BR323" s="19"/>
      <c r="BS323" s="19"/>
      <c r="BT323" s="19"/>
      <c r="BU323" s="19"/>
      <c r="BV323" s="19"/>
      <c r="BW323" s="19"/>
      <c r="BX323" s="19"/>
      <c r="BY323" s="19"/>
      <c r="BZ323" s="19"/>
      <c r="CA323" s="19"/>
      <c r="CB323" s="19"/>
      <c r="CC323" s="19"/>
      <c r="CS323" s="4"/>
      <c r="CT323" s="4"/>
      <c r="CU323" s="4"/>
      <c r="CV323" s="4"/>
      <c r="CW323" s="4"/>
      <c r="CX323" s="4"/>
      <c r="CY323" s="4"/>
      <c r="CZ323" s="4"/>
      <c r="DA323" s="4"/>
      <c r="DB323" s="4"/>
      <c r="DC323" s="4"/>
      <c r="DD323" s="4"/>
      <c r="DE323" s="4"/>
      <c r="DF323" s="4"/>
      <c r="DG323" s="4"/>
      <c r="DH323" s="4"/>
      <c r="FP323" s="1"/>
      <c r="FQ323" s="1"/>
      <c r="FR323" s="1"/>
      <c r="FS323" s="1"/>
      <c r="FT323" s="1"/>
      <c r="FU323" s="1"/>
      <c r="FV323" s="1"/>
      <c r="FW323" s="1"/>
      <c r="FX323" s="1"/>
      <c r="FY323" s="1"/>
      <c r="FZ323" s="1"/>
      <c r="GA323" s="1"/>
      <c r="GB323" s="1"/>
      <c r="GC323" s="1"/>
      <c r="GD323" s="1"/>
      <c r="GE323" s="1"/>
    </row>
    <row r="324" spans="40:187" x14ac:dyDescent="0.2">
      <c r="AN324" s="15"/>
      <c r="AO324" s="15"/>
      <c r="AP324" s="19"/>
      <c r="AU324" s="19"/>
      <c r="AZ324" s="4"/>
      <c r="BA324" s="4"/>
      <c r="BB324" s="4"/>
      <c r="BC324" s="4"/>
      <c r="BD324" s="4"/>
      <c r="BE324" s="4"/>
      <c r="BF324" s="4"/>
      <c r="BG324" s="4"/>
      <c r="BH324" s="4"/>
      <c r="BI324" s="4"/>
      <c r="BJ324" s="4"/>
      <c r="BK324" s="4"/>
      <c r="BL324" s="4"/>
      <c r="BM324" s="4"/>
      <c r="BN324" s="19"/>
      <c r="BO324" s="19"/>
      <c r="BP324" s="19"/>
      <c r="BQ324" s="19"/>
      <c r="BR324" s="19"/>
      <c r="BS324" s="19"/>
      <c r="BT324" s="19"/>
      <c r="BU324" s="19"/>
      <c r="BV324" s="19"/>
      <c r="BW324" s="19"/>
      <c r="BX324" s="19"/>
      <c r="BY324" s="19"/>
      <c r="BZ324" s="19"/>
      <c r="CA324" s="19"/>
      <c r="CB324" s="19"/>
      <c r="CC324" s="19"/>
      <c r="CS324" s="4"/>
      <c r="CT324" s="4"/>
      <c r="CU324" s="4"/>
      <c r="CV324" s="4"/>
      <c r="CW324" s="4"/>
      <c r="CX324" s="4"/>
      <c r="CY324" s="4"/>
      <c r="CZ324" s="4"/>
      <c r="DA324" s="4"/>
      <c r="DB324" s="4"/>
      <c r="DC324" s="4"/>
      <c r="DD324" s="4"/>
      <c r="DE324" s="4"/>
      <c r="DF324" s="4"/>
      <c r="DG324" s="4"/>
      <c r="DH324" s="4"/>
      <c r="FP324" s="1"/>
      <c r="FQ324" s="1"/>
      <c r="FR324" s="1"/>
      <c r="FS324" s="1"/>
      <c r="FT324" s="1"/>
      <c r="FU324" s="1"/>
      <c r="FV324" s="1"/>
      <c r="FW324" s="1"/>
      <c r="FX324" s="1"/>
      <c r="FY324" s="1"/>
      <c r="FZ324" s="1"/>
      <c r="GA324" s="1"/>
      <c r="GB324" s="1"/>
      <c r="GC324" s="1"/>
      <c r="GD324" s="1"/>
      <c r="GE324" s="1"/>
    </row>
    <row r="325" spans="40:187" x14ac:dyDescent="0.2">
      <c r="AN325" s="15"/>
      <c r="AO325" s="15"/>
      <c r="AP325" s="19"/>
      <c r="AU325" s="19"/>
      <c r="AZ325" s="4"/>
      <c r="BA325" s="4"/>
      <c r="BB325" s="4"/>
      <c r="BC325" s="4"/>
      <c r="BD325" s="4"/>
      <c r="BE325" s="4"/>
      <c r="BF325" s="4"/>
      <c r="BG325" s="4"/>
      <c r="BH325" s="4"/>
      <c r="BI325" s="4"/>
      <c r="BJ325" s="4"/>
      <c r="BK325" s="4"/>
      <c r="BL325" s="4"/>
      <c r="BM325" s="4"/>
      <c r="BN325" s="19"/>
      <c r="BO325" s="19"/>
      <c r="BP325" s="19"/>
      <c r="BQ325" s="19"/>
      <c r="BR325" s="19"/>
      <c r="BS325" s="19"/>
      <c r="BT325" s="19"/>
      <c r="BU325" s="19"/>
      <c r="BV325" s="19"/>
      <c r="BW325" s="19"/>
      <c r="BX325" s="19"/>
      <c r="BY325" s="19"/>
      <c r="BZ325" s="19"/>
      <c r="CA325" s="19"/>
      <c r="CB325" s="19"/>
      <c r="CC325" s="19"/>
      <c r="CS325" s="4"/>
      <c r="CT325" s="4"/>
      <c r="CU325" s="4"/>
      <c r="CV325" s="4"/>
      <c r="CW325" s="4"/>
      <c r="CX325" s="4"/>
      <c r="CY325" s="4"/>
      <c r="CZ325" s="4"/>
      <c r="DA325" s="4"/>
      <c r="DB325" s="4"/>
      <c r="DC325" s="4"/>
      <c r="DD325" s="4"/>
      <c r="DE325" s="4"/>
      <c r="DF325" s="4"/>
      <c r="DG325" s="4"/>
      <c r="DH325" s="4"/>
      <c r="FP325" s="1"/>
      <c r="FQ325" s="1"/>
      <c r="FR325" s="1"/>
      <c r="FS325" s="1"/>
      <c r="FT325" s="1"/>
      <c r="FU325" s="1"/>
      <c r="FV325" s="1"/>
      <c r="FW325" s="1"/>
      <c r="FX325" s="1"/>
      <c r="FY325" s="1"/>
      <c r="FZ325" s="1"/>
      <c r="GA325" s="1"/>
      <c r="GB325" s="1"/>
      <c r="GC325" s="1"/>
      <c r="GD325" s="1"/>
      <c r="GE325" s="1"/>
    </row>
    <row r="326" spans="40:187" x14ac:dyDescent="0.2">
      <c r="AN326" s="15"/>
      <c r="AO326" s="15"/>
      <c r="AP326" s="19"/>
      <c r="AU326" s="19"/>
      <c r="AZ326" s="4"/>
      <c r="BA326" s="4"/>
      <c r="BB326" s="4"/>
      <c r="BC326" s="4"/>
      <c r="BD326" s="4"/>
      <c r="BE326" s="4"/>
      <c r="BF326" s="4"/>
      <c r="BG326" s="4"/>
      <c r="BH326" s="4"/>
      <c r="BI326" s="4"/>
      <c r="BJ326" s="4"/>
      <c r="BK326" s="4"/>
      <c r="BL326" s="4"/>
      <c r="BM326" s="4"/>
      <c r="BN326" s="19"/>
      <c r="BO326" s="19"/>
      <c r="BP326" s="19"/>
      <c r="BQ326" s="19"/>
      <c r="BR326" s="19"/>
      <c r="BS326" s="19"/>
      <c r="BT326" s="19"/>
      <c r="BU326" s="19"/>
      <c r="BV326" s="19"/>
      <c r="BW326" s="19"/>
      <c r="BX326" s="19"/>
      <c r="BY326" s="19"/>
      <c r="BZ326" s="19"/>
      <c r="CA326" s="19"/>
      <c r="CB326" s="19"/>
      <c r="CC326" s="19"/>
      <c r="CS326" s="4"/>
      <c r="CT326" s="4"/>
      <c r="CU326" s="4"/>
      <c r="CV326" s="4"/>
      <c r="CW326" s="4"/>
      <c r="CX326" s="4"/>
      <c r="CY326" s="4"/>
      <c r="CZ326" s="4"/>
      <c r="DA326" s="4"/>
      <c r="DB326" s="4"/>
      <c r="DC326" s="4"/>
      <c r="DD326" s="4"/>
      <c r="DE326" s="4"/>
      <c r="DF326" s="4"/>
      <c r="DG326" s="4"/>
      <c r="DH326" s="4"/>
      <c r="FP326" s="1"/>
      <c r="FQ326" s="1"/>
      <c r="FR326" s="1"/>
      <c r="FS326" s="1"/>
      <c r="FT326" s="1"/>
      <c r="FU326" s="1"/>
      <c r="FV326" s="1"/>
      <c r="FW326" s="1"/>
      <c r="FX326" s="1"/>
      <c r="FY326" s="1"/>
      <c r="FZ326" s="1"/>
      <c r="GA326" s="1"/>
      <c r="GB326" s="1"/>
      <c r="GC326" s="1"/>
      <c r="GD326" s="1"/>
      <c r="GE326" s="1"/>
    </row>
    <row r="327" spans="40:187" x14ac:dyDescent="0.2">
      <c r="AN327" s="15"/>
      <c r="AO327" s="15"/>
      <c r="AP327" s="19"/>
      <c r="AU327" s="19"/>
      <c r="AZ327" s="4"/>
      <c r="BA327" s="4"/>
      <c r="BB327" s="4"/>
      <c r="BC327" s="4"/>
      <c r="BD327" s="4"/>
      <c r="BE327" s="4"/>
      <c r="BF327" s="4"/>
      <c r="BG327" s="4"/>
      <c r="BH327" s="4"/>
      <c r="BI327" s="4"/>
      <c r="BJ327" s="4"/>
      <c r="BK327" s="4"/>
      <c r="BL327" s="4"/>
      <c r="BM327" s="4"/>
      <c r="BN327" s="19"/>
      <c r="BO327" s="19"/>
      <c r="BP327" s="19"/>
      <c r="BQ327" s="19"/>
      <c r="BR327" s="19"/>
      <c r="BS327" s="19"/>
      <c r="BT327" s="19"/>
      <c r="BU327" s="19"/>
      <c r="BV327" s="19"/>
      <c r="BW327" s="19"/>
      <c r="BX327" s="19"/>
      <c r="BY327" s="19"/>
      <c r="BZ327" s="19"/>
      <c r="CA327" s="19"/>
      <c r="CB327" s="19"/>
      <c r="CC327" s="19"/>
      <c r="CS327" s="4"/>
      <c r="CT327" s="4"/>
      <c r="CU327" s="4"/>
      <c r="CV327" s="4"/>
      <c r="CW327" s="4"/>
      <c r="CX327" s="4"/>
      <c r="CY327" s="4"/>
      <c r="CZ327" s="4"/>
      <c r="DA327" s="4"/>
      <c r="DB327" s="4"/>
      <c r="DC327" s="4"/>
      <c r="DD327" s="4"/>
      <c r="DE327" s="4"/>
      <c r="DF327" s="4"/>
      <c r="DG327" s="4"/>
      <c r="DH327" s="4"/>
      <c r="FP327" s="1"/>
      <c r="FQ327" s="1"/>
      <c r="FR327" s="1"/>
      <c r="FS327" s="1"/>
      <c r="FT327" s="1"/>
      <c r="FU327" s="1"/>
      <c r="FV327" s="1"/>
      <c r="FW327" s="1"/>
      <c r="FX327" s="1"/>
      <c r="FY327" s="1"/>
      <c r="FZ327" s="1"/>
      <c r="GA327" s="1"/>
      <c r="GB327" s="1"/>
      <c r="GC327" s="1"/>
      <c r="GD327" s="1"/>
      <c r="GE327" s="1"/>
    </row>
    <row r="328" spans="40:187" x14ac:dyDescent="0.2">
      <c r="AN328" s="15"/>
      <c r="AO328" s="15"/>
      <c r="AP328" s="19"/>
      <c r="AU328" s="19"/>
      <c r="AZ328" s="4"/>
      <c r="BA328" s="4"/>
      <c r="BB328" s="4"/>
      <c r="BC328" s="4"/>
      <c r="BD328" s="4"/>
      <c r="BE328" s="4"/>
      <c r="BF328" s="4"/>
      <c r="BG328" s="4"/>
      <c r="BH328" s="4"/>
      <c r="BI328" s="4"/>
      <c r="BJ328" s="4"/>
      <c r="BK328" s="4"/>
      <c r="BL328" s="4"/>
      <c r="BM328" s="4"/>
      <c r="BN328" s="19"/>
      <c r="BO328" s="19"/>
      <c r="BP328" s="19"/>
      <c r="BQ328" s="19"/>
      <c r="BR328" s="19"/>
      <c r="BS328" s="19"/>
      <c r="BT328" s="19"/>
      <c r="BU328" s="19"/>
      <c r="BV328" s="19"/>
      <c r="BW328" s="19"/>
      <c r="BX328" s="19"/>
      <c r="BY328" s="19"/>
      <c r="BZ328" s="19"/>
      <c r="CA328" s="19"/>
      <c r="CB328" s="19"/>
      <c r="CC328" s="19"/>
      <c r="CS328" s="4"/>
      <c r="CT328" s="4"/>
      <c r="CU328" s="4"/>
      <c r="CV328" s="4"/>
      <c r="CW328" s="4"/>
      <c r="CX328" s="4"/>
      <c r="CY328" s="4"/>
      <c r="CZ328" s="4"/>
      <c r="DA328" s="4"/>
      <c r="DB328" s="4"/>
      <c r="DC328" s="4"/>
      <c r="DD328" s="4"/>
      <c r="DE328" s="4"/>
      <c r="DF328" s="4"/>
      <c r="DG328" s="4"/>
      <c r="DH328" s="4"/>
      <c r="FP328" s="1"/>
      <c r="FQ328" s="1"/>
      <c r="FR328" s="1"/>
      <c r="FS328" s="1"/>
      <c r="FT328" s="1"/>
      <c r="FU328" s="1"/>
      <c r="FV328" s="1"/>
      <c r="FW328" s="1"/>
      <c r="FX328" s="1"/>
      <c r="FY328" s="1"/>
      <c r="FZ328" s="1"/>
      <c r="GA328" s="1"/>
      <c r="GB328" s="1"/>
      <c r="GC328" s="1"/>
      <c r="GD328" s="1"/>
      <c r="GE328" s="1"/>
    </row>
    <row r="329" spans="40:187" x14ac:dyDescent="0.2">
      <c r="AN329" s="15"/>
      <c r="AO329" s="15"/>
      <c r="AP329" s="19"/>
      <c r="AU329" s="19"/>
      <c r="AZ329" s="4"/>
      <c r="BA329" s="4"/>
      <c r="BB329" s="4"/>
      <c r="BC329" s="4"/>
      <c r="BD329" s="4"/>
      <c r="BE329" s="4"/>
      <c r="BF329" s="4"/>
      <c r="BG329" s="4"/>
      <c r="BH329" s="4"/>
      <c r="BI329" s="4"/>
      <c r="BJ329" s="4"/>
      <c r="BK329" s="4"/>
      <c r="BL329" s="4"/>
      <c r="BM329" s="4"/>
      <c r="BN329" s="19"/>
      <c r="BO329" s="19"/>
      <c r="BP329" s="19"/>
      <c r="BQ329" s="19"/>
      <c r="BR329" s="19"/>
      <c r="BS329" s="19"/>
      <c r="BT329" s="19"/>
      <c r="BU329" s="19"/>
      <c r="BV329" s="19"/>
      <c r="BW329" s="19"/>
      <c r="BX329" s="19"/>
      <c r="BY329" s="19"/>
      <c r="BZ329" s="19"/>
      <c r="CA329" s="19"/>
      <c r="CB329" s="19"/>
      <c r="CC329" s="19"/>
      <c r="CS329" s="4"/>
      <c r="CT329" s="4"/>
      <c r="CU329" s="4"/>
      <c r="CV329" s="4"/>
      <c r="CW329" s="4"/>
      <c r="CX329" s="4"/>
      <c r="CY329" s="4"/>
      <c r="CZ329" s="4"/>
      <c r="DA329" s="4"/>
      <c r="DB329" s="4"/>
      <c r="DC329" s="4"/>
      <c r="DD329" s="4"/>
      <c r="DE329" s="4"/>
      <c r="DF329" s="4"/>
      <c r="DG329" s="4"/>
      <c r="DH329" s="4"/>
      <c r="FP329" s="1"/>
      <c r="FQ329" s="1"/>
      <c r="FR329" s="1"/>
      <c r="FS329" s="1"/>
      <c r="FT329" s="1"/>
      <c r="FU329" s="1"/>
      <c r="FV329" s="1"/>
      <c r="FW329" s="1"/>
      <c r="FX329" s="1"/>
      <c r="FY329" s="1"/>
      <c r="FZ329" s="1"/>
      <c r="GA329" s="1"/>
      <c r="GB329" s="1"/>
      <c r="GC329" s="1"/>
      <c r="GD329" s="1"/>
      <c r="GE329" s="1"/>
    </row>
    <row r="330" spans="40:187" x14ac:dyDescent="0.2">
      <c r="AN330" s="15"/>
      <c r="AO330" s="15"/>
      <c r="AP330" s="19"/>
      <c r="AU330" s="19"/>
      <c r="AZ330" s="4"/>
      <c r="BA330" s="4"/>
      <c r="BB330" s="4"/>
      <c r="BC330" s="4"/>
      <c r="BD330" s="4"/>
      <c r="BE330" s="4"/>
      <c r="BF330" s="4"/>
      <c r="BG330" s="4"/>
      <c r="BH330" s="4"/>
      <c r="BI330" s="4"/>
      <c r="BJ330" s="4"/>
      <c r="BK330" s="4"/>
      <c r="BL330" s="4"/>
      <c r="BM330" s="4"/>
      <c r="BN330" s="19"/>
      <c r="BO330" s="19"/>
      <c r="BP330" s="19"/>
      <c r="BQ330" s="19"/>
      <c r="BR330" s="19"/>
      <c r="BS330" s="19"/>
      <c r="BT330" s="19"/>
      <c r="BU330" s="19"/>
      <c r="BV330" s="19"/>
      <c r="BW330" s="19"/>
      <c r="BX330" s="19"/>
      <c r="BY330" s="19"/>
      <c r="BZ330" s="19"/>
      <c r="CA330" s="19"/>
      <c r="CB330" s="19"/>
      <c r="CC330" s="19"/>
      <c r="CS330" s="4"/>
      <c r="CT330" s="4"/>
      <c r="CU330" s="4"/>
      <c r="CV330" s="4"/>
      <c r="CW330" s="4"/>
      <c r="CX330" s="4"/>
      <c r="CY330" s="4"/>
      <c r="CZ330" s="4"/>
      <c r="DA330" s="4"/>
      <c r="DB330" s="4"/>
      <c r="DC330" s="4"/>
      <c r="DD330" s="4"/>
      <c r="DE330" s="4"/>
      <c r="DF330" s="4"/>
      <c r="DG330" s="4"/>
      <c r="DH330" s="4"/>
      <c r="FP330" s="1"/>
      <c r="FQ330" s="1"/>
      <c r="FR330" s="1"/>
      <c r="FS330" s="1"/>
      <c r="FT330" s="1"/>
      <c r="FU330" s="1"/>
      <c r="FV330" s="1"/>
      <c r="FW330" s="1"/>
      <c r="FX330" s="1"/>
      <c r="FY330" s="1"/>
      <c r="FZ330" s="1"/>
      <c r="GA330" s="1"/>
      <c r="GB330" s="1"/>
      <c r="GC330" s="1"/>
      <c r="GD330" s="1"/>
      <c r="GE330" s="1"/>
    </row>
    <row r="331" spans="40:187" x14ac:dyDescent="0.2">
      <c r="AN331" s="15"/>
      <c r="AO331" s="15"/>
      <c r="AP331" s="19"/>
      <c r="AU331" s="19"/>
      <c r="AZ331" s="4"/>
      <c r="BA331" s="4"/>
      <c r="BB331" s="4"/>
      <c r="BC331" s="4"/>
      <c r="BD331" s="4"/>
      <c r="BE331" s="4"/>
      <c r="BF331" s="4"/>
      <c r="BG331" s="4"/>
      <c r="BH331" s="4"/>
      <c r="BI331" s="4"/>
      <c r="BJ331" s="4"/>
      <c r="BK331" s="4"/>
      <c r="BL331" s="4"/>
      <c r="BM331" s="4"/>
      <c r="BN331" s="19"/>
      <c r="BO331" s="19"/>
      <c r="BP331" s="19"/>
      <c r="BQ331" s="19"/>
      <c r="BR331" s="19"/>
      <c r="BS331" s="19"/>
      <c r="BT331" s="19"/>
      <c r="BU331" s="19"/>
      <c r="BV331" s="19"/>
      <c r="BW331" s="19"/>
      <c r="BX331" s="19"/>
      <c r="BY331" s="19"/>
      <c r="BZ331" s="19"/>
      <c r="CA331" s="19"/>
      <c r="CB331" s="19"/>
      <c r="CC331" s="19"/>
      <c r="CS331" s="4"/>
      <c r="CT331" s="4"/>
      <c r="CU331" s="4"/>
      <c r="CV331" s="4"/>
      <c r="CW331" s="4"/>
      <c r="CX331" s="4"/>
      <c r="CY331" s="4"/>
      <c r="CZ331" s="4"/>
      <c r="DA331" s="4"/>
      <c r="DB331" s="4"/>
      <c r="DC331" s="4"/>
      <c r="DD331" s="4"/>
      <c r="DE331" s="4"/>
      <c r="DF331" s="4"/>
      <c r="DG331" s="4"/>
      <c r="DH331" s="4"/>
      <c r="FP331" s="1"/>
      <c r="FQ331" s="1"/>
      <c r="FR331" s="1"/>
      <c r="FS331" s="1"/>
      <c r="FT331" s="1"/>
      <c r="FU331" s="1"/>
      <c r="FV331" s="1"/>
      <c r="FW331" s="1"/>
      <c r="FX331" s="1"/>
      <c r="FY331" s="1"/>
      <c r="FZ331" s="1"/>
      <c r="GA331" s="1"/>
      <c r="GB331" s="1"/>
      <c r="GC331" s="1"/>
      <c r="GD331" s="1"/>
      <c r="GE331" s="1"/>
    </row>
    <row r="332" spans="40:187" x14ac:dyDescent="0.2">
      <c r="AN332" s="15"/>
      <c r="AO332" s="15"/>
      <c r="AP332" s="19"/>
      <c r="AU332" s="19"/>
      <c r="AZ332" s="4"/>
      <c r="BA332" s="4"/>
      <c r="BB332" s="4"/>
      <c r="BC332" s="4"/>
      <c r="BD332" s="4"/>
      <c r="BE332" s="4"/>
      <c r="BF332" s="4"/>
      <c r="BG332" s="4"/>
      <c r="BH332" s="4"/>
      <c r="BI332" s="4"/>
      <c r="BJ332" s="4"/>
      <c r="BK332" s="4"/>
      <c r="BL332" s="4"/>
      <c r="BM332" s="4"/>
      <c r="BN332" s="19"/>
      <c r="BO332" s="19"/>
      <c r="BP332" s="19"/>
      <c r="BQ332" s="19"/>
      <c r="BR332" s="19"/>
      <c r="BS332" s="19"/>
      <c r="BT332" s="19"/>
      <c r="BU332" s="19"/>
      <c r="BV332" s="19"/>
      <c r="BW332" s="19"/>
      <c r="BX332" s="19"/>
      <c r="BY332" s="19"/>
      <c r="BZ332" s="19"/>
      <c r="CA332" s="19"/>
      <c r="CB332" s="19"/>
      <c r="CC332" s="19"/>
      <c r="CS332" s="4"/>
      <c r="CT332" s="4"/>
      <c r="CU332" s="4"/>
      <c r="CV332" s="4"/>
      <c r="CW332" s="4"/>
      <c r="CX332" s="4"/>
      <c r="CY332" s="4"/>
      <c r="CZ332" s="4"/>
      <c r="DA332" s="4"/>
      <c r="DB332" s="4"/>
      <c r="DC332" s="4"/>
      <c r="DD332" s="4"/>
      <c r="DE332" s="4"/>
      <c r="DF332" s="4"/>
      <c r="DG332" s="4"/>
      <c r="DH332" s="4"/>
      <c r="FP332" s="1"/>
      <c r="FQ332" s="1"/>
      <c r="FR332" s="1"/>
      <c r="FS332" s="1"/>
      <c r="FT332" s="1"/>
      <c r="FU332" s="1"/>
      <c r="FV332" s="1"/>
      <c r="FW332" s="1"/>
      <c r="FX332" s="1"/>
      <c r="FY332" s="1"/>
      <c r="FZ332" s="1"/>
      <c r="GA332" s="1"/>
      <c r="GB332" s="1"/>
      <c r="GC332" s="1"/>
      <c r="GD332" s="1"/>
      <c r="GE332" s="1"/>
    </row>
    <row r="333" spans="40:187" x14ac:dyDescent="0.2">
      <c r="AN333" s="15"/>
      <c r="AO333" s="15"/>
      <c r="AP333" s="19"/>
      <c r="AU333" s="19"/>
      <c r="AZ333" s="4"/>
      <c r="BA333" s="4"/>
      <c r="BB333" s="4"/>
      <c r="BC333" s="4"/>
      <c r="BD333" s="4"/>
      <c r="BE333" s="4"/>
      <c r="BF333" s="4"/>
      <c r="BG333" s="4"/>
      <c r="BH333" s="4"/>
      <c r="BI333" s="4"/>
      <c r="BJ333" s="4"/>
      <c r="BK333" s="4"/>
      <c r="BL333" s="4"/>
      <c r="BM333" s="4"/>
      <c r="BN333" s="19"/>
      <c r="BO333" s="19"/>
      <c r="BP333" s="19"/>
      <c r="BQ333" s="19"/>
      <c r="BR333" s="19"/>
      <c r="BS333" s="19"/>
      <c r="BT333" s="19"/>
      <c r="BU333" s="19"/>
      <c r="BV333" s="19"/>
      <c r="BW333" s="19"/>
      <c r="BX333" s="19"/>
      <c r="BY333" s="19"/>
      <c r="BZ333" s="19"/>
      <c r="CA333" s="19"/>
      <c r="CB333" s="19"/>
      <c r="CC333" s="19"/>
      <c r="CS333" s="4"/>
      <c r="CT333" s="4"/>
      <c r="CU333" s="4"/>
      <c r="CV333" s="4"/>
      <c r="CW333" s="4"/>
      <c r="CX333" s="4"/>
      <c r="CY333" s="4"/>
      <c r="CZ333" s="4"/>
      <c r="DA333" s="4"/>
      <c r="DB333" s="4"/>
      <c r="DC333" s="4"/>
      <c r="DD333" s="4"/>
      <c r="DE333" s="4"/>
      <c r="DF333" s="4"/>
      <c r="DG333" s="4"/>
      <c r="DH333" s="4"/>
      <c r="FP333" s="1"/>
      <c r="FQ333" s="1"/>
      <c r="FR333" s="1"/>
      <c r="FS333" s="1"/>
      <c r="FT333" s="1"/>
      <c r="FU333" s="1"/>
      <c r="FV333" s="1"/>
      <c r="FW333" s="1"/>
      <c r="FX333" s="1"/>
      <c r="FY333" s="1"/>
      <c r="FZ333" s="1"/>
      <c r="GA333" s="1"/>
      <c r="GB333" s="1"/>
      <c r="GC333" s="1"/>
      <c r="GD333" s="1"/>
      <c r="GE333" s="1"/>
    </row>
    <row r="334" spans="40:187" x14ac:dyDescent="0.2">
      <c r="AN334" s="15"/>
      <c r="AO334" s="15"/>
      <c r="AP334" s="19"/>
      <c r="AU334" s="19"/>
      <c r="AZ334" s="4"/>
      <c r="BA334" s="4"/>
      <c r="BB334" s="4"/>
      <c r="BC334" s="4"/>
      <c r="BD334" s="4"/>
      <c r="BE334" s="4"/>
      <c r="BF334" s="4"/>
      <c r="BG334" s="4"/>
      <c r="BH334" s="4"/>
      <c r="BI334" s="4"/>
      <c r="BJ334" s="4"/>
      <c r="BK334" s="4"/>
      <c r="BL334" s="4"/>
      <c r="BM334" s="4"/>
      <c r="BN334" s="19"/>
      <c r="BO334" s="19"/>
      <c r="BP334" s="19"/>
      <c r="BQ334" s="19"/>
      <c r="BR334" s="19"/>
      <c r="BS334" s="19"/>
      <c r="BT334" s="19"/>
      <c r="BU334" s="19"/>
      <c r="BV334" s="19"/>
      <c r="BW334" s="19"/>
      <c r="BX334" s="19"/>
      <c r="BY334" s="19"/>
      <c r="BZ334" s="19"/>
      <c r="CA334" s="19"/>
      <c r="CB334" s="19"/>
      <c r="CC334" s="19"/>
      <c r="CS334" s="4"/>
      <c r="CT334" s="4"/>
      <c r="CU334" s="4"/>
      <c r="CV334" s="4"/>
      <c r="CW334" s="4"/>
      <c r="CX334" s="4"/>
      <c r="CY334" s="4"/>
      <c r="CZ334" s="4"/>
      <c r="DA334" s="4"/>
      <c r="DB334" s="4"/>
      <c r="DC334" s="4"/>
      <c r="DD334" s="4"/>
      <c r="DE334" s="4"/>
      <c r="DF334" s="4"/>
      <c r="DG334" s="4"/>
      <c r="DH334" s="4"/>
      <c r="FP334" s="1"/>
      <c r="FQ334" s="1"/>
      <c r="FR334" s="1"/>
      <c r="FS334" s="1"/>
      <c r="FT334" s="1"/>
      <c r="FU334" s="1"/>
      <c r="FV334" s="1"/>
      <c r="FW334" s="1"/>
      <c r="FX334" s="1"/>
      <c r="FY334" s="1"/>
      <c r="FZ334" s="1"/>
      <c r="GA334" s="1"/>
      <c r="GB334" s="1"/>
      <c r="GC334" s="1"/>
      <c r="GD334" s="1"/>
      <c r="GE334" s="1"/>
    </row>
    <row r="335" spans="40:187" x14ac:dyDescent="0.2">
      <c r="AN335" s="15"/>
      <c r="AO335" s="15"/>
      <c r="AP335" s="19"/>
      <c r="AU335" s="19"/>
      <c r="AZ335" s="4"/>
      <c r="BA335" s="4"/>
      <c r="BB335" s="4"/>
      <c r="BC335" s="4"/>
      <c r="BD335" s="4"/>
      <c r="BE335" s="4"/>
      <c r="BF335" s="4"/>
      <c r="BG335" s="4"/>
      <c r="BH335" s="4"/>
      <c r="BI335" s="4"/>
      <c r="BJ335" s="4"/>
      <c r="BK335" s="4"/>
      <c r="BL335" s="4"/>
      <c r="BM335" s="4"/>
      <c r="BN335" s="19"/>
      <c r="BO335" s="19"/>
      <c r="BP335" s="19"/>
      <c r="BQ335" s="19"/>
      <c r="BR335" s="19"/>
      <c r="BS335" s="19"/>
      <c r="BT335" s="19"/>
      <c r="BU335" s="19"/>
      <c r="BV335" s="19"/>
      <c r="BW335" s="19"/>
      <c r="BX335" s="19"/>
      <c r="BY335" s="19"/>
      <c r="BZ335" s="19"/>
      <c r="CA335" s="19"/>
      <c r="CB335" s="19"/>
      <c r="CC335" s="19"/>
      <c r="CS335" s="4"/>
      <c r="CT335" s="4"/>
      <c r="CU335" s="4"/>
      <c r="CV335" s="4"/>
      <c r="CW335" s="4"/>
      <c r="CX335" s="4"/>
      <c r="CY335" s="4"/>
      <c r="CZ335" s="4"/>
      <c r="DA335" s="4"/>
      <c r="DB335" s="4"/>
      <c r="DC335" s="4"/>
      <c r="DD335" s="4"/>
      <c r="DE335" s="4"/>
      <c r="DF335" s="4"/>
      <c r="DG335" s="4"/>
      <c r="DH335" s="4"/>
      <c r="FP335" s="1"/>
      <c r="FQ335" s="1"/>
      <c r="FR335" s="1"/>
      <c r="FS335" s="1"/>
      <c r="FT335" s="1"/>
      <c r="FU335" s="1"/>
      <c r="FV335" s="1"/>
      <c r="FW335" s="1"/>
      <c r="FX335" s="1"/>
      <c r="FY335" s="1"/>
      <c r="FZ335" s="1"/>
      <c r="GA335" s="1"/>
      <c r="GB335" s="1"/>
      <c r="GC335" s="1"/>
      <c r="GD335" s="1"/>
      <c r="GE335" s="1"/>
    </row>
    <row r="336" spans="40:187" x14ac:dyDescent="0.2">
      <c r="AN336" s="15"/>
      <c r="AO336" s="15"/>
      <c r="AP336" s="19"/>
      <c r="AU336" s="19"/>
      <c r="AZ336" s="4"/>
      <c r="BA336" s="4"/>
      <c r="BB336" s="4"/>
      <c r="BC336" s="4"/>
      <c r="BD336" s="4"/>
      <c r="BE336" s="4"/>
      <c r="BF336" s="4"/>
      <c r="BG336" s="4"/>
      <c r="BH336" s="4"/>
      <c r="BI336" s="4"/>
      <c r="BJ336" s="4"/>
      <c r="BK336" s="4"/>
      <c r="BL336" s="4"/>
      <c r="BM336" s="4"/>
      <c r="BN336" s="19"/>
      <c r="BO336" s="19"/>
      <c r="BP336" s="19"/>
      <c r="BQ336" s="19"/>
      <c r="BR336" s="19"/>
      <c r="BS336" s="19"/>
      <c r="BT336" s="19"/>
      <c r="BU336" s="19"/>
      <c r="BV336" s="19"/>
      <c r="BW336" s="19"/>
      <c r="BX336" s="19"/>
      <c r="BY336" s="19"/>
      <c r="BZ336" s="19"/>
      <c r="CA336" s="19"/>
      <c r="CB336" s="19"/>
      <c r="CC336" s="19"/>
      <c r="CS336" s="4"/>
      <c r="CT336" s="4"/>
      <c r="CU336" s="4"/>
      <c r="CV336" s="4"/>
      <c r="CW336" s="4"/>
      <c r="CX336" s="4"/>
      <c r="CY336" s="4"/>
      <c r="CZ336" s="4"/>
      <c r="DA336" s="4"/>
      <c r="DB336" s="4"/>
      <c r="DC336" s="4"/>
      <c r="DD336" s="4"/>
      <c r="DE336" s="4"/>
      <c r="DF336" s="4"/>
      <c r="DG336" s="4"/>
      <c r="DH336" s="4"/>
      <c r="FP336" s="1"/>
      <c r="FQ336" s="1"/>
      <c r="FR336" s="1"/>
      <c r="FS336" s="1"/>
      <c r="FT336" s="1"/>
      <c r="FU336" s="1"/>
      <c r="FV336" s="1"/>
      <c r="FW336" s="1"/>
      <c r="FX336" s="1"/>
      <c r="FY336" s="1"/>
      <c r="FZ336" s="1"/>
      <c r="GA336" s="1"/>
      <c r="GB336" s="1"/>
      <c r="GC336" s="1"/>
      <c r="GD336" s="1"/>
      <c r="GE336" s="1"/>
    </row>
    <row r="337" spans="40:187" x14ac:dyDescent="0.2">
      <c r="AN337" s="15"/>
      <c r="AO337" s="15"/>
      <c r="AP337" s="19"/>
      <c r="AU337" s="19"/>
      <c r="AZ337" s="4"/>
      <c r="BA337" s="4"/>
      <c r="BB337" s="4"/>
      <c r="BC337" s="4"/>
      <c r="BD337" s="4"/>
      <c r="BE337" s="4"/>
      <c r="BF337" s="4"/>
      <c r="BG337" s="4"/>
      <c r="BH337" s="4"/>
      <c r="BI337" s="4"/>
      <c r="BJ337" s="4"/>
      <c r="BK337" s="4"/>
      <c r="BL337" s="4"/>
      <c r="BM337" s="4"/>
      <c r="BN337" s="19"/>
      <c r="BO337" s="19"/>
      <c r="BP337" s="19"/>
      <c r="BQ337" s="19"/>
      <c r="BR337" s="19"/>
      <c r="BS337" s="19"/>
      <c r="BT337" s="19"/>
      <c r="BU337" s="19"/>
      <c r="BV337" s="19"/>
      <c r="BW337" s="19"/>
      <c r="BX337" s="19"/>
      <c r="BY337" s="19"/>
      <c r="BZ337" s="19"/>
      <c r="CA337" s="19"/>
      <c r="CB337" s="19"/>
      <c r="CC337" s="19"/>
      <c r="CS337" s="4"/>
      <c r="CT337" s="4"/>
      <c r="CU337" s="4"/>
      <c r="CV337" s="4"/>
      <c r="CW337" s="4"/>
      <c r="CX337" s="4"/>
      <c r="CY337" s="4"/>
      <c r="CZ337" s="4"/>
      <c r="DA337" s="4"/>
      <c r="DB337" s="4"/>
      <c r="DC337" s="4"/>
      <c r="DD337" s="4"/>
      <c r="DE337" s="4"/>
      <c r="DF337" s="4"/>
      <c r="DG337" s="4"/>
      <c r="DH337" s="4"/>
      <c r="FP337" s="1"/>
      <c r="FQ337" s="1"/>
      <c r="FR337" s="1"/>
      <c r="FS337" s="1"/>
      <c r="FT337" s="1"/>
      <c r="FU337" s="1"/>
      <c r="FV337" s="1"/>
      <c r="FW337" s="1"/>
      <c r="FX337" s="1"/>
      <c r="FY337" s="1"/>
      <c r="FZ337" s="1"/>
      <c r="GA337" s="1"/>
      <c r="GB337" s="1"/>
      <c r="GC337" s="1"/>
      <c r="GD337" s="1"/>
      <c r="GE337" s="1"/>
    </row>
    <row r="338" spans="40:187" x14ac:dyDescent="0.2">
      <c r="AN338" s="15"/>
      <c r="AO338" s="15"/>
      <c r="AP338" s="19"/>
      <c r="AU338" s="19"/>
      <c r="AZ338" s="4"/>
      <c r="BA338" s="4"/>
      <c r="BB338" s="4"/>
      <c r="BC338" s="4"/>
      <c r="BD338" s="4"/>
      <c r="BE338" s="4"/>
      <c r="BF338" s="4"/>
      <c r="BG338" s="4"/>
      <c r="BH338" s="4"/>
      <c r="BI338" s="4"/>
      <c r="BJ338" s="4"/>
      <c r="BK338" s="4"/>
      <c r="BL338" s="4"/>
      <c r="BM338" s="4"/>
      <c r="BN338" s="19"/>
      <c r="BO338" s="19"/>
      <c r="BP338" s="19"/>
      <c r="BQ338" s="19"/>
      <c r="BR338" s="19"/>
      <c r="BS338" s="19"/>
      <c r="BT338" s="19"/>
      <c r="BU338" s="19"/>
      <c r="BV338" s="19"/>
      <c r="BW338" s="19"/>
      <c r="BX338" s="19"/>
      <c r="BY338" s="19"/>
      <c r="BZ338" s="19"/>
      <c r="CA338" s="19"/>
      <c r="CB338" s="19"/>
      <c r="CC338" s="19"/>
      <c r="CS338" s="4"/>
      <c r="CT338" s="4"/>
      <c r="CU338" s="4"/>
      <c r="CV338" s="4"/>
      <c r="CW338" s="4"/>
      <c r="CX338" s="4"/>
      <c r="CY338" s="4"/>
      <c r="CZ338" s="4"/>
      <c r="DA338" s="4"/>
      <c r="DB338" s="4"/>
      <c r="DC338" s="4"/>
      <c r="DD338" s="4"/>
      <c r="DE338" s="4"/>
      <c r="DF338" s="4"/>
      <c r="DG338" s="4"/>
      <c r="DH338" s="4"/>
      <c r="FP338" s="1"/>
      <c r="FQ338" s="1"/>
      <c r="FR338" s="1"/>
      <c r="FS338" s="1"/>
      <c r="FT338" s="1"/>
      <c r="FU338" s="1"/>
      <c r="FV338" s="1"/>
      <c r="FW338" s="1"/>
      <c r="FX338" s="1"/>
      <c r="FY338" s="1"/>
      <c r="FZ338" s="1"/>
      <c r="GA338" s="1"/>
      <c r="GB338" s="1"/>
      <c r="GC338" s="1"/>
      <c r="GD338" s="1"/>
      <c r="GE338" s="1"/>
    </row>
    <row r="339" spans="40:187" x14ac:dyDescent="0.2">
      <c r="AN339" s="15"/>
      <c r="AO339" s="15"/>
      <c r="AP339" s="19"/>
      <c r="AU339" s="19"/>
      <c r="AZ339" s="4"/>
      <c r="BA339" s="4"/>
      <c r="BB339" s="4"/>
      <c r="BC339" s="4"/>
      <c r="BD339" s="4"/>
      <c r="BE339" s="4"/>
      <c r="BF339" s="4"/>
      <c r="BG339" s="4"/>
      <c r="BH339" s="4"/>
      <c r="BI339" s="4"/>
      <c r="BJ339" s="4"/>
      <c r="BK339" s="4"/>
      <c r="BL339" s="4"/>
      <c r="BM339" s="4"/>
      <c r="BN339" s="19"/>
      <c r="BO339" s="19"/>
      <c r="BP339" s="19"/>
      <c r="BQ339" s="19"/>
      <c r="BR339" s="19"/>
      <c r="BS339" s="19"/>
      <c r="BT339" s="19"/>
      <c r="BU339" s="19"/>
      <c r="BV339" s="19"/>
      <c r="BW339" s="19"/>
      <c r="BX339" s="19"/>
      <c r="BY339" s="19"/>
      <c r="BZ339" s="19"/>
      <c r="CA339" s="19"/>
      <c r="CB339" s="19"/>
      <c r="CC339" s="19"/>
      <c r="CS339" s="4"/>
      <c r="CT339" s="4"/>
      <c r="CU339" s="4"/>
      <c r="CV339" s="4"/>
      <c r="CW339" s="4"/>
      <c r="CX339" s="4"/>
      <c r="CY339" s="4"/>
      <c r="CZ339" s="4"/>
      <c r="DA339" s="4"/>
      <c r="DB339" s="4"/>
      <c r="DC339" s="4"/>
      <c r="DD339" s="4"/>
      <c r="DE339" s="4"/>
      <c r="DF339" s="4"/>
      <c r="DG339" s="4"/>
      <c r="DH339" s="4"/>
      <c r="FP339" s="1"/>
      <c r="FQ339" s="1"/>
      <c r="FR339" s="1"/>
      <c r="FS339" s="1"/>
      <c r="FT339" s="1"/>
      <c r="FU339" s="1"/>
      <c r="FV339" s="1"/>
      <c r="FW339" s="1"/>
      <c r="FX339" s="1"/>
      <c r="FY339" s="1"/>
      <c r="FZ339" s="1"/>
      <c r="GA339" s="1"/>
      <c r="GB339" s="1"/>
      <c r="GC339" s="1"/>
      <c r="GD339" s="1"/>
      <c r="GE339" s="1"/>
    </row>
    <row r="340" spans="40:187" x14ac:dyDescent="0.2">
      <c r="AN340" s="15"/>
      <c r="AO340" s="15"/>
      <c r="AP340" s="19"/>
      <c r="AU340" s="19"/>
      <c r="AZ340" s="4"/>
      <c r="BA340" s="4"/>
      <c r="BB340" s="4"/>
      <c r="BC340" s="4"/>
      <c r="BD340" s="4"/>
      <c r="BE340" s="4"/>
      <c r="BF340" s="4"/>
      <c r="BG340" s="4"/>
      <c r="BH340" s="4"/>
      <c r="BI340" s="4"/>
      <c r="BJ340" s="4"/>
      <c r="BK340" s="4"/>
      <c r="BL340" s="4"/>
      <c r="BM340" s="4"/>
      <c r="BN340" s="19"/>
      <c r="BO340" s="19"/>
      <c r="BP340" s="19"/>
      <c r="BQ340" s="19"/>
      <c r="BR340" s="19"/>
      <c r="BS340" s="19"/>
      <c r="BT340" s="19"/>
      <c r="BU340" s="19"/>
      <c r="BV340" s="19"/>
      <c r="BW340" s="19"/>
      <c r="BX340" s="19"/>
      <c r="BY340" s="19"/>
      <c r="BZ340" s="19"/>
      <c r="CA340" s="19"/>
      <c r="CB340" s="19"/>
      <c r="CC340" s="19"/>
      <c r="CS340" s="4"/>
      <c r="CT340" s="4"/>
      <c r="CU340" s="4"/>
      <c r="CV340" s="4"/>
      <c r="CW340" s="4"/>
      <c r="CX340" s="4"/>
      <c r="CY340" s="4"/>
      <c r="CZ340" s="4"/>
      <c r="DA340" s="4"/>
      <c r="DB340" s="4"/>
      <c r="DC340" s="4"/>
      <c r="DD340" s="4"/>
      <c r="DE340" s="4"/>
      <c r="DF340" s="4"/>
      <c r="DG340" s="4"/>
      <c r="DH340" s="4"/>
      <c r="FP340" s="1"/>
      <c r="FQ340" s="1"/>
      <c r="FR340" s="1"/>
      <c r="FS340" s="1"/>
      <c r="FT340" s="1"/>
      <c r="FU340" s="1"/>
      <c r="FV340" s="1"/>
      <c r="FW340" s="1"/>
      <c r="FX340" s="1"/>
      <c r="FY340" s="1"/>
      <c r="FZ340" s="1"/>
      <c r="GA340" s="1"/>
      <c r="GB340" s="1"/>
      <c r="GC340" s="1"/>
      <c r="GD340" s="1"/>
      <c r="GE340" s="1"/>
    </row>
    <row r="341" spans="40:187" x14ac:dyDescent="0.2">
      <c r="AN341" s="15"/>
      <c r="AO341" s="15"/>
      <c r="AP341" s="19"/>
      <c r="AU341" s="19"/>
      <c r="AZ341" s="4"/>
      <c r="BA341" s="4"/>
      <c r="BB341" s="4"/>
      <c r="BC341" s="4"/>
      <c r="BD341" s="4"/>
      <c r="BE341" s="4"/>
      <c r="BF341" s="4"/>
      <c r="BG341" s="4"/>
      <c r="BH341" s="4"/>
      <c r="BI341" s="4"/>
      <c r="BJ341" s="4"/>
      <c r="BK341" s="4"/>
      <c r="BL341" s="4"/>
      <c r="BM341" s="4"/>
      <c r="BN341" s="19"/>
      <c r="BO341" s="19"/>
      <c r="BP341" s="19"/>
      <c r="BQ341" s="19"/>
      <c r="BR341" s="19"/>
      <c r="BS341" s="19"/>
      <c r="BT341" s="19"/>
      <c r="BU341" s="19"/>
      <c r="BV341" s="19"/>
      <c r="BW341" s="19"/>
      <c r="BX341" s="19"/>
      <c r="BY341" s="19"/>
      <c r="BZ341" s="19"/>
      <c r="CA341" s="19"/>
      <c r="CB341" s="19"/>
      <c r="CC341" s="19"/>
      <c r="CS341" s="4"/>
      <c r="CT341" s="4"/>
      <c r="CU341" s="4"/>
      <c r="CV341" s="4"/>
      <c r="CW341" s="4"/>
      <c r="CX341" s="4"/>
      <c r="CY341" s="4"/>
      <c r="CZ341" s="4"/>
      <c r="DA341" s="4"/>
      <c r="DB341" s="4"/>
      <c r="DC341" s="4"/>
      <c r="DD341" s="4"/>
      <c r="DE341" s="4"/>
      <c r="DF341" s="4"/>
      <c r="DG341" s="4"/>
      <c r="DH341" s="4"/>
      <c r="FP341" s="1"/>
      <c r="FQ341" s="1"/>
      <c r="FR341" s="1"/>
      <c r="FS341" s="1"/>
      <c r="FT341" s="1"/>
      <c r="FU341" s="1"/>
      <c r="FV341" s="1"/>
      <c r="FW341" s="1"/>
      <c r="FX341" s="1"/>
      <c r="FY341" s="1"/>
      <c r="FZ341" s="1"/>
      <c r="GA341" s="1"/>
      <c r="GB341" s="1"/>
      <c r="GC341" s="1"/>
      <c r="GD341" s="1"/>
      <c r="GE341" s="1"/>
    </row>
    <row r="342" spans="40:187" x14ac:dyDescent="0.2">
      <c r="AN342" s="15"/>
      <c r="AO342" s="15"/>
      <c r="AP342" s="19"/>
      <c r="AU342" s="19"/>
      <c r="AZ342" s="4"/>
      <c r="BA342" s="4"/>
      <c r="BB342" s="4"/>
      <c r="BC342" s="4"/>
      <c r="BD342" s="4"/>
      <c r="BE342" s="4"/>
      <c r="BF342" s="4"/>
      <c r="BG342" s="4"/>
      <c r="BH342" s="4"/>
      <c r="BI342" s="4"/>
      <c r="BJ342" s="4"/>
      <c r="BK342" s="4"/>
      <c r="BL342" s="4"/>
      <c r="BM342" s="4"/>
      <c r="BN342" s="19"/>
      <c r="BO342" s="19"/>
      <c r="BP342" s="19"/>
      <c r="BQ342" s="19"/>
      <c r="BR342" s="19"/>
      <c r="BS342" s="19"/>
      <c r="BT342" s="19"/>
      <c r="BU342" s="19"/>
      <c r="BV342" s="19"/>
      <c r="BW342" s="19"/>
      <c r="BX342" s="19"/>
      <c r="BY342" s="19"/>
      <c r="BZ342" s="19"/>
      <c r="CA342" s="19"/>
      <c r="CB342" s="19"/>
      <c r="CC342" s="19"/>
      <c r="CS342" s="4"/>
      <c r="CT342" s="4"/>
      <c r="CU342" s="4"/>
      <c r="CV342" s="4"/>
      <c r="CW342" s="4"/>
      <c r="CX342" s="4"/>
      <c r="CY342" s="4"/>
      <c r="CZ342" s="4"/>
      <c r="DA342" s="4"/>
      <c r="DB342" s="4"/>
      <c r="DC342" s="4"/>
      <c r="DD342" s="4"/>
      <c r="DE342" s="4"/>
      <c r="DF342" s="4"/>
      <c r="DG342" s="4"/>
      <c r="DH342" s="4"/>
      <c r="FP342" s="1"/>
      <c r="FQ342" s="1"/>
      <c r="FR342" s="1"/>
      <c r="FS342" s="1"/>
      <c r="FT342" s="1"/>
      <c r="FU342" s="1"/>
      <c r="FV342" s="1"/>
      <c r="FW342" s="1"/>
      <c r="FX342" s="1"/>
      <c r="FY342" s="1"/>
      <c r="FZ342" s="1"/>
      <c r="GA342" s="1"/>
      <c r="GB342" s="1"/>
      <c r="GC342" s="1"/>
      <c r="GD342" s="1"/>
      <c r="GE342" s="1"/>
    </row>
    <row r="343" spans="40:187" x14ac:dyDescent="0.2">
      <c r="AN343" s="15"/>
      <c r="AO343" s="15"/>
      <c r="AP343" s="19"/>
      <c r="AU343" s="19"/>
      <c r="AZ343" s="4"/>
      <c r="BA343" s="4"/>
      <c r="BB343" s="4"/>
      <c r="BC343" s="4"/>
      <c r="BD343" s="4"/>
      <c r="BE343" s="4"/>
      <c r="BF343" s="4"/>
      <c r="BG343" s="4"/>
      <c r="BH343" s="4"/>
      <c r="BI343" s="4"/>
      <c r="BJ343" s="4"/>
      <c r="BK343" s="4"/>
      <c r="BL343" s="4"/>
      <c r="BM343" s="4"/>
      <c r="BN343" s="19"/>
      <c r="BO343" s="19"/>
      <c r="BP343" s="19"/>
      <c r="BQ343" s="19"/>
      <c r="BR343" s="19"/>
      <c r="BS343" s="19"/>
      <c r="BT343" s="19"/>
      <c r="BU343" s="19"/>
      <c r="BV343" s="19"/>
      <c r="BW343" s="19"/>
      <c r="BX343" s="19"/>
      <c r="BY343" s="19"/>
      <c r="BZ343" s="19"/>
      <c r="CA343" s="19"/>
      <c r="CB343" s="19"/>
      <c r="CC343" s="19"/>
      <c r="CS343" s="4"/>
      <c r="CT343" s="4"/>
      <c r="CU343" s="4"/>
      <c r="CV343" s="4"/>
      <c r="CW343" s="4"/>
      <c r="CX343" s="4"/>
      <c r="CY343" s="4"/>
      <c r="CZ343" s="4"/>
      <c r="DA343" s="4"/>
      <c r="DB343" s="4"/>
      <c r="DC343" s="4"/>
      <c r="DD343" s="4"/>
      <c r="DE343" s="4"/>
      <c r="DF343" s="4"/>
      <c r="DG343" s="4"/>
      <c r="DH343" s="4"/>
      <c r="FP343" s="1"/>
      <c r="FQ343" s="1"/>
      <c r="FR343" s="1"/>
      <c r="FS343" s="1"/>
      <c r="FT343" s="1"/>
      <c r="FU343" s="1"/>
      <c r="FV343" s="1"/>
      <c r="FW343" s="1"/>
      <c r="FX343" s="1"/>
      <c r="FY343" s="1"/>
      <c r="FZ343" s="1"/>
      <c r="GA343" s="1"/>
      <c r="GB343" s="1"/>
      <c r="GC343" s="1"/>
      <c r="GD343" s="1"/>
      <c r="GE343" s="1"/>
    </row>
    <row r="344" spans="40:187" x14ac:dyDescent="0.2">
      <c r="AN344" s="15"/>
      <c r="AO344" s="15"/>
      <c r="AP344" s="19"/>
      <c r="AU344" s="19"/>
      <c r="AZ344" s="4"/>
      <c r="BA344" s="4"/>
      <c r="BB344" s="4"/>
      <c r="BC344" s="4"/>
      <c r="BD344" s="4"/>
      <c r="BE344" s="4"/>
      <c r="BF344" s="4"/>
      <c r="BG344" s="4"/>
      <c r="BH344" s="4"/>
      <c r="BI344" s="4"/>
      <c r="BJ344" s="4"/>
      <c r="BK344" s="4"/>
      <c r="BL344" s="4"/>
      <c r="BM344" s="4"/>
      <c r="BN344" s="19"/>
      <c r="BO344" s="19"/>
      <c r="BP344" s="19"/>
      <c r="BQ344" s="19"/>
      <c r="BR344" s="19"/>
      <c r="BS344" s="19"/>
      <c r="BT344" s="19"/>
      <c r="BU344" s="19"/>
      <c r="BV344" s="19"/>
      <c r="BW344" s="19"/>
      <c r="BX344" s="19"/>
      <c r="BY344" s="19"/>
      <c r="BZ344" s="19"/>
      <c r="CA344" s="19"/>
      <c r="CB344" s="19"/>
      <c r="CC344" s="19"/>
      <c r="CS344" s="4"/>
      <c r="CT344" s="4"/>
      <c r="CU344" s="4"/>
      <c r="CV344" s="4"/>
      <c r="CW344" s="4"/>
      <c r="CX344" s="4"/>
      <c r="CY344" s="4"/>
      <c r="CZ344" s="4"/>
      <c r="DA344" s="4"/>
      <c r="DB344" s="4"/>
      <c r="DC344" s="4"/>
      <c r="DD344" s="4"/>
      <c r="DE344" s="4"/>
      <c r="DF344" s="4"/>
      <c r="DG344" s="4"/>
      <c r="DH344" s="4"/>
      <c r="FP344" s="1"/>
      <c r="FQ344" s="1"/>
      <c r="FR344" s="1"/>
      <c r="FS344" s="1"/>
      <c r="FT344" s="1"/>
      <c r="FU344" s="1"/>
      <c r="FV344" s="1"/>
      <c r="FW344" s="1"/>
      <c r="FX344" s="1"/>
      <c r="FY344" s="1"/>
      <c r="FZ344" s="1"/>
      <c r="GA344" s="1"/>
      <c r="GB344" s="1"/>
      <c r="GC344" s="1"/>
      <c r="GD344" s="1"/>
      <c r="GE344" s="1"/>
    </row>
    <row r="345" spans="40:187" x14ac:dyDescent="0.2">
      <c r="AN345" s="15"/>
      <c r="AO345" s="15"/>
      <c r="AP345" s="19"/>
      <c r="AU345" s="19"/>
      <c r="AZ345" s="4"/>
      <c r="BA345" s="4"/>
      <c r="BB345" s="4"/>
      <c r="BC345" s="4"/>
      <c r="BD345" s="4"/>
      <c r="BE345" s="4"/>
      <c r="BF345" s="4"/>
      <c r="BG345" s="4"/>
      <c r="BH345" s="4"/>
      <c r="BI345" s="4"/>
      <c r="BJ345" s="4"/>
      <c r="BK345" s="4"/>
      <c r="BL345" s="4"/>
      <c r="BM345" s="4"/>
      <c r="BN345" s="19"/>
      <c r="BO345" s="19"/>
      <c r="BP345" s="19"/>
      <c r="BQ345" s="19"/>
      <c r="BR345" s="19"/>
      <c r="BS345" s="19"/>
      <c r="BT345" s="19"/>
      <c r="BU345" s="19"/>
      <c r="BV345" s="19"/>
      <c r="BW345" s="19"/>
      <c r="BX345" s="19"/>
      <c r="BY345" s="19"/>
      <c r="BZ345" s="19"/>
      <c r="CA345" s="19"/>
      <c r="CB345" s="19"/>
      <c r="CC345" s="19"/>
      <c r="CS345" s="4"/>
      <c r="CT345" s="4"/>
      <c r="CU345" s="4"/>
      <c r="CV345" s="4"/>
      <c r="CW345" s="4"/>
      <c r="CX345" s="4"/>
      <c r="CY345" s="4"/>
      <c r="CZ345" s="4"/>
      <c r="DA345" s="4"/>
      <c r="DB345" s="4"/>
      <c r="DC345" s="4"/>
      <c r="DD345" s="4"/>
      <c r="DE345" s="4"/>
      <c r="DF345" s="4"/>
      <c r="DG345" s="4"/>
      <c r="DH345" s="4"/>
      <c r="FP345" s="1"/>
      <c r="FQ345" s="1"/>
      <c r="FR345" s="1"/>
      <c r="FS345" s="1"/>
      <c r="FT345" s="1"/>
      <c r="FU345" s="1"/>
      <c r="FV345" s="1"/>
      <c r="FW345" s="1"/>
      <c r="FX345" s="1"/>
      <c r="FY345" s="1"/>
      <c r="FZ345" s="1"/>
      <c r="GA345" s="1"/>
      <c r="GB345" s="1"/>
      <c r="GC345" s="1"/>
      <c r="GD345" s="1"/>
      <c r="GE345" s="1"/>
    </row>
    <row r="346" spans="40:187" x14ac:dyDescent="0.2">
      <c r="AN346" s="15"/>
      <c r="AO346" s="15"/>
      <c r="AP346" s="19"/>
      <c r="AU346" s="19"/>
      <c r="AZ346" s="4"/>
      <c r="BA346" s="4"/>
      <c r="BB346" s="4"/>
      <c r="BC346" s="4"/>
      <c r="BD346" s="4"/>
      <c r="BE346" s="4"/>
      <c r="BF346" s="4"/>
      <c r="BG346" s="4"/>
      <c r="BH346" s="4"/>
      <c r="BI346" s="4"/>
      <c r="BJ346" s="4"/>
      <c r="BK346" s="4"/>
      <c r="BL346" s="4"/>
      <c r="BM346" s="4"/>
      <c r="BN346" s="19"/>
      <c r="BO346" s="19"/>
      <c r="BP346" s="19"/>
      <c r="BQ346" s="19"/>
      <c r="BR346" s="19"/>
      <c r="BS346" s="19"/>
      <c r="BT346" s="19"/>
      <c r="BU346" s="19"/>
      <c r="BV346" s="19"/>
      <c r="BW346" s="19"/>
      <c r="BX346" s="19"/>
      <c r="BY346" s="19"/>
      <c r="BZ346" s="19"/>
      <c r="CA346" s="19"/>
      <c r="CB346" s="19"/>
      <c r="CC346" s="19"/>
      <c r="CS346" s="4"/>
      <c r="CT346" s="4"/>
      <c r="CU346" s="4"/>
      <c r="CV346" s="4"/>
      <c r="CW346" s="4"/>
      <c r="CX346" s="4"/>
      <c r="CY346" s="4"/>
      <c r="CZ346" s="4"/>
      <c r="DA346" s="4"/>
      <c r="DB346" s="4"/>
      <c r="DC346" s="4"/>
      <c r="DD346" s="4"/>
      <c r="DE346" s="4"/>
      <c r="DF346" s="4"/>
      <c r="DG346" s="4"/>
      <c r="DH346" s="4"/>
      <c r="FP346" s="1"/>
      <c r="FQ346" s="1"/>
      <c r="FR346" s="1"/>
      <c r="FS346" s="1"/>
      <c r="FT346" s="1"/>
      <c r="FU346" s="1"/>
      <c r="FV346" s="1"/>
      <c r="FW346" s="1"/>
      <c r="FX346" s="1"/>
      <c r="FY346" s="1"/>
      <c r="FZ346" s="1"/>
      <c r="GA346" s="1"/>
      <c r="GB346" s="1"/>
      <c r="GC346" s="1"/>
      <c r="GD346" s="1"/>
      <c r="GE346" s="1"/>
    </row>
    <row r="347" spans="40:187" x14ac:dyDescent="0.2">
      <c r="AN347" s="15"/>
      <c r="AO347" s="15"/>
      <c r="AP347" s="19"/>
      <c r="AU347" s="19"/>
      <c r="AZ347" s="4"/>
      <c r="BA347" s="4"/>
      <c r="BB347" s="4"/>
      <c r="BC347" s="4"/>
      <c r="BD347" s="4"/>
      <c r="BE347" s="4"/>
      <c r="BF347" s="4"/>
      <c r="BG347" s="4"/>
      <c r="BH347" s="4"/>
      <c r="BI347" s="4"/>
      <c r="BJ347" s="4"/>
      <c r="BK347" s="4"/>
      <c r="BL347" s="4"/>
      <c r="BM347" s="4"/>
      <c r="BN347" s="19"/>
      <c r="BO347" s="19"/>
      <c r="BP347" s="19"/>
      <c r="BQ347" s="19"/>
      <c r="BR347" s="19"/>
      <c r="BS347" s="19"/>
      <c r="BT347" s="19"/>
      <c r="BU347" s="19"/>
      <c r="BV347" s="19"/>
      <c r="BW347" s="19"/>
      <c r="BX347" s="19"/>
      <c r="BY347" s="19"/>
      <c r="BZ347" s="19"/>
      <c r="CA347" s="19"/>
      <c r="CB347" s="19"/>
      <c r="CC347" s="19"/>
      <c r="CS347" s="4"/>
      <c r="CT347" s="4"/>
      <c r="CU347" s="4"/>
      <c r="CV347" s="4"/>
      <c r="CW347" s="4"/>
      <c r="CX347" s="4"/>
      <c r="CY347" s="4"/>
      <c r="CZ347" s="4"/>
      <c r="DA347" s="4"/>
      <c r="DB347" s="4"/>
      <c r="DC347" s="4"/>
      <c r="DD347" s="4"/>
      <c r="DE347" s="4"/>
      <c r="DF347" s="4"/>
      <c r="DG347" s="4"/>
      <c r="DH347" s="4"/>
      <c r="FP347" s="1"/>
      <c r="FQ347" s="1"/>
      <c r="FR347" s="1"/>
      <c r="FS347" s="1"/>
      <c r="FT347" s="1"/>
      <c r="FU347" s="1"/>
      <c r="FV347" s="1"/>
      <c r="FW347" s="1"/>
      <c r="FX347" s="1"/>
      <c r="FY347" s="1"/>
      <c r="FZ347" s="1"/>
      <c r="GA347" s="1"/>
      <c r="GB347" s="1"/>
      <c r="GC347" s="1"/>
      <c r="GD347" s="1"/>
      <c r="GE347" s="1"/>
    </row>
    <row r="348" spans="40:187" x14ac:dyDescent="0.2">
      <c r="AN348" s="15"/>
      <c r="AO348" s="15"/>
      <c r="AP348" s="19"/>
      <c r="AU348" s="19"/>
      <c r="AZ348" s="4"/>
      <c r="BA348" s="4"/>
      <c r="BB348" s="4"/>
      <c r="BC348" s="4"/>
      <c r="BD348" s="4"/>
      <c r="BE348" s="4"/>
      <c r="BF348" s="4"/>
      <c r="BG348" s="4"/>
      <c r="BH348" s="4"/>
      <c r="BI348" s="4"/>
      <c r="BJ348" s="4"/>
      <c r="BK348" s="4"/>
      <c r="BL348" s="4"/>
      <c r="BM348" s="4"/>
      <c r="BN348" s="19"/>
      <c r="BO348" s="19"/>
      <c r="BP348" s="19"/>
      <c r="BQ348" s="19"/>
      <c r="BR348" s="19"/>
      <c r="BS348" s="19"/>
      <c r="BT348" s="19"/>
      <c r="BU348" s="19"/>
      <c r="BV348" s="19"/>
      <c r="BW348" s="19"/>
      <c r="BX348" s="19"/>
      <c r="BY348" s="19"/>
      <c r="BZ348" s="19"/>
      <c r="CA348" s="19"/>
      <c r="CB348" s="19"/>
      <c r="CC348" s="19"/>
      <c r="CS348" s="4"/>
      <c r="CT348" s="4"/>
      <c r="CU348" s="4"/>
      <c r="CV348" s="4"/>
      <c r="CW348" s="4"/>
      <c r="CX348" s="4"/>
      <c r="CY348" s="4"/>
      <c r="CZ348" s="4"/>
      <c r="DA348" s="4"/>
      <c r="DB348" s="4"/>
      <c r="DC348" s="4"/>
      <c r="DD348" s="4"/>
      <c r="DE348" s="4"/>
      <c r="DF348" s="4"/>
      <c r="DG348" s="4"/>
      <c r="DH348" s="4"/>
      <c r="FP348" s="1"/>
      <c r="FQ348" s="1"/>
      <c r="FR348" s="1"/>
      <c r="FS348" s="1"/>
      <c r="FT348" s="1"/>
      <c r="FU348" s="1"/>
      <c r="FV348" s="1"/>
      <c r="FW348" s="1"/>
      <c r="FX348" s="1"/>
      <c r="FY348" s="1"/>
      <c r="FZ348" s="1"/>
      <c r="GA348" s="1"/>
      <c r="GB348" s="1"/>
      <c r="GC348" s="1"/>
      <c r="GD348" s="1"/>
      <c r="GE348" s="1"/>
    </row>
    <row r="349" spans="40:187" x14ac:dyDescent="0.2">
      <c r="AN349" s="15"/>
      <c r="AO349" s="15"/>
      <c r="AP349" s="19"/>
      <c r="AU349" s="19"/>
      <c r="AZ349" s="4"/>
      <c r="BA349" s="4"/>
      <c r="BB349" s="4"/>
      <c r="BC349" s="4"/>
      <c r="BD349" s="4"/>
      <c r="BE349" s="4"/>
      <c r="BF349" s="4"/>
      <c r="BG349" s="4"/>
      <c r="BH349" s="4"/>
      <c r="BI349" s="4"/>
      <c r="BJ349" s="4"/>
      <c r="BK349" s="4"/>
      <c r="BL349" s="4"/>
      <c r="BM349" s="4"/>
      <c r="BN349" s="19"/>
      <c r="BO349" s="19"/>
      <c r="BP349" s="19"/>
      <c r="BQ349" s="19"/>
      <c r="BR349" s="19"/>
      <c r="BS349" s="19"/>
      <c r="BT349" s="19"/>
      <c r="BU349" s="19"/>
      <c r="BV349" s="19"/>
      <c r="BW349" s="19"/>
      <c r="BX349" s="19"/>
      <c r="BY349" s="19"/>
      <c r="BZ349" s="19"/>
      <c r="CA349" s="19"/>
      <c r="CB349" s="19"/>
      <c r="CC349" s="19"/>
      <c r="CS349" s="4"/>
      <c r="CT349" s="4"/>
      <c r="CU349" s="4"/>
      <c r="CV349" s="4"/>
      <c r="CW349" s="4"/>
      <c r="CX349" s="4"/>
      <c r="CY349" s="4"/>
      <c r="CZ349" s="4"/>
      <c r="DA349" s="4"/>
      <c r="DB349" s="4"/>
      <c r="DC349" s="4"/>
      <c r="DD349" s="4"/>
      <c r="DE349" s="4"/>
      <c r="DF349" s="4"/>
      <c r="DG349" s="4"/>
      <c r="DH349" s="4"/>
      <c r="FP349" s="1"/>
      <c r="FQ349" s="1"/>
      <c r="FR349" s="1"/>
      <c r="FS349" s="1"/>
      <c r="FT349" s="1"/>
      <c r="FU349" s="1"/>
      <c r="FV349" s="1"/>
      <c r="FW349" s="1"/>
      <c r="FX349" s="1"/>
      <c r="FY349" s="1"/>
      <c r="FZ349" s="1"/>
      <c r="GA349" s="1"/>
      <c r="GB349" s="1"/>
      <c r="GC349" s="1"/>
      <c r="GD349" s="1"/>
      <c r="GE349" s="1"/>
    </row>
    <row r="350" spans="40:187" x14ac:dyDescent="0.2">
      <c r="AN350" s="15"/>
      <c r="AO350" s="170" t="s">
        <v>148</v>
      </c>
      <c r="AP350" s="19"/>
      <c r="AU350" s="19"/>
      <c r="AZ350" s="4"/>
      <c r="BA350" s="4"/>
      <c r="BB350" s="4"/>
      <c r="BC350" s="4"/>
      <c r="BD350" s="4"/>
      <c r="BE350" s="4"/>
      <c r="BF350" s="4"/>
      <c r="BG350" s="4"/>
      <c r="BH350" s="4"/>
      <c r="BI350" s="4"/>
      <c r="BJ350" s="4"/>
      <c r="BK350" s="4"/>
      <c r="BL350" s="4"/>
      <c r="BM350" s="4"/>
      <c r="BN350" s="19"/>
      <c r="BO350" s="19"/>
      <c r="BP350" s="19"/>
      <c r="BQ350" s="19"/>
      <c r="BR350" s="19"/>
      <c r="BS350" s="19"/>
      <c r="BT350" s="19"/>
      <c r="BU350" s="19"/>
      <c r="BV350" s="19"/>
      <c r="BW350" s="19"/>
      <c r="BX350" s="19"/>
      <c r="BY350" s="19"/>
      <c r="BZ350" s="19"/>
      <c r="CA350" s="19"/>
      <c r="CB350" s="19"/>
      <c r="CC350" s="19"/>
      <c r="CS350" s="4"/>
      <c r="CT350" s="4"/>
      <c r="CU350" s="4"/>
      <c r="CV350" s="4"/>
      <c r="CW350" s="4"/>
      <c r="CX350" s="4"/>
      <c r="CY350" s="4"/>
      <c r="CZ350" s="4"/>
      <c r="DA350" s="4"/>
      <c r="DB350" s="4"/>
      <c r="DC350" s="4"/>
      <c r="DD350" s="4"/>
      <c r="DE350" s="4"/>
      <c r="DF350" s="4"/>
      <c r="DG350" s="4"/>
      <c r="DH350" s="4"/>
      <c r="FP350" s="1"/>
      <c r="FQ350" s="1"/>
      <c r="FR350" s="1"/>
      <c r="FS350" s="1"/>
      <c r="FT350" s="1"/>
      <c r="FU350" s="1"/>
      <c r="FV350" s="1"/>
      <c r="FW350" s="1"/>
      <c r="FX350" s="1"/>
      <c r="FY350" s="1"/>
      <c r="FZ350" s="1"/>
      <c r="GA350" s="1"/>
      <c r="GB350" s="1"/>
      <c r="GC350" s="1"/>
      <c r="GD350" s="1"/>
      <c r="GE350" s="1"/>
    </row>
    <row r="351" spans="40:187" x14ac:dyDescent="0.2">
      <c r="AN351" s="15"/>
      <c r="AX351" s="4"/>
      <c r="BD351" s="1"/>
      <c r="BE351" s="1"/>
      <c r="BF351" s="1"/>
      <c r="BK351" s="1"/>
      <c r="BP351" s="1"/>
      <c r="BQ351" s="1"/>
      <c r="BR351" s="1"/>
      <c r="BS351" s="1"/>
      <c r="BT351" s="1"/>
      <c r="BU351" s="1"/>
      <c r="BV351" s="1"/>
      <c r="BX351" s="1"/>
      <c r="BY351" s="1"/>
      <c r="BZ351" s="1"/>
      <c r="CA351" s="1"/>
      <c r="CB351" s="1"/>
      <c r="CC351" s="1"/>
      <c r="CD351" s="1"/>
      <c r="CE351" s="1"/>
      <c r="CF351" s="1"/>
      <c r="CG351" s="1"/>
      <c r="CH351" s="1"/>
      <c r="CI351" s="1"/>
      <c r="CJ351" s="1"/>
      <c r="CK351" s="1"/>
      <c r="CL351" s="1"/>
      <c r="CM351" s="1"/>
      <c r="CS351" s="4"/>
      <c r="CT351" s="4"/>
      <c r="CU351" s="4"/>
      <c r="CV351" s="4"/>
      <c r="CW351" s="4"/>
      <c r="CX351" s="4"/>
      <c r="CY351" s="4"/>
      <c r="CZ351" s="4"/>
      <c r="DA351" s="4"/>
      <c r="DB351" s="4"/>
      <c r="DC351" s="4"/>
      <c r="DD351" s="4"/>
      <c r="DE351" s="4"/>
      <c r="DF351" s="4"/>
      <c r="DG351" s="4"/>
      <c r="DH351" s="4"/>
      <c r="FP351" s="1"/>
      <c r="FQ351" s="1"/>
      <c r="FR351" s="1"/>
      <c r="FS351" s="1"/>
      <c r="FT351" s="1"/>
      <c r="FU351" s="1"/>
      <c r="FV351" s="1"/>
      <c r="FW351" s="1"/>
      <c r="FX351" s="1"/>
      <c r="FY351" s="1"/>
      <c r="FZ351" s="1"/>
      <c r="GA351" s="1"/>
      <c r="GB351" s="1"/>
      <c r="GC351" s="1"/>
      <c r="GD351" s="1"/>
      <c r="GE351" s="1"/>
    </row>
  </sheetData>
  <mergeCells count="43">
    <mergeCell ref="AA45:AB45"/>
    <mergeCell ref="AA46:AB46"/>
    <mergeCell ref="AA44:AB44"/>
    <mergeCell ref="AA23:AB23"/>
    <mergeCell ref="AA24:AB24"/>
    <mergeCell ref="AA25:AB25"/>
    <mergeCell ref="AA26:AB26"/>
    <mergeCell ref="AA36:AB36"/>
    <mergeCell ref="AA43:AB43"/>
    <mergeCell ref="AA40:AB40"/>
    <mergeCell ref="AA39:AB39"/>
    <mergeCell ref="AA29:AB29"/>
    <mergeCell ref="AA30:AB30"/>
    <mergeCell ref="AA33:AB33"/>
    <mergeCell ref="AA35:AB35"/>
    <mergeCell ref="AA5:AB5"/>
    <mergeCell ref="AA8:AB8"/>
    <mergeCell ref="AA9:AB9"/>
    <mergeCell ref="AA10:AB10"/>
    <mergeCell ref="AA22:AB22"/>
    <mergeCell ref="AA11:AB11"/>
    <mergeCell ref="AA12:AB12"/>
    <mergeCell ref="AA13:AB13"/>
    <mergeCell ref="AA14:AB14"/>
    <mergeCell ref="AA15:AB15"/>
    <mergeCell ref="AA16:AB16"/>
    <mergeCell ref="AA17:AB17"/>
    <mergeCell ref="AA18:AB18"/>
    <mergeCell ref="AA19:AB19"/>
    <mergeCell ref="AA20:AB20"/>
    <mergeCell ref="AA21:AB21"/>
    <mergeCell ref="A71:A75"/>
    <mergeCell ref="A49:E67"/>
    <mergeCell ref="S2:T2"/>
    <mergeCell ref="G4:I4"/>
    <mergeCell ref="J4:T4"/>
    <mergeCell ref="G51:I51"/>
    <mergeCell ref="G47:I47"/>
    <mergeCell ref="G48:I48"/>
    <mergeCell ref="G49:I49"/>
    <mergeCell ref="G50:I50"/>
    <mergeCell ref="A1:J2"/>
    <mergeCell ref="C5:D6"/>
  </mergeCells>
  <pageMargins left="0.15748031496062992" right="0.19685039370078741" top="0.70866141732283472" bottom="0.39370078740157483" header="0.15748031496062992" footer="0.19685039370078741"/>
  <pageSetup paperSize="9" scale="55" fitToHeight="0" orientation="landscape" r:id="rId1"/>
  <headerFooter alignWithMargins="0">
    <oddFooter>&amp;LMuttenz, &amp;D&amp;R&amp;Z&amp;F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JF469"/>
  <sheetViews>
    <sheetView showGridLines="0" showZeros="0" tabSelected="1" topLeftCell="A379" zoomScale="90" zoomScaleNormal="90" zoomScaleSheetLayoutView="50" zoomScalePageLayoutView="50" workbookViewId="0">
      <selection activeCell="FU380" sqref="FU1:FX1048576"/>
    </sheetView>
  </sheetViews>
  <sheetFormatPr baseColWidth="10" defaultColWidth="11.42578125" defaultRowHeight="12" outlineLevelCol="1" x14ac:dyDescent="0.2"/>
  <cols>
    <col min="1" max="1" width="14.7109375" style="1" customWidth="1"/>
    <col min="2" max="2" width="19.28515625" style="1" customWidth="1"/>
    <col min="3" max="3" width="5.42578125" style="1" customWidth="1"/>
    <col min="4" max="4" width="5.28515625" style="1" customWidth="1"/>
    <col min="5" max="5" width="4.42578125" style="1" hidden="1" customWidth="1" outlineLevel="1"/>
    <col min="6" max="6" width="3.85546875" style="1" hidden="1" customWidth="1" outlineLevel="1"/>
    <col min="7" max="10" width="4.42578125" style="1" hidden="1" customWidth="1" outlineLevel="1"/>
    <col min="11" max="11" width="5.42578125" style="1" hidden="1" customWidth="1" outlineLevel="1"/>
    <col min="12" max="12" width="7.85546875" style="4" hidden="1" customWidth="1" outlineLevel="1"/>
    <col min="13" max="13" width="6.85546875" style="1" hidden="1" customWidth="1" outlineLevel="1"/>
    <col min="14" max="14" width="9.28515625" style="1" hidden="1" customWidth="1" outlineLevel="1"/>
    <col min="15" max="15" width="6.42578125" style="1" hidden="1" customWidth="1" outlineLevel="1"/>
    <col min="16" max="16" width="7.85546875" style="1" hidden="1" customWidth="1" outlineLevel="1"/>
    <col min="17" max="17" width="5.42578125" style="1" hidden="1" customWidth="1" outlineLevel="1"/>
    <col min="18" max="18" width="7.85546875" style="1" hidden="1" customWidth="1" outlineLevel="1"/>
    <col min="19" max="19" width="5.42578125" style="1" hidden="1" customWidth="1" outlineLevel="1"/>
    <col min="20" max="20" width="7.85546875" style="1" hidden="1" customWidth="1" outlineLevel="1"/>
    <col min="21" max="21" width="4.5703125" style="1" hidden="1" customWidth="1" outlineLevel="1"/>
    <col min="22" max="22" width="5.7109375" style="1" hidden="1" customWidth="1" outlineLevel="1"/>
    <col min="23" max="23" width="6.42578125" style="1" hidden="1" customWidth="1" outlineLevel="1"/>
    <col min="24" max="24" width="9.28515625" style="1" hidden="1" customWidth="1" outlineLevel="1"/>
    <col min="25" max="25" width="5.42578125" style="1" hidden="1" customWidth="1" outlineLevel="1"/>
    <col min="26" max="26" width="9.28515625" style="1" hidden="1" customWidth="1" outlineLevel="1"/>
    <col min="27" max="27" width="6.42578125" style="1" hidden="1" customWidth="1" outlineLevel="1"/>
    <col min="28" max="28" width="8.85546875" style="1" hidden="1" customWidth="1" outlineLevel="1"/>
    <col min="29" max="29" width="5.42578125" style="1" hidden="1" customWidth="1" collapsed="1"/>
    <col min="30" max="30" width="9.28515625" style="1" hidden="1" customWidth="1"/>
    <col min="31" max="31" width="5.42578125" style="1" hidden="1" customWidth="1"/>
    <col min="32" max="32" width="9.28515625" style="1" hidden="1" customWidth="1"/>
    <col min="33" max="33" width="6.42578125" style="1" hidden="1" customWidth="1"/>
    <col min="34" max="34" width="9.28515625" style="1" hidden="1" customWidth="1"/>
    <col min="35" max="35" width="6.42578125" style="1" hidden="1" customWidth="1"/>
    <col min="36" max="36" width="9.28515625" style="4" hidden="1" customWidth="1"/>
    <col min="37" max="37" width="5.42578125" style="1" hidden="1" customWidth="1"/>
    <col min="38" max="38" width="9.28515625" style="1" hidden="1" customWidth="1"/>
    <col min="39" max="39" width="5.42578125" style="1" hidden="1" customWidth="1"/>
    <col min="40" max="40" width="9.28515625" style="1" hidden="1" customWidth="1"/>
    <col min="41" max="41" width="6.42578125" style="1" hidden="1" customWidth="1"/>
    <col min="42" max="42" width="9.28515625" style="1" hidden="1" customWidth="1"/>
    <col min="43" max="43" width="5.42578125" style="1" hidden="1" customWidth="1"/>
    <col min="44" max="44" width="8.42578125" style="1" hidden="1" customWidth="1"/>
    <col min="45" max="45" width="5.42578125" style="1" hidden="1" customWidth="1"/>
    <col min="46" max="46" width="8.28515625" style="1" hidden="1" customWidth="1"/>
    <col min="47" max="47" width="5.42578125" style="1" bestFit="1" customWidth="1"/>
    <col min="48" max="48" width="8.28515625" style="1" bestFit="1" customWidth="1"/>
    <col min="49" max="49" width="4.42578125" style="1" bestFit="1" customWidth="1"/>
    <col min="50" max="50" width="4.85546875" style="1" bestFit="1" customWidth="1"/>
    <col min="51" max="51" width="4.42578125" style="1" bestFit="1" customWidth="1"/>
    <col min="52" max="52" width="6.85546875" style="1" bestFit="1" customWidth="1"/>
    <col min="53" max="55" width="4.42578125" style="1" hidden="1" customWidth="1" outlineLevel="1"/>
    <col min="56" max="56" width="6.28515625" style="1" hidden="1" customWidth="1" outlineLevel="1"/>
    <col min="57" max="58" width="4.42578125" style="1" hidden="1" customWidth="1" outlineLevel="1"/>
    <col min="59" max="59" width="4.85546875" style="1" hidden="1" customWidth="1" outlineLevel="1"/>
    <col min="60" max="60" width="6.85546875" style="4" hidden="1" customWidth="1" outlineLevel="1"/>
    <col min="61" max="63" width="4.42578125" style="1" hidden="1" customWidth="1" outlineLevel="1"/>
    <col min="64" max="64" width="4.85546875" style="1" hidden="1" customWidth="1" outlineLevel="1"/>
    <col min="65" max="68" width="4.42578125" style="1" hidden="1" customWidth="1" outlineLevel="1"/>
    <col min="69" max="70" width="4.5703125" style="1" hidden="1" customWidth="1" outlineLevel="1"/>
    <col min="71" max="71" width="5.42578125" style="1" hidden="1" customWidth="1" outlineLevel="1"/>
    <col min="72" max="72" width="8.28515625" style="1" hidden="1" customWidth="1" outlineLevel="1"/>
    <col min="73" max="73" width="4.42578125" style="1" hidden="1" customWidth="1" outlineLevel="1"/>
    <col min="74" max="74" width="4.85546875" style="1" hidden="1" customWidth="1" outlineLevel="1"/>
    <col min="75" max="75" width="4.42578125" style="1" hidden="1" customWidth="1" outlineLevel="1"/>
    <col min="76" max="76" width="6.85546875" style="1" hidden="1" customWidth="1" outlineLevel="1"/>
    <col min="77" max="77" width="8.85546875" style="1" customWidth="1" collapsed="1"/>
    <col min="78" max="78" width="6.85546875" style="1" bestFit="1" customWidth="1"/>
    <col min="79" max="79" width="4.42578125" style="1" hidden="1" customWidth="1" outlineLevel="1"/>
    <col min="80" max="80" width="10.7109375" style="15" customWidth="1" collapsed="1"/>
    <col min="81" max="81" width="12.28515625" style="15" customWidth="1"/>
    <col min="82" max="82" width="23" style="4" hidden="1" customWidth="1"/>
    <col min="83" max="83" width="7.42578125" style="4" hidden="1" customWidth="1" outlineLevel="1"/>
    <col min="84" max="84" width="8.28515625" style="4" hidden="1" customWidth="1" outlineLevel="1"/>
    <col min="85" max="85" width="11.42578125" style="4" hidden="1" customWidth="1" outlineLevel="1"/>
    <col min="86" max="86" width="9.28515625" style="4" hidden="1" customWidth="1" outlineLevel="1"/>
    <col min="87" max="87" width="5.85546875" style="4" hidden="1" customWidth="1" outlineLevel="1"/>
    <col min="88" max="88" width="8.28515625" style="4" hidden="1" customWidth="1" outlineLevel="1"/>
    <col min="89" max="89" width="11.42578125" style="4" hidden="1" customWidth="1" outlineLevel="1"/>
    <col min="90" max="90" width="9.28515625" style="4" hidden="1" customWidth="1" outlineLevel="1"/>
    <col min="91" max="91" width="5.85546875" style="4" hidden="1" customWidth="1" outlineLevel="1"/>
    <col min="92" max="92" width="8.28515625" style="4" hidden="1" customWidth="1" outlineLevel="1"/>
    <col min="93" max="93" width="11.42578125" style="4" hidden="1" customWidth="1" outlineLevel="1"/>
    <col min="94" max="94" width="8.28515625" style="4" hidden="1" customWidth="1" outlineLevel="1"/>
    <col min="95" max="95" width="5.85546875" style="4" hidden="1" customWidth="1" outlineLevel="1"/>
    <col min="96" max="96" width="8.28515625" style="4" hidden="1" customWidth="1" outlineLevel="1"/>
    <col min="97" max="97" width="11.42578125" style="4" hidden="1" customWidth="1" outlineLevel="1"/>
    <col min="98" max="98" width="8.28515625" style="4" hidden="1" customWidth="1" outlineLevel="1"/>
    <col min="99" max="99" width="5.85546875" style="4" hidden="1" customWidth="1" outlineLevel="1"/>
    <col min="100" max="100" width="8.28515625" style="4" hidden="1" customWidth="1" outlineLevel="1"/>
    <col min="101" max="101" width="11.42578125" style="4" hidden="1" customWidth="1" outlineLevel="1"/>
    <col min="102" max="102" width="8.28515625" style="4" hidden="1" customWidth="1" outlineLevel="1"/>
    <col min="103" max="103" width="5.85546875" style="4" hidden="1" customWidth="1" outlineLevel="1"/>
    <col min="104" max="104" width="8.28515625" style="4" hidden="1" customWidth="1" outlineLevel="1"/>
    <col min="105" max="105" width="11.42578125" style="4" hidden="1" customWidth="1" outlineLevel="1"/>
    <col min="106" max="106" width="8.28515625" style="4" hidden="1" customWidth="1" outlineLevel="1"/>
    <col min="107" max="107" width="5.85546875" style="4" hidden="1" customWidth="1" outlineLevel="1"/>
    <col min="108" max="108" width="8.28515625" style="4" hidden="1" customWidth="1" outlineLevel="1"/>
    <col min="109" max="109" width="11.42578125" style="4" hidden="1" customWidth="1" outlineLevel="1"/>
    <col min="110" max="110" width="8.28515625" style="4" hidden="1" customWidth="1" outlineLevel="1"/>
    <col min="111" max="111" width="5.85546875" style="4" hidden="1" customWidth="1" outlineLevel="1"/>
    <col min="112" max="112" width="8.28515625" style="4" hidden="1" customWidth="1" outlineLevel="1"/>
    <col min="113" max="113" width="11.42578125" style="4" hidden="1" customWidth="1" outlineLevel="1"/>
    <col min="114" max="114" width="8.28515625" style="4" hidden="1" customWidth="1" outlineLevel="1"/>
    <col min="115" max="115" width="5.85546875" style="4" hidden="1" customWidth="1" outlineLevel="1"/>
    <col min="116" max="116" width="8.28515625" style="4" hidden="1" customWidth="1" outlineLevel="1"/>
    <col min="117" max="117" width="11.42578125" style="4" hidden="1" customWidth="1" outlineLevel="1"/>
    <col min="118" max="118" width="8.28515625" style="4" hidden="1" customWidth="1" outlineLevel="1"/>
    <col min="119" max="119" width="5.85546875" style="4" hidden="1" customWidth="1" collapsed="1"/>
    <col min="120" max="120" width="8.28515625" style="4" hidden="1" customWidth="1"/>
    <col min="121" max="121" width="11.42578125" style="4" hidden="1" customWidth="1"/>
    <col min="122" max="122" width="8.28515625" style="4" hidden="1" customWidth="1"/>
    <col min="123" max="123" width="5.85546875" style="4" hidden="1" customWidth="1"/>
    <col min="124" max="124" width="8.28515625" style="4" hidden="1" customWidth="1"/>
    <col min="125" max="125" width="11.42578125" style="4" hidden="1" customWidth="1"/>
    <col min="126" max="126" width="8.28515625" style="4" hidden="1" customWidth="1"/>
    <col min="127" max="127" width="11.42578125" style="4" hidden="1" customWidth="1"/>
    <col min="128" max="128" width="5.85546875" style="4" hidden="1" customWidth="1"/>
    <col min="129" max="129" width="8.28515625" style="4" hidden="1" customWidth="1"/>
    <col min="130" max="130" width="11.42578125" style="4" hidden="1" customWidth="1"/>
    <col min="131" max="131" width="8.28515625" style="4" hidden="1" customWidth="1"/>
    <col min="132" max="132" width="5.85546875" style="4" hidden="1" customWidth="1"/>
    <col min="133" max="133" width="8.28515625" style="4" hidden="1" customWidth="1"/>
    <col min="134" max="134" width="11.42578125" style="4" hidden="1" customWidth="1"/>
    <col min="135" max="135" width="8.85546875" style="4" hidden="1" customWidth="1"/>
    <col min="136" max="136" width="5.85546875" style="4" hidden="1" customWidth="1"/>
    <col min="137" max="137" width="8.28515625" style="4" hidden="1" customWidth="1"/>
    <col min="138" max="138" width="11.42578125" style="4" hidden="1" customWidth="1"/>
    <col min="139" max="139" width="8.28515625" style="4" hidden="1" customWidth="1"/>
    <col min="140" max="140" width="5.85546875" style="4" hidden="1" customWidth="1"/>
    <col min="141" max="141" width="8.28515625" style="4" hidden="1" customWidth="1"/>
    <col min="142" max="142" width="11.42578125" style="4" hidden="1" customWidth="1"/>
    <col min="143" max="143" width="8.28515625" style="4" hidden="1" customWidth="1"/>
    <col min="144" max="176" width="11.42578125" style="4" hidden="1" customWidth="1"/>
    <col min="177" max="180" width="0" style="4" hidden="1" customWidth="1"/>
    <col min="181" max="262" width="11.42578125" style="4"/>
    <col min="263" max="16384" width="11.42578125" style="1"/>
  </cols>
  <sheetData>
    <row r="3" spans="1:266" s="4" customFormat="1" ht="12.75" customHeight="1" x14ac:dyDescent="0.2">
      <c r="A3" s="49"/>
      <c r="B3" s="49"/>
      <c r="C3" s="50"/>
      <c r="D3" s="50"/>
      <c r="E3" s="329" t="s">
        <v>287</v>
      </c>
      <c r="F3" s="330"/>
      <c r="G3" s="330"/>
      <c r="H3" s="330"/>
      <c r="I3" s="330"/>
      <c r="J3" s="330"/>
      <c r="K3" s="330"/>
      <c r="L3" s="330"/>
      <c r="M3" s="330"/>
      <c r="N3" s="330"/>
      <c r="O3" s="330"/>
      <c r="P3" s="330"/>
      <c r="Q3" s="330"/>
      <c r="R3" s="330"/>
      <c r="S3" s="330"/>
      <c r="T3" s="330"/>
      <c r="U3" s="330"/>
      <c r="V3" s="330"/>
      <c r="W3" s="330"/>
      <c r="X3" s="330"/>
      <c r="Y3" s="330"/>
      <c r="Z3" s="330"/>
      <c r="AA3" s="330"/>
      <c r="AB3" s="331"/>
      <c r="AC3" s="322">
        <v>2021</v>
      </c>
      <c r="AD3" s="323"/>
      <c r="AE3" s="323"/>
      <c r="AF3" s="323"/>
      <c r="AG3" s="323"/>
      <c r="AH3" s="323"/>
      <c r="AI3" s="323"/>
      <c r="AJ3" s="323"/>
      <c r="AK3" s="323"/>
      <c r="AL3" s="323"/>
      <c r="AM3" s="323"/>
      <c r="AN3" s="323"/>
      <c r="AO3" s="323"/>
      <c r="AP3" s="323"/>
      <c r="AQ3" s="323"/>
      <c r="AR3" s="323"/>
      <c r="AS3" s="323"/>
      <c r="AT3" s="323"/>
      <c r="AU3" s="323"/>
      <c r="AV3" s="323"/>
      <c r="AW3" s="323"/>
      <c r="AX3" s="323"/>
      <c r="AY3" s="323"/>
      <c r="AZ3" s="324"/>
      <c r="BA3" s="322">
        <v>2022</v>
      </c>
      <c r="BB3" s="323"/>
      <c r="BC3" s="323"/>
      <c r="BD3" s="323"/>
      <c r="BE3" s="323"/>
      <c r="BF3" s="323"/>
      <c r="BG3" s="323"/>
      <c r="BH3" s="323"/>
      <c r="BI3" s="323"/>
      <c r="BJ3" s="323"/>
      <c r="BK3" s="323"/>
      <c r="BL3" s="323"/>
      <c r="BM3" s="323"/>
      <c r="BN3" s="323"/>
      <c r="BO3" s="323"/>
      <c r="BP3" s="323"/>
      <c r="BQ3" s="323"/>
      <c r="BR3" s="323"/>
      <c r="BS3" s="323"/>
      <c r="BT3" s="323"/>
      <c r="BU3" s="323"/>
      <c r="BV3" s="323"/>
      <c r="BW3" s="323"/>
      <c r="BX3" s="324"/>
      <c r="BY3" s="62"/>
      <c r="BZ3" s="62"/>
      <c r="CA3" s="62"/>
      <c r="CB3" s="17"/>
      <c r="CC3" s="17"/>
    </row>
    <row r="4" spans="1:266" s="5" customFormat="1" ht="15.75" x14ac:dyDescent="0.25">
      <c r="A4" s="69"/>
      <c r="B4" s="69" t="str">
        <f>'Stundenverteilung INGE'!J5</f>
        <v>JS PL (50%)</v>
      </c>
      <c r="C4" s="335" t="str">
        <f>'Stundenverteilung INGE'!J7</f>
        <v>PL</v>
      </c>
      <c r="D4" s="336"/>
      <c r="E4" s="332"/>
      <c r="F4" s="333"/>
      <c r="G4" s="333"/>
      <c r="H4" s="333"/>
      <c r="I4" s="333"/>
      <c r="J4" s="333"/>
      <c r="K4" s="333"/>
      <c r="L4" s="333"/>
      <c r="M4" s="333"/>
      <c r="N4" s="333"/>
      <c r="O4" s="333"/>
      <c r="P4" s="333"/>
      <c r="Q4" s="333"/>
      <c r="R4" s="333"/>
      <c r="S4" s="333"/>
      <c r="T4" s="333"/>
      <c r="U4" s="333"/>
      <c r="V4" s="333"/>
      <c r="W4" s="333"/>
      <c r="X4" s="333"/>
      <c r="Y4" s="333"/>
      <c r="Z4" s="333"/>
      <c r="AA4" s="333"/>
      <c r="AB4" s="334"/>
      <c r="AC4" s="325"/>
      <c r="AD4" s="326"/>
      <c r="AE4" s="326"/>
      <c r="AF4" s="326"/>
      <c r="AG4" s="326"/>
      <c r="AH4" s="326"/>
      <c r="AI4" s="326"/>
      <c r="AJ4" s="326"/>
      <c r="AK4" s="326"/>
      <c r="AL4" s="326"/>
      <c r="AM4" s="326"/>
      <c r="AN4" s="326"/>
      <c r="AO4" s="326"/>
      <c r="AP4" s="326"/>
      <c r="AQ4" s="326"/>
      <c r="AR4" s="326"/>
      <c r="AS4" s="326"/>
      <c r="AT4" s="326"/>
      <c r="AU4" s="326"/>
      <c r="AV4" s="326"/>
      <c r="AW4" s="326"/>
      <c r="AX4" s="326"/>
      <c r="AY4" s="326"/>
      <c r="AZ4" s="327"/>
      <c r="BA4" s="325"/>
      <c r="BB4" s="326"/>
      <c r="BC4" s="326"/>
      <c r="BD4" s="326"/>
      <c r="BE4" s="326"/>
      <c r="BF4" s="326"/>
      <c r="BG4" s="326"/>
      <c r="BH4" s="326"/>
      <c r="BI4" s="326"/>
      <c r="BJ4" s="326"/>
      <c r="BK4" s="326"/>
      <c r="BL4" s="326"/>
      <c r="BM4" s="326"/>
      <c r="BN4" s="326"/>
      <c r="BO4" s="326"/>
      <c r="BP4" s="326"/>
      <c r="BQ4" s="326"/>
      <c r="BR4" s="326"/>
      <c r="BS4" s="326"/>
      <c r="BT4" s="326"/>
      <c r="BU4" s="326"/>
      <c r="BV4" s="326"/>
      <c r="BW4" s="326"/>
      <c r="BX4" s="327"/>
      <c r="BY4" s="62"/>
      <c r="BZ4" s="62"/>
      <c r="CA4" s="62"/>
      <c r="CB4" s="16"/>
      <c r="CC4" s="16"/>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row>
    <row r="5" spans="1:266" s="5" customFormat="1" ht="48" x14ac:dyDescent="0.2">
      <c r="A5" s="51" t="s">
        <v>0</v>
      </c>
      <c r="B5" s="51" t="s">
        <v>81</v>
      </c>
      <c r="C5" s="52" t="s">
        <v>1</v>
      </c>
      <c r="D5" s="52" t="s">
        <v>6</v>
      </c>
      <c r="E5" s="53" t="s">
        <v>13</v>
      </c>
      <c r="F5" s="53" t="s">
        <v>14</v>
      </c>
      <c r="G5" s="53" t="s">
        <v>15</v>
      </c>
      <c r="H5" s="53" t="s">
        <v>16</v>
      </c>
      <c r="I5" s="53" t="s">
        <v>17</v>
      </c>
      <c r="J5" s="53" t="s">
        <v>18</v>
      </c>
      <c r="K5" s="53" t="s">
        <v>19</v>
      </c>
      <c r="L5" s="53" t="s">
        <v>20</v>
      </c>
      <c r="M5" s="53" t="s">
        <v>21</v>
      </c>
      <c r="N5" s="53" t="s">
        <v>22</v>
      </c>
      <c r="O5" s="53" t="s">
        <v>23</v>
      </c>
      <c r="P5" s="53" t="s">
        <v>24</v>
      </c>
      <c r="Q5" s="53" t="s">
        <v>25</v>
      </c>
      <c r="R5" s="53" t="s">
        <v>26</v>
      </c>
      <c r="S5" s="53" t="s">
        <v>27</v>
      </c>
      <c r="T5" s="53" t="s">
        <v>28</v>
      </c>
      <c r="U5" s="53" t="s">
        <v>29</v>
      </c>
      <c r="V5" s="53" t="s">
        <v>30</v>
      </c>
      <c r="W5" s="53" t="s">
        <v>288</v>
      </c>
      <c r="X5" s="53" t="s">
        <v>32</v>
      </c>
      <c r="Y5" s="53" t="s">
        <v>289</v>
      </c>
      <c r="Z5" s="53" t="s">
        <v>36</v>
      </c>
      <c r="AA5" s="53" t="s">
        <v>290</v>
      </c>
      <c r="AB5" s="53" t="s">
        <v>35</v>
      </c>
      <c r="AC5" s="58" t="s">
        <v>13</v>
      </c>
      <c r="AD5" s="58" t="s">
        <v>14</v>
      </c>
      <c r="AE5" s="58" t="s">
        <v>15</v>
      </c>
      <c r="AF5" s="58" t="s">
        <v>16</v>
      </c>
      <c r="AG5" s="58" t="s">
        <v>17</v>
      </c>
      <c r="AH5" s="58" t="s">
        <v>18</v>
      </c>
      <c r="AI5" s="58" t="s">
        <v>19</v>
      </c>
      <c r="AJ5" s="58" t="s">
        <v>20</v>
      </c>
      <c r="AK5" s="58" t="s">
        <v>21</v>
      </c>
      <c r="AL5" s="58" t="s">
        <v>22</v>
      </c>
      <c r="AM5" s="58" t="s">
        <v>23</v>
      </c>
      <c r="AN5" s="58" t="s">
        <v>24</v>
      </c>
      <c r="AO5" s="58" t="s">
        <v>25</v>
      </c>
      <c r="AP5" s="58" t="s">
        <v>26</v>
      </c>
      <c r="AQ5" s="58" t="s">
        <v>27</v>
      </c>
      <c r="AR5" s="58" t="s">
        <v>28</v>
      </c>
      <c r="AS5" s="58" t="s">
        <v>29</v>
      </c>
      <c r="AT5" s="58" t="s">
        <v>30</v>
      </c>
      <c r="AU5" s="58" t="s">
        <v>31</v>
      </c>
      <c r="AV5" s="58" t="s">
        <v>32</v>
      </c>
      <c r="AW5" s="58" t="s">
        <v>33</v>
      </c>
      <c r="AX5" s="58" t="s">
        <v>36</v>
      </c>
      <c r="AY5" s="58" t="s">
        <v>34</v>
      </c>
      <c r="AZ5" s="58" t="s">
        <v>35</v>
      </c>
      <c r="BA5" s="58" t="s">
        <v>13</v>
      </c>
      <c r="BB5" s="58" t="s">
        <v>14</v>
      </c>
      <c r="BC5" s="58" t="s">
        <v>15</v>
      </c>
      <c r="BD5" s="58" t="s">
        <v>16</v>
      </c>
      <c r="BE5" s="58" t="s">
        <v>17</v>
      </c>
      <c r="BF5" s="58" t="s">
        <v>18</v>
      </c>
      <c r="BG5" s="58" t="s">
        <v>19</v>
      </c>
      <c r="BH5" s="58" t="s">
        <v>20</v>
      </c>
      <c r="BI5" s="58" t="s">
        <v>21</v>
      </c>
      <c r="BJ5" s="58" t="s">
        <v>22</v>
      </c>
      <c r="BK5" s="58" t="s">
        <v>23</v>
      </c>
      <c r="BL5" s="58" t="s">
        <v>24</v>
      </c>
      <c r="BM5" s="58" t="s">
        <v>25</v>
      </c>
      <c r="BN5" s="58" t="s">
        <v>26</v>
      </c>
      <c r="BO5" s="58" t="s">
        <v>27</v>
      </c>
      <c r="BP5" s="58" t="s">
        <v>28</v>
      </c>
      <c r="BQ5" s="58" t="s">
        <v>29</v>
      </c>
      <c r="BR5" s="58" t="s">
        <v>30</v>
      </c>
      <c r="BS5" s="58" t="s">
        <v>31</v>
      </c>
      <c r="BT5" s="58" t="s">
        <v>32</v>
      </c>
      <c r="BU5" s="58" t="s">
        <v>33</v>
      </c>
      <c r="BV5" s="58" t="s">
        <v>36</v>
      </c>
      <c r="BW5" s="58" t="s">
        <v>34</v>
      </c>
      <c r="BX5" s="58" t="s">
        <v>35</v>
      </c>
      <c r="BY5" s="252" t="s">
        <v>273</v>
      </c>
      <c r="BZ5" s="58" t="s">
        <v>274</v>
      </c>
      <c r="CA5" s="58"/>
      <c r="CB5" s="60" t="s">
        <v>4</v>
      </c>
      <c r="CC5" s="60" t="s">
        <v>5</v>
      </c>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row>
    <row r="6" spans="1:266" s="5" customFormat="1" x14ac:dyDescent="0.2">
      <c r="A6" s="57" t="s">
        <v>86</v>
      </c>
      <c r="B6" s="57" t="s">
        <v>87</v>
      </c>
      <c r="C6" s="57" t="s">
        <v>2</v>
      </c>
      <c r="D6" s="57">
        <v>140</v>
      </c>
      <c r="E6" s="6"/>
      <c r="F6" s="64">
        <f>SUM(E6*$D6)</f>
        <v>0</v>
      </c>
      <c r="G6" s="6"/>
      <c r="H6" s="64">
        <f>SUM(G6*$D6)</f>
        <v>0</v>
      </c>
      <c r="I6" s="6"/>
      <c r="J6" s="64">
        <f>SUM(I6*$D6)</f>
        <v>0</v>
      </c>
      <c r="K6" s="6"/>
      <c r="L6" s="64">
        <f>SUM(K6*$D6)</f>
        <v>0</v>
      </c>
      <c r="M6" s="6"/>
      <c r="N6" s="64">
        <f>SUM(M6*$D6)</f>
        <v>0</v>
      </c>
      <c r="O6" s="6"/>
      <c r="P6" s="64">
        <f>SUM(O6*$D6)</f>
        <v>0</v>
      </c>
      <c r="Q6" s="6"/>
      <c r="R6" s="64">
        <f>SUM(Q6*$D6)</f>
        <v>0</v>
      </c>
      <c r="S6" s="6"/>
      <c r="T6" s="64">
        <f>SUM(S6*$D6)</f>
        <v>0</v>
      </c>
      <c r="U6" s="6"/>
      <c r="V6" s="64">
        <f>SUM(U6*$D6)</f>
        <v>0</v>
      </c>
      <c r="W6" s="6">
        <f>9.5+3.5+2.5</f>
        <v>15.5</v>
      </c>
      <c r="X6" s="64">
        <f>SUM(W6*$D6)</f>
        <v>2170</v>
      </c>
      <c r="Y6" s="6"/>
      <c r="Z6" s="64">
        <f>SUM(Y6*$D6)</f>
        <v>0</v>
      </c>
      <c r="AA6" s="6"/>
      <c r="AB6" s="64">
        <f>SUM(AA6*$D6)</f>
        <v>0</v>
      </c>
      <c r="AC6" s="59"/>
      <c r="AD6" s="64">
        <f>SUM(AC6*$D6)</f>
        <v>0</v>
      </c>
      <c r="AE6" s="59"/>
      <c r="AF6" s="64">
        <f>SUM(AE6*$D6)</f>
        <v>0</v>
      </c>
      <c r="AG6" s="59">
        <v>3.5</v>
      </c>
      <c r="AH6" s="64">
        <f>SUM(AG6*$D6)</f>
        <v>490</v>
      </c>
      <c r="AI6" s="59"/>
      <c r="AJ6" s="64">
        <f>SUM(AI6*$D6)</f>
        <v>0</v>
      </c>
      <c r="AK6" s="59"/>
      <c r="AL6" s="64">
        <f>SUM(AK6*$D6)</f>
        <v>0</v>
      </c>
      <c r="AM6" s="59">
        <v>2</v>
      </c>
      <c r="AN6" s="64">
        <f>SUM(AM6*$D6)</f>
        <v>280</v>
      </c>
      <c r="AO6" s="59"/>
      <c r="AP6" s="64">
        <f>SUM(AO6*$D6)</f>
        <v>0</v>
      </c>
      <c r="AQ6" s="59">
        <v>0.5</v>
      </c>
      <c r="AR6" s="64">
        <f>SUM(AQ6*$D6)</f>
        <v>70</v>
      </c>
      <c r="AS6" s="59"/>
      <c r="AT6" s="64">
        <f>SUM(AS6*$D6)</f>
        <v>0</v>
      </c>
      <c r="AU6" s="59"/>
      <c r="AV6" s="64">
        <f>SUM(AU6*$D6)</f>
        <v>0</v>
      </c>
      <c r="AW6" s="59"/>
      <c r="AX6" s="64">
        <f>SUM(AW6*$D6)</f>
        <v>0</v>
      </c>
      <c r="AY6" s="59"/>
      <c r="AZ6" s="64">
        <f>SUM(AY6*$D6)</f>
        <v>0</v>
      </c>
      <c r="BA6" s="59"/>
      <c r="BB6" s="64">
        <f>SUM(BA6*$D6)</f>
        <v>0</v>
      </c>
      <c r="BC6" s="59"/>
      <c r="BD6" s="64">
        <f>SUM(BC6*$D6)</f>
        <v>0</v>
      </c>
      <c r="BE6" s="59"/>
      <c r="BF6" s="64">
        <f>SUM(BE6*$D6)</f>
        <v>0</v>
      </c>
      <c r="BG6" s="59"/>
      <c r="BH6" s="64">
        <f>SUM(BG6*$D6)</f>
        <v>0</v>
      </c>
      <c r="BI6" s="59"/>
      <c r="BJ6" s="64">
        <f>SUM(BI6*$D6)</f>
        <v>0</v>
      </c>
      <c r="BK6" s="59"/>
      <c r="BL6" s="64">
        <f>SUM(BK6*$D6)</f>
        <v>0</v>
      </c>
      <c r="BM6" s="59"/>
      <c r="BN6" s="64">
        <f>SUM(BM6*$D6)</f>
        <v>0</v>
      </c>
      <c r="BO6" s="59"/>
      <c r="BP6" s="64">
        <f>SUM(BO6*$D6)</f>
        <v>0</v>
      </c>
      <c r="BQ6" s="59"/>
      <c r="BR6" s="64">
        <f>SUM(BQ6*$D6)</f>
        <v>0</v>
      </c>
      <c r="BS6" s="59"/>
      <c r="BT6" s="64">
        <f>SUM(BS6*$D6)</f>
        <v>0</v>
      </c>
      <c r="BU6" s="59"/>
      <c r="BV6" s="64">
        <f>SUM(BU6*$D6)</f>
        <v>0</v>
      </c>
      <c r="BW6" s="59"/>
      <c r="BX6" s="64">
        <f>SUM(BW6*$D6)</f>
        <v>0</v>
      </c>
      <c r="BY6" s="59"/>
      <c r="BZ6" s="64">
        <f t="shared" ref="BZ6:BZ36" si="0">SUM(BY6*$D6)</f>
        <v>0</v>
      </c>
      <c r="CA6" s="54"/>
      <c r="CB6" s="61">
        <f>SUM(E6+G6+I6+K6+M6+O6+Q6+S6+U6+W6+Y6+AA6+AC6+AE6+AG6+AI6+AK6+AM6+AO6+AQ6+AS6+AU6+AW6+AY6+BA6+BC6+BE6+BG6+BI6+BK6+BM6+BO6+BQ6+BS6+BU6+BW6+BY6)</f>
        <v>21.5</v>
      </c>
      <c r="CC6" s="61">
        <f t="shared" ref="CC6:CC36" si="1">ROUND(CB6*D6*2,1)/2</f>
        <v>3010</v>
      </c>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row>
    <row r="7" spans="1:266" s="5" customFormat="1" x14ac:dyDescent="0.2">
      <c r="A7" s="57" t="s">
        <v>96</v>
      </c>
      <c r="B7" s="57" t="s">
        <v>97</v>
      </c>
      <c r="C7" s="57" t="s">
        <v>2</v>
      </c>
      <c r="D7" s="57">
        <v>140</v>
      </c>
      <c r="E7" s="6"/>
      <c r="F7" s="64">
        <f t="shared" ref="F7:F36" si="2">SUM(E7*$D7)</f>
        <v>0</v>
      </c>
      <c r="G7" s="6"/>
      <c r="H7" s="64">
        <f t="shared" ref="H7" si="3">SUM(G7*$D7)</f>
        <v>0</v>
      </c>
      <c r="I7" s="6"/>
      <c r="J7" s="64">
        <f t="shared" ref="J7" si="4">SUM(I7*$D7)</f>
        <v>0</v>
      </c>
      <c r="K7" s="6"/>
      <c r="L7" s="64">
        <f t="shared" ref="L7" si="5">SUM(K7*$D7)</f>
        <v>0</v>
      </c>
      <c r="M7" s="6"/>
      <c r="N7" s="64">
        <f t="shared" ref="N7" si="6">SUM(M7*$D7)</f>
        <v>0</v>
      </c>
      <c r="O7" s="6"/>
      <c r="P7" s="64">
        <f t="shared" ref="P7" si="7">SUM(O7*$D7)</f>
        <v>0</v>
      </c>
      <c r="Q7" s="6"/>
      <c r="R7" s="64">
        <f t="shared" ref="R7" si="8">SUM(Q7*$D7)</f>
        <v>0</v>
      </c>
      <c r="S7" s="6"/>
      <c r="T7" s="64">
        <f t="shared" ref="T7" si="9">SUM(S7*$D7)</f>
        <v>0</v>
      </c>
      <c r="U7" s="6"/>
      <c r="V7" s="64">
        <f t="shared" ref="V7" si="10">SUM(U7*$D7)</f>
        <v>0</v>
      </c>
      <c r="W7" s="6"/>
      <c r="X7" s="64">
        <f t="shared" ref="X7" si="11">SUM(W7*$D7)</f>
        <v>0</v>
      </c>
      <c r="Y7" s="6"/>
      <c r="Z7" s="64">
        <f t="shared" ref="Z7" si="12">SUM(Y7*$D7)</f>
        <v>0</v>
      </c>
      <c r="AA7" s="6"/>
      <c r="AB7" s="64">
        <f t="shared" ref="AB7" si="13">SUM(AA7*$D7)</f>
        <v>0</v>
      </c>
      <c r="AC7" s="59"/>
      <c r="AD7" s="64">
        <f t="shared" ref="AD7" si="14">SUM(AC7*$D7)</f>
        <v>0</v>
      </c>
      <c r="AE7" s="59"/>
      <c r="AF7" s="64">
        <f t="shared" ref="AF7" si="15">SUM(AE7*$D7)</f>
        <v>0</v>
      </c>
      <c r="AG7" s="59">
        <v>2.5</v>
      </c>
      <c r="AH7" s="64">
        <f t="shared" ref="AH7" si="16">SUM(AG7*$D7)</f>
        <v>350</v>
      </c>
      <c r="AI7" s="59">
        <v>2.5</v>
      </c>
      <c r="AJ7" s="64">
        <f t="shared" ref="AJ7" si="17">SUM(AI7*$D7)</f>
        <v>350</v>
      </c>
      <c r="AK7" s="59"/>
      <c r="AL7" s="64">
        <f t="shared" ref="AL7" si="18">SUM(AK7*$D7)</f>
        <v>0</v>
      </c>
      <c r="AM7" s="59"/>
      <c r="AN7" s="64">
        <f t="shared" ref="AN7" si="19">SUM(AM7*$D7)</f>
        <v>0</v>
      </c>
      <c r="AO7" s="59"/>
      <c r="AP7" s="64">
        <f t="shared" ref="AP7" si="20">SUM(AO7*$D7)</f>
        <v>0</v>
      </c>
      <c r="AQ7" s="59"/>
      <c r="AR7" s="64">
        <f t="shared" ref="AR7" si="21">SUM(AQ7*$D7)</f>
        <v>0</v>
      </c>
      <c r="AS7" s="59"/>
      <c r="AT7" s="64">
        <f t="shared" ref="AT7" si="22">SUM(AS7*$D7)</f>
        <v>0</v>
      </c>
      <c r="AU7" s="59"/>
      <c r="AV7" s="64">
        <f t="shared" ref="AV7" si="23">SUM(AU7*$D7)</f>
        <v>0</v>
      </c>
      <c r="AW7" s="59"/>
      <c r="AX7" s="64">
        <f t="shared" ref="AX7" si="24">SUM(AW7*$D7)</f>
        <v>0</v>
      </c>
      <c r="AY7" s="59"/>
      <c r="AZ7" s="64">
        <f t="shared" ref="AZ7" si="25">SUM(AY7*$D7)</f>
        <v>0</v>
      </c>
      <c r="BA7" s="59"/>
      <c r="BB7" s="64">
        <f t="shared" ref="BB7:BB17" si="26">SUM(BA7*$D7)</f>
        <v>0</v>
      </c>
      <c r="BC7" s="59"/>
      <c r="BD7" s="64">
        <f t="shared" ref="BD7:BD17" si="27">SUM(BC7*$D7)</f>
        <v>0</v>
      </c>
      <c r="BE7" s="59"/>
      <c r="BF7" s="64">
        <f t="shared" ref="BF7:BF17" si="28">SUM(BE7*$D7)</f>
        <v>0</v>
      </c>
      <c r="BG7" s="59"/>
      <c r="BH7" s="64">
        <f t="shared" ref="BH7:BH17" si="29">SUM(BG7*$D7)</f>
        <v>0</v>
      </c>
      <c r="BI7" s="59"/>
      <c r="BJ7" s="64">
        <f t="shared" ref="BJ7:BJ17" si="30">SUM(BI7*$D7)</f>
        <v>0</v>
      </c>
      <c r="BK7" s="59"/>
      <c r="BL7" s="64">
        <f t="shared" ref="BL7:BL17" si="31">SUM(BK7*$D7)</f>
        <v>0</v>
      </c>
      <c r="BM7" s="59"/>
      <c r="BN7" s="64">
        <f t="shared" ref="BN7:BN17" si="32">SUM(BM7*$D7)</f>
        <v>0</v>
      </c>
      <c r="BO7" s="59"/>
      <c r="BP7" s="64">
        <f t="shared" ref="BP7:BP17" si="33">SUM(BO7*$D7)</f>
        <v>0</v>
      </c>
      <c r="BQ7" s="59"/>
      <c r="BR7" s="64">
        <f t="shared" ref="BR7:BR17" si="34">SUM(BQ7*$D7)</f>
        <v>0</v>
      </c>
      <c r="BS7" s="59"/>
      <c r="BT7" s="64">
        <f t="shared" ref="BT7:BT17" si="35">SUM(BS7*$D7)</f>
        <v>0</v>
      </c>
      <c r="BU7" s="59"/>
      <c r="BV7" s="64">
        <f t="shared" ref="BV7:BV17" si="36">SUM(BU7*$D7)</f>
        <v>0</v>
      </c>
      <c r="BW7" s="59"/>
      <c r="BX7" s="64">
        <f t="shared" ref="BX7:BX17" si="37">SUM(BW7*$D7)</f>
        <v>0</v>
      </c>
      <c r="BY7" s="59"/>
      <c r="BZ7" s="64">
        <f t="shared" si="0"/>
        <v>0</v>
      </c>
      <c r="CA7" s="54"/>
      <c r="CB7" s="61">
        <f t="shared" ref="CB7:CB36" si="38">SUM(E7+G7+I7+K7+M7+O7+Q7+S7+U7+W7+Y7+AA7+AC7+AE7+AG7+AI7+AK7+AM7+AO7+AQ7+AS7+AU7+AW7+AY7+BA7+BC7+BE7+BG7+BI7+BK7+BM7+BO7+BQ7+BS7+BU7+BW7+BY7)</f>
        <v>5</v>
      </c>
      <c r="CC7" s="61">
        <f t="shared" si="1"/>
        <v>700</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row>
    <row r="8" spans="1:266" s="5" customFormat="1" x14ac:dyDescent="0.2">
      <c r="A8" s="57"/>
      <c r="B8" s="57"/>
      <c r="C8" s="57" t="s">
        <v>2</v>
      </c>
      <c r="D8" s="57">
        <v>140</v>
      </c>
      <c r="E8" s="6"/>
      <c r="F8" s="64">
        <f t="shared" si="2"/>
        <v>0</v>
      </c>
      <c r="G8" s="6"/>
      <c r="H8" s="64">
        <f t="shared" ref="H8" si="39">SUM(G8*$D8)</f>
        <v>0</v>
      </c>
      <c r="I8" s="6"/>
      <c r="J8" s="64">
        <f t="shared" ref="J8" si="40">SUM(I8*$D8)</f>
        <v>0</v>
      </c>
      <c r="K8" s="6"/>
      <c r="L8" s="64">
        <f t="shared" ref="L8" si="41">SUM(K8*$D8)</f>
        <v>0</v>
      </c>
      <c r="M8" s="6"/>
      <c r="N8" s="64">
        <f t="shared" ref="N8" si="42">SUM(M8*$D8)</f>
        <v>0</v>
      </c>
      <c r="O8" s="6"/>
      <c r="P8" s="64">
        <f t="shared" ref="P8" si="43">SUM(O8*$D8)</f>
        <v>0</v>
      </c>
      <c r="Q8" s="6"/>
      <c r="R8" s="64">
        <f t="shared" ref="R8" si="44">SUM(Q8*$D8)</f>
        <v>0</v>
      </c>
      <c r="S8" s="6"/>
      <c r="T8" s="64">
        <f t="shared" ref="T8" si="45">SUM(S8*$D8)</f>
        <v>0</v>
      </c>
      <c r="U8" s="6"/>
      <c r="V8" s="64">
        <f t="shared" ref="V8" si="46">SUM(U8*$D8)</f>
        <v>0</v>
      </c>
      <c r="W8" s="6"/>
      <c r="X8" s="64">
        <f t="shared" ref="X8" si="47">SUM(W8*$D8)</f>
        <v>0</v>
      </c>
      <c r="Y8" s="6"/>
      <c r="Z8" s="64">
        <f t="shared" ref="Z8" si="48">SUM(Y8*$D8)</f>
        <v>0</v>
      </c>
      <c r="AA8" s="6"/>
      <c r="AB8" s="64">
        <f t="shared" ref="AB8" si="49">SUM(AA8*$D8)</f>
        <v>0</v>
      </c>
      <c r="AC8" s="59"/>
      <c r="AD8" s="64">
        <f t="shared" ref="AD8" si="50">SUM(AC8*$D8)</f>
        <v>0</v>
      </c>
      <c r="AE8" s="59"/>
      <c r="AF8" s="64">
        <f t="shared" ref="AF8" si="51">SUM(AE8*$D8)</f>
        <v>0</v>
      </c>
      <c r="AG8" s="59"/>
      <c r="AH8" s="64">
        <f t="shared" ref="AH8" si="52">SUM(AG8*$D8)</f>
        <v>0</v>
      </c>
      <c r="AI8" s="59"/>
      <c r="AJ8" s="64">
        <f t="shared" ref="AJ8" si="53">SUM(AI8*$D8)</f>
        <v>0</v>
      </c>
      <c r="AK8" s="59"/>
      <c r="AL8" s="64">
        <f t="shared" ref="AL8" si="54">SUM(AK8*$D8)</f>
        <v>0</v>
      </c>
      <c r="AM8" s="59"/>
      <c r="AN8" s="64">
        <f t="shared" ref="AN8" si="55">SUM(AM8*$D8)</f>
        <v>0</v>
      </c>
      <c r="AO8" s="59"/>
      <c r="AP8" s="64">
        <f t="shared" ref="AP8" si="56">SUM(AO8*$D8)</f>
        <v>0</v>
      </c>
      <c r="AQ8" s="59"/>
      <c r="AR8" s="64">
        <f t="shared" ref="AR8" si="57">SUM(AQ8*$D8)</f>
        <v>0</v>
      </c>
      <c r="AS8" s="59"/>
      <c r="AT8" s="64">
        <f t="shared" ref="AT8" si="58">SUM(AS8*$D8)</f>
        <v>0</v>
      </c>
      <c r="AU8" s="59"/>
      <c r="AV8" s="64">
        <f t="shared" ref="AV8" si="59">SUM(AU8*$D8)</f>
        <v>0</v>
      </c>
      <c r="AW8" s="59"/>
      <c r="AX8" s="64">
        <f t="shared" ref="AX8" si="60">SUM(AW8*$D8)</f>
        <v>0</v>
      </c>
      <c r="AY8" s="59"/>
      <c r="AZ8" s="64">
        <f t="shared" ref="AZ8" si="61">SUM(AY8*$D8)</f>
        <v>0</v>
      </c>
      <c r="BA8" s="59"/>
      <c r="BB8" s="64">
        <f t="shared" si="26"/>
        <v>0</v>
      </c>
      <c r="BC8" s="59"/>
      <c r="BD8" s="64">
        <f t="shared" si="27"/>
        <v>0</v>
      </c>
      <c r="BE8" s="59"/>
      <c r="BF8" s="64">
        <f t="shared" si="28"/>
        <v>0</v>
      </c>
      <c r="BG8" s="59"/>
      <c r="BH8" s="64">
        <f t="shared" si="29"/>
        <v>0</v>
      </c>
      <c r="BI8" s="59"/>
      <c r="BJ8" s="64">
        <f t="shared" si="30"/>
        <v>0</v>
      </c>
      <c r="BK8" s="59"/>
      <c r="BL8" s="64">
        <f t="shared" si="31"/>
        <v>0</v>
      </c>
      <c r="BM8" s="59"/>
      <c r="BN8" s="64">
        <f t="shared" si="32"/>
        <v>0</v>
      </c>
      <c r="BO8" s="59"/>
      <c r="BP8" s="64">
        <f t="shared" si="33"/>
        <v>0</v>
      </c>
      <c r="BQ8" s="59"/>
      <c r="BR8" s="64">
        <f t="shared" si="34"/>
        <v>0</v>
      </c>
      <c r="BS8" s="59"/>
      <c r="BT8" s="64">
        <f t="shared" si="35"/>
        <v>0</v>
      </c>
      <c r="BU8" s="59"/>
      <c r="BV8" s="64">
        <f t="shared" si="36"/>
        <v>0</v>
      </c>
      <c r="BW8" s="59"/>
      <c r="BX8" s="64">
        <f t="shared" si="37"/>
        <v>0</v>
      </c>
      <c r="BY8" s="59"/>
      <c r="BZ8" s="64">
        <f t="shared" si="0"/>
        <v>0</v>
      </c>
      <c r="CA8" s="54"/>
      <c r="CB8" s="61">
        <f t="shared" si="38"/>
        <v>0</v>
      </c>
      <c r="CC8" s="61">
        <f t="shared" si="1"/>
        <v>0</v>
      </c>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row>
    <row r="9" spans="1:266" s="5" customFormat="1" x14ac:dyDescent="0.2">
      <c r="A9" s="57"/>
      <c r="B9" s="57"/>
      <c r="C9" s="57" t="s">
        <v>2</v>
      </c>
      <c r="D9" s="57">
        <v>140</v>
      </c>
      <c r="E9" s="6"/>
      <c r="F9" s="64">
        <f t="shared" si="2"/>
        <v>0</v>
      </c>
      <c r="G9" s="6"/>
      <c r="H9" s="64">
        <f t="shared" ref="H9" si="62">SUM(G9*$D9)</f>
        <v>0</v>
      </c>
      <c r="I9" s="6"/>
      <c r="J9" s="64">
        <f t="shared" ref="J9" si="63">SUM(I9*$D9)</f>
        <v>0</v>
      </c>
      <c r="K9" s="6"/>
      <c r="L9" s="64">
        <f t="shared" ref="L9" si="64">SUM(K9*$D9)</f>
        <v>0</v>
      </c>
      <c r="M9" s="6"/>
      <c r="N9" s="64">
        <f t="shared" ref="N9" si="65">SUM(M9*$D9)</f>
        <v>0</v>
      </c>
      <c r="O9" s="6"/>
      <c r="P9" s="64">
        <f t="shared" ref="P9" si="66">SUM(O9*$D9)</f>
        <v>0</v>
      </c>
      <c r="Q9" s="6"/>
      <c r="R9" s="64">
        <f t="shared" ref="R9" si="67">SUM(Q9*$D9)</f>
        <v>0</v>
      </c>
      <c r="S9" s="6"/>
      <c r="T9" s="64">
        <f t="shared" ref="T9" si="68">SUM(S9*$D9)</f>
        <v>0</v>
      </c>
      <c r="U9" s="6"/>
      <c r="V9" s="64">
        <f t="shared" ref="V9" si="69">SUM(U9*$D9)</f>
        <v>0</v>
      </c>
      <c r="W9" s="6"/>
      <c r="X9" s="64">
        <f t="shared" ref="X9" si="70">SUM(W9*$D9)</f>
        <v>0</v>
      </c>
      <c r="Y9" s="6"/>
      <c r="Z9" s="64">
        <f t="shared" ref="Z9" si="71">SUM(Y9*$D9)</f>
        <v>0</v>
      </c>
      <c r="AA9" s="6"/>
      <c r="AB9" s="64">
        <f t="shared" ref="AB9" si="72">SUM(AA9*$D9)</f>
        <v>0</v>
      </c>
      <c r="AC9" s="59"/>
      <c r="AD9" s="64">
        <f t="shared" ref="AD9" si="73">SUM(AC9*$D9)</f>
        <v>0</v>
      </c>
      <c r="AE9" s="59"/>
      <c r="AF9" s="64">
        <f t="shared" ref="AF9" si="74">SUM(AE9*$D9)</f>
        <v>0</v>
      </c>
      <c r="AG9" s="59"/>
      <c r="AH9" s="64">
        <f t="shared" ref="AH9" si="75">SUM(AG9*$D9)</f>
        <v>0</v>
      </c>
      <c r="AI9" s="59"/>
      <c r="AJ9" s="64">
        <f t="shared" ref="AJ9" si="76">SUM(AI9*$D9)</f>
        <v>0</v>
      </c>
      <c r="AK9" s="59"/>
      <c r="AL9" s="64">
        <f t="shared" ref="AL9" si="77">SUM(AK9*$D9)</f>
        <v>0</v>
      </c>
      <c r="AM9" s="59"/>
      <c r="AN9" s="64">
        <f t="shared" ref="AN9" si="78">SUM(AM9*$D9)</f>
        <v>0</v>
      </c>
      <c r="AO9" s="59"/>
      <c r="AP9" s="64">
        <f t="shared" ref="AP9" si="79">SUM(AO9*$D9)</f>
        <v>0</v>
      </c>
      <c r="AQ9" s="59"/>
      <c r="AR9" s="64">
        <f t="shared" ref="AR9" si="80">SUM(AQ9*$D9)</f>
        <v>0</v>
      </c>
      <c r="AS9" s="59"/>
      <c r="AT9" s="64">
        <f t="shared" ref="AT9" si="81">SUM(AS9*$D9)</f>
        <v>0</v>
      </c>
      <c r="AU9" s="59"/>
      <c r="AV9" s="64">
        <f t="shared" ref="AV9" si="82">SUM(AU9*$D9)</f>
        <v>0</v>
      </c>
      <c r="AW9" s="59"/>
      <c r="AX9" s="64">
        <f t="shared" ref="AX9" si="83">SUM(AW9*$D9)</f>
        <v>0</v>
      </c>
      <c r="AY9" s="59"/>
      <c r="AZ9" s="64">
        <f t="shared" ref="AZ9" si="84">SUM(AY9*$D9)</f>
        <v>0</v>
      </c>
      <c r="BA9" s="59"/>
      <c r="BB9" s="64">
        <f t="shared" si="26"/>
        <v>0</v>
      </c>
      <c r="BC9" s="59"/>
      <c r="BD9" s="64">
        <f t="shared" si="27"/>
        <v>0</v>
      </c>
      <c r="BE9" s="59"/>
      <c r="BF9" s="64">
        <f t="shared" si="28"/>
        <v>0</v>
      </c>
      <c r="BG9" s="59"/>
      <c r="BH9" s="64">
        <f t="shared" si="29"/>
        <v>0</v>
      </c>
      <c r="BI9" s="59"/>
      <c r="BJ9" s="64">
        <f t="shared" si="30"/>
        <v>0</v>
      </c>
      <c r="BK9" s="59"/>
      <c r="BL9" s="64">
        <f t="shared" si="31"/>
        <v>0</v>
      </c>
      <c r="BM9" s="59"/>
      <c r="BN9" s="64">
        <f t="shared" si="32"/>
        <v>0</v>
      </c>
      <c r="BO9" s="59"/>
      <c r="BP9" s="64">
        <f t="shared" si="33"/>
        <v>0</v>
      </c>
      <c r="BQ9" s="59"/>
      <c r="BR9" s="64">
        <f t="shared" si="34"/>
        <v>0</v>
      </c>
      <c r="BS9" s="59"/>
      <c r="BT9" s="64">
        <f t="shared" si="35"/>
        <v>0</v>
      </c>
      <c r="BU9" s="59"/>
      <c r="BV9" s="64">
        <f t="shared" si="36"/>
        <v>0</v>
      </c>
      <c r="BW9" s="59"/>
      <c r="BX9" s="64">
        <f t="shared" si="37"/>
        <v>0</v>
      </c>
      <c r="BY9" s="59"/>
      <c r="BZ9" s="64">
        <f t="shared" si="0"/>
        <v>0</v>
      </c>
      <c r="CA9" s="54"/>
      <c r="CB9" s="61">
        <f t="shared" si="38"/>
        <v>0</v>
      </c>
      <c r="CC9" s="61">
        <f t="shared" si="1"/>
        <v>0</v>
      </c>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row>
    <row r="10" spans="1:266" s="5" customFormat="1" x14ac:dyDescent="0.2">
      <c r="A10" s="57"/>
      <c r="B10" s="57"/>
      <c r="C10" s="57" t="s">
        <v>2</v>
      </c>
      <c r="D10" s="57">
        <v>140</v>
      </c>
      <c r="E10" s="6"/>
      <c r="F10" s="64">
        <f t="shared" si="2"/>
        <v>0</v>
      </c>
      <c r="G10" s="6"/>
      <c r="H10" s="64">
        <f t="shared" ref="H10" si="85">SUM(G10*$D10)</f>
        <v>0</v>
      </c>
      <c r="I10" s="6"/>
      <c r="J10" s="64">
        <f t="shared" ref="J10" si="86">SUM(I10*$D10)</f>
        <v>0</v>
      </c>
      <c r="K10" s="6"/>
      <c r="L10" s="64">
        <f t="shared" ref="L10" si="87">SUM(K10*$D10)</f>
        <v>0</v>
      </c>
      <c r="M10" s="6"/>
      <c r="N10" s="64">
        <f t="shared" ref="N10" si="88">SUM(M10*$D10)</f>
        <v>0</v>
      </c>
      <c r="O10" s="6"/>
      <c r="P10" s="64">
        <f t="shared" ref="P10" si="89">SUM(O10*$D10)</f>
        <v>0</v>
      </c>
      <c r="Q10" s="6"/>
      <c r="R10" s="64">
        <f t="shared" ref="R10" si="90">SUM(Q10*$D10)</f>
        <v>0</v>
      </c>
      <c r="S10" s="6"/>
      <c r="T10" s="64">
        <f t="shared" ref="T10" si="91">SUM(S10*$D10)</f>
        <v>0</v>
      </c>
      <c r="U10" s="6"/>
      <c r="V10" s="64">
        <f t="shared" ref="V10" si="92">SUM(U10*$D10)</f>
        <v>0</v>
      </c>
      <c r="W10" s="6"/>
      <c r="X10" s="64">
        <f t="shared" ref="X10" si="93">SUM(W10*$D10)</f>
        <v>0</v>
      </c>
      <c r="Y10" s="6"/>
      <c r="Z10" s="64">
        <f t="shared" ref="Z10" si="94">SUM(Y10*$D10)</f>
        <v>0</v>
      </c>
      <c r="AA10" s="6"/>
      <c r="AB10" s="64">
        <f t="shared" ref="AB10" si="95">SUM(AA10*$D10)</f>
        <v>0</v>
      </c>
      <c r="AC10" s="59"/>
      <c r="AD10" s="64">
        <f t="shared" ref="AD10" si="96">SUM(AC10*$D10)</f>
        <v>0</v>
      </c>
      <c r="AE10" s="59"/>
      <c r="AF10" s="64">
        <f t="shared" ref="AF10" si="97">SUM(AE10*$D10)</f>
        <v>0</v>
      </c>
      <c r="AG10" s="59"/>
      <c r="AH10" s="64">
        <f t="shared" ref="AH10" si="98">SUM(AG10*$D10)</f>
        <v>0</v>
      </c>
      <c r="AI10" s="59"/>
      <c r="AJ10" s="64">
        <f t="shared" ref="AJ10" si="99">SUM(AI10*$D10)</f>
        <v>0</v>
      </c>
      <c r="AK10" s="59"/>
      <c r="AL10" s="64">
        <f t="shared" ref="AL10" si="100">SUM(AK10*$D10)</f>
        <v>0</v>
      </c>
      <c r="AM10" s="59"/>
      <c r="AN10" s="64">
        <f t="shared" ref="AN10" si="101">SUM(AM10*$D10)</f>
        <v>0</v>
      </c>
      <c r="AO10" s="59"/>
      <c r="AP10" s="64">
        <f t="shared" ref="AP10" si="102">SUM(AO10*$D10)</f>
        <v>0</v>
      </c>
      <c r="AQ10" s="59"/>
      <c r="AR10" s="64">
        <f t="shared" ref="AR10" si="103">SUM(AQ10*$D10)</f>
        <v>0</v>
      </c>
      <c r="AS10" s="59"/>
      <c r="AT10" s="64">
        <f t="shared" ref="AT10" si="104">SUM(AS10*$D10)</f>
        <v>0</v>
      </c>
      <c r="AU10" s="59"/>
      <c r="AV10" s="64">
        <f t="shared" ref="AV10" si="105">SUM(AU10*$D10)</f>
        <v>0</v>
      </c>
      <c r="AW10" s="59"/>
      <c r="AX10" s="64">
        <f t="shared" ref="AX10" si="106">SUM(AW10*$D10)</f>
        <v>0</v>
      </c>
      <c r="AY10" s="59"/>
      <c r="AZ10" s="64">
        <f t="shared" ref="AZ10" si="107">SUM(AY10*$D10)</f>
        <v>0</v>
      </c>
      <c r="BA10" s="59"/>
      <c r="BB10" s="64">
        <f t="shared" si="26"/>
        <v>0</v>
      </c>
      <c r="BC10" s="59"/>
      <c r="BD10" s="64">
        <f t="shared" si="27"/>
        <v>0</v>
      </c>
      <c r="BE10" s="59"/>
      <c r="BF10" s="64">
        <f t="shared" si="28"/>
        <v>0</v>
      </c>
      <c r="BG10" s="59"/>
      <c r="BH10" s="64">
        <f t="shared" si="29"/>
        <v>0</v>
      </c>
      <c r="BI10" s="59"/>
      <c r="BJ10" s="64">
        <f t="shared" si="30"/>
        <v>0</v>
      </c>
      <c r="BK10" s="59"/>
      <c r="BL10" s="64">
        <f t="shared" si="31"/>
        <v>0</v>
      </c>
      <c r="BM10" s="59"/>
      <c r="BN10" s="64">
        <f t="shared" si="32"/>
        <v>0</v>
      </c>
      <c r="BO10" s="59"/>
      <c r="BP10" s="64">
        <f t="shared" si="33"/>
        <v>0</v>
      </c>
      <c r="BQ10" s="59"/>
      <c r="BR10" s="64">
        <f t="shared" si="34"/>
        <v>0</v>
      </c>
      <c r="BS10" s="59"/>
      <c r="BT10" s="64">
        <f t="shared" si="35"/>
        <v>0</v>
      </c>
      <c r="BU10" s="59"/>
      <c r="BV10" s="64">
        <f t="shared" si="36"/>
        <v>0</v>
      </c>
      <c r="BW10" s="59"/>
      <c r="BX10" s="64">
        <f t="shared" si="37"/>
        <v>0</v>
      </c>
      <c r="BY10" s="59"/>
      <c r="BZ10" s="64">
        <f t="shared" si="0"/>
        <v>0</v>
      </c>
      <c r="CA10" s="54"/>
      <c r="CB10" s="61">
        <f t="shared" si="38"/>
        <v>0</v>
      </c>
      <c r="CC10" s="61">
        <f t="shared" si="1"/>
        <v>0</v>
      </c>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row>
    <row r="11" spans="1:266" s="5" customFormat="1" x14ac:dyDescent="0.2">
      <c r="A11" s="57" t="s">
        <v>255</v>
      </c>
      <c r="B11" s="57" t="s">
        <v>256</v>
      </c>
      <c r="C11" s="57" t="s">
        <v>7</v>
      </c>
      <c r="D11" s="57">
        <v>118</v>
      </c>
      <c r="E11" s="6"/>
      <c r="F11" s="64">
        <f t="shared" si="2"/>
        <v>0</v>
      </c>
      <c r="G11" s="6"/>
      <c r="H11" s="64">
        <f t="shared" ref="H11" si="108">SUM(G11*$D11)</f>
        <v>0</v>
      </c>
      <c r="I11" s="6"/>
      <c r="J11" s="64">
        <f t="shared" ref="J11" si="109">SUM(I11*$D11)</f>
        <v>0</v>
      </c>
      <c r="K11" s="6"/>
      <c r="L11" s="64">
        <f t="shared" ref="L11" si="110">SUM(K11*$D11)</f>
        <v>0</v>
      </c>
      <c r="M11" s="6"/>
      <c r="N11" s="64">
        <f t="shared" ref="N11" si="111">SUM(M11*$D11)</f>
        <v>0</v>
      </c>
      <c r="O11" s="6"/>
      <c r="P11" s="64">
        <f t="shared" ref="P11" si="112">SUM(O11*$D11)</f>
        <v>0</v>
      </c>
      <c r="Q11" s="6"/>
      <c r="R11" s="64">
        <f t="shared" ref="R11" si="113">SUM(Q11*$D11)</f>
        <v>0</v>
      </c>
      <c r="S11" s="6"/>
      <c r="T11" s="64">
        <f t="shared" ref="T11" si="114">SUM(S11*$D11)</f>
        <v>0</v>
      </c>
      <c r="U11" s="6"/>
      <c r="V11" s="64">
        <f t="shared" ref="V11" si="115">SUM(U11*$D11)</f>
        <v>0</v>
      </c>
      <c r="W11" s="6">
        <f>2+3</f>
        <v>5</v>
      </c>
      <c r="X11" s="64">
        <f t="shared" ref="X11" si="116">SUM(W11*$D11)</f>
        <v>590</v>
      </c>
      <c r="Y11" s="6"/>
      <c r="Z11" s="64">
        <f t="shared" ref="Z11" si="117">SUM(Y11*$D11)</f>
        <v>0</v>
      </c>
      <c r="AA11" s="6"/>
      <c r="AB11" s="64">
        <f t="shared" ref="AB11" si="118">SUM(AA11*$D11)</f>
        <v>0</v>
      </c>
      <c r="AC11" s="59"/>
      <c r="AD11" s="64">
        <f t="shared" ref="AD11" si="119">SUM(AC11*$D11)</f>
        <v>0</v>
      </c>
      <c r="AE11" s="59"/>
      <c r="AF11" s="64">
        <f t="shared" ref="AF11" si="120">SUM(AE11*$D11)</f>
        <v>0</v>
      </c>
      <c r="AG11" s="59">
        <v>6.5</v>
      </c>
      <c r="AH11" s="64">
        <f t="shared" ref="AH11" si="121">SUM(AG11*$D11)</f>
        <v>767</v>
      </c>
      <c r="AI11" s="59">
        <v>7.5</v>
      </c>
      <c r="AJ11" s="64">
        <f t="shared" ref="AJ11" si="122">SUM(AI11*$D11)</f>
        <v>885</v>
      </c>
      <c r="AK11" s="59">
        <v>9.5</v>
      </c>
      <c r="AL11" s="64">
        <f t="shared" ref="AL11" si="123">SUM(AK11*$D11)</f>
        <v>1121</v>
      </c>
      <c r="AM11" s="59">
        <v>6</v>
      </c>
      <c r="AN11" s="64">
        <f t="shared" ref="AN11" si="124">SUM(AM11*$D11)</f>
        <v>708</v>
      </c>
      <c r="AO11" s="59"/>
      <c r="AP11" s="64">
        <f t="shared" ref="AP11" si="125">SUM(AO11*$D11)</f>
        <v>0</v>
      </c>
      <c r="AQ11" s="59"/>
      <c r="AR11" s="64">
        <f t="shared" ref="AR11" si="126">SUM(AQ11*$D11)</f>
        <v>0</v>
      </c>
      <c r="AS11" s="59"/>
      <c r="AT11" s="64">
        <f t="shared" ref="AT11" si="127">SUM(AS11*$D11)</f>
        <v>0</v>
      </c>
      <c r="AU11" s="59"/>
      <c r="AV11" s="64">
        <f t="shared" ref="AV11" si="128">SUM(AU11*$D11)</f>
        <v>0</v>
      </c>
      <c r="AW11" s="59"/>
      <c r="AX11" s="64">
        <f t="shared" ref="AX11" si="129">SUM(AW11*$D11)</f>
        <v>0</v>
      </c>
      <c r="AY11" s="59"/>
      <c r="AZ11" s="64">
        <f t="shared" ref="AZ11" si="130">SUM(AY11*$D11)</f>
        <v>0</v>
      </c>
      <c r="BA11" s="59"/>
      <c r="BB11" s="64">
        <f t="shared" si="26"/>
        <v>0</v>
      </c>
      <c r="BC11" s="59"/>
      <c r="BD11" s="64">
        <f t="shared" si="27"/>
        <v>0</v>
      </c>
      <c r="BE11" s="59"/>
      <c r="BF11" s="64">
        <f t="shared" si="28"/>
        <v>0</v>
      </c>
      <c r="BG11" s="59"/>
      <c r="BH11" s="64">
        <f t="shared" si="29"/>
        <v>0</v>
      </c>
      <c r="BI11" s="59"/>
      <c r="BJ11" s="64">
        <f t="shared" si="30"/>
        <v>0</v>
      </c>
      <c r="BK11" s="59"/>
      <c r="BL11" s="64">
        <f t="shared" si="31"/>
        <v>0</v>
      </c>
      <c r="BM11" s="59"/>
      <c r="BN11" s="64">
        <f t="shared" si="32"/>
        <v>0</v>
      </c>
      <c r="BO11" s="59"/>
      <c r="BP11" s="64">
        <f t="shared" si="33"/>
        <v>0</v>
      </c>
      <c r="BQ11" s="59"/>
      <c r="BR11" s="64">
        <f t="shared" si="34"/>
        <v>0</v>
      </c>
      <c r="BS11" s="59"/>
      <c r="BT11" s="64">
        <f t="shared" si="35"/>
        <v>0</v>
      </c>
      <c r="BU11" s="59"/>
      <c r="BV11" s="64">
        <f t="shared" si="36"/>
        <v>0</v>
      </c>
      <c r="BW11" s="59"/>
      <c r="BX11" s="64">
        <f t="shared" si="37"/>
        <v>0</v>
      </c>
      <c r="BY11" s="59"/>
      <c r="BZ11" s="64">
        <f t="shared" si="0"/>
        <v>0</v>
      </c>
      <c r="CA11" s="54"/>
      <c r="CB11" s="61">
        <f t="shared" si="38"/>
        <v>34.5</v>
      </c>
      <c r="CC11" s="61">
        <f t="shared" si="1"/>
        <v>4071</v>
      </c>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row>
    <row r="12" spans="1:266" s="5" customFormat="1" x14ac:dyDescent="0.2">
      <c r="A12" s="57" t="s">
        <v>329</v>
      </c>
      <c r="B12" s="57" t="s">
        <v>163</v>
      </c>
      <c r="C12" s="57" t="s">
        <v>7</v>
      </c>
      <c r="D12" s="57">
        <v>118</v>
      </c>
      <c r="E12" s="6"/>
      <c r="F12" s="64">
        <f t="shared" si="2"/>
        <v>0</v>
      </c>
      <c r="G12" s="6"/>
      <c r="H12" s="64">
        <f t="shared" ref="H12" si="131">SUM(G12*$D12)</f>
        <v>0</v>
      </c>
      <c r="I12" s="6"/>
      <c r="J12" s="64">
        <f t="shared" ref="J12" si="132">SUM(I12*$D12)</f>
        <v>0</v>
      </c>
      <c r="K12" s="6"/>
      <c r="L12" s="64">
        <f t="shared" ref="L12" si="133">SUM(K12*$D12)</f>
        <v>0</v>
      </c>
      <c r="M12" s="6"/>
      <c r="N12" s="64">
        <f t="shared" ref="N12" si="134">SUM(M12*$D12)</f>
        <v>0</v>
      </c>
      <c r="O12" s="6"/>
      <c r="P12" s="64">
        <f t="shared" ref="P12" si="135">SUM(O12*$D12)</f>
        <v>0</v>
      </c>
      <c r="Q12" s="6"/>
      <c r="R12" s="64">
        <f t="shared" ref="R12" si="136">SUM(Q12*$D12)</f>
        <v>0</v>
      </c>
      <c r="S12" s="6"/>
      <c r="T12" s="64">
        <f t="shared" ref="T12" si="137">SUM(S12*$D12)</f>
        <v>0</v>
      </c>
      <c r="U12" s="6"/>
      <c r="V12" s="64">
        <f t="shared" ref="V12" si="138">SUM(U12*$D12)</f>
        <v>0</v>
      </c>
      <c r="W12" s="6"/>
      <c r="X12" s="64">
        <f t="shared" ref="X12" si="139">SUM(W12*$D12)</f>
        <v>0</v>
      </c>
      <c r="Y12" s="6"/>
      <c r="Z12" s="64">
        <f t="shared" ref="Z12" si="140">SUM(Y12*$D12)</f>
        <v>0</v>
      </c>
      <c r="AA12" s="6"/>
      <c r="AB12" s="64">
        <f t="shared" ref="AB12" si="141">SUM(AA12*$D12)</f>
        <v>0</v>
      </c>
      <c r="AC12" s="59"/>
      <c r="AD12" s="64">
        <f t="shared" ref="AD12" si="142">SUM(AC12*$D12)</f>
        <v>0</v>
      </c>
      <c r="AE12" s="59"/>
      <c r="AF12" s="64">
        <f t="shared" ref="AF12" si="143">SUM(AE12*$D12)</f>
        <v>0</v>
      </c>
      <c r="AG12" s="59"/>
      <c r="AH12" s="64">
        <f t="shared" ref="AH12" si="144">SUM(AG12*$D12)</f>
        <v>0</v>
      </c>
      <c r="AI12" s="59"/>
      <c r="AJ12" s="64">
        <f t="shared" ref="AJ12" si="145">SUM(AI12*$D12)</f>
        <v>0</v>
      </c>
      <c r="AK12" s="59">
        <v>1</v>
      </c>
      <c r="AL12" s="64">
        <f t="shared" ref="AL12" si="146">SUM(AK12*$D12)</f>
        <v>118</v>
      </c>
      <c r="AM12" s="59"/>
      <c r="AN12" s="64">
        <f t="shared" ref="AN12" si="147">SUM(AM12*$D12)</f>
        <v>0</v>
      </c>
      <c r="AO12" s="59"/>
      <c r="AP12" s="64">
        <f t="shared" ref="AP12" si="148">SUM(AO12*$D12)</f>
        <v>0</v>
      </c>
      <c r="AQ12" s="59"/>
      <c r="AR12" s="64">
        <f t="shared" ref="AR12" si="149">SUM(AQ12*$D12)</f>
        <v>0</v>
      </c>
      <c r="AS12" s="59"/>
      <c r="AT12" s="64">
        <f t="shared" ref="AT12" si="150">SUM(AS12*$D12)</f>
        <v>0</v>
      </c>
      <c r="AU12" s="59"/>
      <c r="AV12" s="64">
        <f t="shared" ref="AV12" si="151">SUM(AU12*$D12)</f>
        <v>0</v>
      </c>
      <c r="AW12" s="59"/>
      <c r="AX12" s="64">
        <f t="shared" ref="AX12" si="152">SUM(AW12*$D12)</f>
        <v>0</v>
      </c>
      <c r="AY12" s="59"/>
      <c r="AZ12" s="64">
        <f t="shared" ref="AZ12" si="153">SUM(AY12*$D12)</f>
        <v>0</v>
      </c>
      <c r="BA12" s="59"/>
      <c r="BB12" s="64">
        <f t="shared" si="26"/>
        <v>0</v>
      </c>
      <c r="BC12" s="59"/>
      <c r="BD12" s="64">
        <f t="shared" si="27"/>
        <v>0</v>
      </c>
      <c r="BE12" s="59"/>
      <c r="BF12" s="64">
        <f t="shared" si="28"/>
        <v>0</v>
      </c>
      <c r="BG12" s="59"/>
      <c r="BH12" s="64">
        <f t="shared" si="29"/>
        <v>0</v>
      </c>
      <c r="BI12" s="59"/>
      <c r="BJ12" s="64">
        <f t="shared" si="30"/>
        <v>0</v>
      </c>
      <c r="BK12" s="59"/>
      <c r="BL12" s="64">
        <f t="shared" si="31"/>
        <v>0</v>
      </c>
      <c r="BM12" s="59"/>
      <c r="BN12" s="64">
        <f t="shared" si="32"/>
        <v>0</v>
      </c>
      <c r="BO12" s="59"/>
      <c r="BP12" s="64">
        <f t="shared" si="33"/>
        <v>0</v>
      </c>
      <c r="BQ12" s="59"/>
      <c r="BR12" s="64">
        <f t="shared" si="34"/>
        <v>0</v>
      </c>
      <c r="BS12" s="59"/>
      <c r="BT12" s="64">
        <f t="shared" si="35"/>
        <v>0</v>
      </c>
      <c r="BU12" s="59"/>
      <c r="BV12" s="64">
        <f t="shared" si="36"/>
        <v>0</v>
      </c>
      <c r="BW12" s="59"/>
      <c r="BX12" s="64">
        <f t="shared" si="37"/>
        <v>0</v>
      </c>
      <c r="BY12" s="59"/>
      <c r="BZ12" s="64">
        <f t="shared" si="0"/>
        <v>0</v>
      </c>
      <c r="CA12" s="54"/>
      <c r="CB12" s="61">
        <f t="shared" si="38"/>
        <v>1</v>
      </c>
      <c r="CC12" s="61">
        <f t="shared" si="1"/>
        <v>118</v>
      </c>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row>
    <row r="13" spans="1:266" s="5" customFormat="1" x14ac:dyDescent="0.2">
      <c r="A13" s="57"/>
      <c r="B13" s="57"/>
      <c r="C13" s="57" t="s">
        <v>7</v>
      </c>
      <c r="D13" s="57">
        <v>118</v>
      </c>
      <c r="E13" s="6"/>
      <c r="F13" s="64">
        <f t="shared" si="2"/>
        <v>0</v>
      </c>
      <c r="G13" s="6"/>
      <c r="H13" s="64">
        <f t="shared" ref="H13" si="154">SUM(G13*$D13)</f>
        <v>0</v>
      </c>
      <c r="I13" s="6"/>
      <c r="J13" s="64">
        <f t="shared" ref="J13" si="155">SUM(I13*$D13)</f>
        <v>0</v>
      </c>
      <c r="K13" s="6"/>
      <c r="L13" s="64">
        <f t="shared" ref="L13" si="156">SUM(K13*$D13)</f>
        <v>0</v>
      </c>
      <c r="M13" s="6"/>
      <c r="N13" s="64">
        <f t="shared" ref="N13" si="157">SUM(M13*$D13)</f>
        <v>0</v>
      </c>
      <c r="O13" s="6"/>
      <c r="P13" s="64">
        <f t="shared" ref="P13" si="158">SUM(O13*$D13)</f>
        <v>0</v>
      </c>
      <c r="Q13" s="6"/>
      <c r="R13" s="64">
        <f t="shared" ref="R13" si="159">SUM(Q13*$D13)</f>
        <v>0</v>
      </c>
      <c r="S13" s="6"/>
      <c r="T13" s="64">
        <f t="shared" ref="T13" si="160">SUM(S13*$D13)</f>
        <v>0</v>
      </c>
      <c r="U13" s="6"/>
      <c r="V13" s="64">
        <f t="shared" ref="V13" si="161">SUM(U13*$D13)</f>
        <v>0</v>
      </c>
      <c r="W13" s="6"/>
      <c r="X13" s="64">
        <f t="shared" ref="X13" si="162">SUM(W13*$D13)</f>
        <v>0</v>
      </c>
      <c r="Y13" s="6"/>
      <c r="Z13" s="64">
        <f t="shared" ref="Z13" si="163">SUM(Y13*$D13)</f>
        <v>0</v>
      </c>
      <c r="AA13" s="6"/>
      <c r="AB13" s="64">
        <f t="shared" ref="AB13" si="164">SUM(AA13*$D13)</f>
        <v>0</v>
      </c>
      <c r="AC13" s="59"/>
      <c r="AD13" s="64">
        <f t="shared" ref="AD13" si="165">SUM(AC13*$D13)</f>
        <v>0</v>
      </c>
      <c r="AE13" s="59"/>
      <c r="AF13" s="64">
        <f t="shared" ref="AF13" si="166">SUM(AE13*$D13)</f>
        <v>0</v>
      </c>
      <c r="AG13" s="59"/>
      <c r="AH13" s="64">
        <f t="shared" ref="AH13" si="167">SUM(AG13*$D13)</f>
        <v>0</v>
      </c>
      <c r="AI13" s="59"/>
      <c r="AJ13" s="64">
        <f t="shared" ref="AJ13" si="168">SUM(AI13*$D13)</f>
        <v>0</v>
      </c>
      <c r="AK13" s="59"/>
      <c r="AL13" s="64">
        <f t="shared" ref="AL13" si="169">SUM(AK13*$D13)</f>
        <v>0</v>
      </c>
      <c r="AM13" s="59"/>
      <c r="AN13" s="64">
        <f t="shared" ref="AN13" si="170">SUM(AM13*$D13)</f>
        <v>0</v>
      </c>
      <c r="AO13" s="59"/>
      <c r="AP13" s="64">
        <f t="shared" ref="AP13" si="171">SUM(AO13*$D13)</f>
        <v>0</v>
      </c>
      <c r="AQ13" s="59"/>
      <c r="AR13" s="64">
        <f t="shared" ref="AR13" si="172">SUM(AQ13*$D13)</f>
        <v>0</v>
      </c>
      <c r="AS13" s="59"/>
      <c r="AT13" s="64">
        <f t="shared" ref="AT13" si="173">SUM(AS13*$D13)</f>
        <v>0</v>
      </c>
      <c r="AU13" s="59"/>
      <c r="AV13" s="64">
        <f t="shared" ref="AV13" si="174">SUM(AU13*$D13)</f>
        <v>0</v>
      </c>
      <c r="AW13" s="59"/>
      <c r="AX13" s="64">
        <f t="shared" ref="AX13" si="175">SUM(AW13*$D13)</f>
        <v>0</v>
      </c>
      <c r="AY13" s="59"/>
      <c r="AZ13" s="64">
        <f t="shared" ref="AZ13" si="176">SUM(AY13*$D13)</f>
        <v>0</v>
      </c>
      <c r="BA13" s="59"/>
      <c r="BB13" s="64">
        <f t="shared" si="26"/>
        <v>0</v>
      </c>
      <c r="BC13" s="59"/>
      <c r="BD13" s="64">
        <f t="shared" si="27"/>
        <v>0</v>
      </c>
      <c r="BE13" s="59"/>
      <c r="BF13" s="64">
        <f t="shared" si="28"/>
        <v>0</v>
      </c>
      <c r="BG13" s="59"/>
      <c r="BH13" s="64">
        <f t="shared" si="29"/>
        <v>0</v>
      </c>
      <c r="BI13" s="59"/>
      <c r="BJ13" s="64">
        <f t="shared" si="30"/>
        <v>0</v>
      </c>
      <c r="BK13" s="59"/>
      <c r="BL13" s="64">
        <f t="shared" si="31"/>
        <v>0</v>
      </c>
      <c r="BM13" s="59"/>
      <c r="BN13" s="64">
        <f t="shared" si="32"/>
        <v>0</v>
      </c>
      <c r="BO13" s="59"/>
      <c r="BP13" s="64">
        <f t="shared" si="33"/>
        <v>0</v>
      </c>
      <c r="BQ13" s="59"/>
      <c r="BR13" s="64">
        <f t="shared" si="34"/>
        <v>0</v>
      </c>
      <c r="BS13" s="59"/>
      <c r="BT13" s="64">
        <f t="shared" si="35"/>
        <v>0</v>
      </c>
      <c r="BU13" s="59"/>
      <c r="BV13" s="64">
        <f t="shared" si="36"/>
        <v>0</v>
      </c>
      <c r="BW13" s="59"/>
      <c r="BX13" s="64">
        <f t="shared" si="37"/>
        <v>0</v>
      </c>
      <c r="BY13" s="59"/>
      <c r="BZ13" s="64">
        <f t="shared" si="0"/>
        <v>0</v>
      </c>
      <c r="CA13" s="54"/>
      <c r="CB13" s="61">
        <f t="shared" si="38"/>
        <v>0</v>
      </c>
      <c r="CC13" s="61">
        <f t="shared" si="1"/>
        <v>0</v>
      </c>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row>
    <row r="14" spans="1:266" s="5" customFormat="1" x14ac:dyDescent="0.2">
      <c r="A14" s="57" t="s">
        <v>85</v>
      </c>
      <c r="B14" s="57" t="s">
        <v>82</v>
      </c>
      <c r="C14" s="57" t="s">
        <v>3</v>
      </c>
      <c r="D14" s="57">
        <v>100</v>
      </c>
      <c r="E14" s="6"/>
      <c r="F14" s="64">
        <f t="shared" si="2"/>
        <v>0</v>
      </c>
      <c r="G14" s="6"/>
      <c r="H14" s="64">
        <f t="shared" ref="H14" si="177">SUM(G14*$D14)</f>
        <v>0</v>
      </c>
      <c r="I14" s="6"/>
      <c r="J14" s="64">
        <f t="shared" ref="J14" si="178">SUM(I14*$D14)</f>
        <v>0</v>
      </c>
      <c r="K14" s="6"/>
      <c r="L14" s="64">
        <f t="shared" ref="L14" si="179">SUM(K14*$D14)</f>
        <v>0</v>
      </c>
      <c r="M14" s="6"/>
      <c r="N14" s="64">
        <f t="shared" ref="N14" si="180">SUM(M14*$D14)</f>
        <v>0</v>
      </c>
      <c r="O14" s="6"/>
      <c r="P14" s="64">
        <f t="shared" ref="P14" si="181">SUM(O14*$D14)</f>
        <v>0</v>
      </c>
      <c r="Q14" s="6"/>
      <c r="R14" s="64">
        <f t="shared" ref="R14" si="182">SUM(Q14*$D14)</f>
        <v>0</v>
      </c>
      <c r="S14" s="6"/>
      <c r="T14" s="64">
        <f t="shared" ref="T14" si="183">SUM(S14*$D14)</f>
        <v>0</v>
      </c>
      <c r="U14" s="6"/>
      <c r="V14" s="64">
        <f t="shared" ref="V14" si="184">SUM(U14*$D14)</f>
        <v>0</v>
      </c>
      <c r="W14" s="6"/>
      <c r="X14" s="64">
        <f t="shared" ref="X14" si="185">SUM(W14*$D14)</f>
        <v>0</v>
      </c>
      <c r="Y14" s="6"/>
      <c r="Z14" s="64">
        <f t="shared" ref="Z14" si="186">SUM(Y14*$D14)</f>
        <v>0</v>
      </c>
      <c r="AA14" s="6"/>
      <c r="AB14" s="64">
        <f t="shared" ref="AB14" si="187">SUM(AA14*$D14)</f>
        <v>0</v>
      </c>
      <c r="AC14" s="59"/>
      <c r="AD14" s="64">
        <f t="shared" ref="AD14" si="188">SUM(AC14*$D14)</f>
        <v>0</v>
      </c>
      <c r="AE14" s="59"/>
      <c r="AF14" s="64">
        <f t="shared" ref="AF14" si="189">SUM(AE14*$D14)</f>
        <v>0</v>
      </c>
      <c r="AG14" s="59"/>
      <c r="AH14" s="64">
        <f t="shared" ref="AH14" si="190">SUM(AG14*$D14)</f>
        <v>0</v>
      </c>
      <c r="AI14" s="59"/>
      <c r="AJ14" s="64">
        <f t="shared" ref="AJ14" si="191">SUM(AI14*$D14)</f>
        <v>0</v>
      </c>
      <c r="AK14" s="59"/>
      <c r="AL14" s="64">
        <f t="shared" ref="AL14" si="192">SUM(AK14*$D14)</f>
        <v>0</v>
      </c>
      <c r="AM14" s="59"/>
      <c r="AN14" s="64">
        <f t="shared" ref="AN14" si="193">SUM(AM14*$D14)</f>
        <v>0</v>
      </c>
      <c r="AO14" s="59"/>
      <c r="AP14" s="64">
        <f t="shared" ref="AP14" si="194">SUM(AO14*$D14)</f>
        <v>0</v>
      </c>
      <c r="AQ14" s="59"/>
      <c r="AR14" s="64">
        <f t="shared" ref="AR14" si="195">SUM(AQ14*$D14)</f>
        <v>0</v>
      </c>
      <c r="AS14" s="59"/>
      <c r="AT14" s="64">
        <f t="shared" ref="AT14" si="196">SUM(AS14*$D14)</f>
        <v>0</v>
      </c>
      <c r="AU14" s="59"/>
      <c r="AV14" s="64">
        <f t="shared" ref="AV14" si="197">SUM(AU14*$D14)</f>
        <v>0</v>
      </c>
      <c r="AW14" s="59"/>
      <c r="AX14" s="64">
        <f t="shared" ref="AX14" si="198">SUM(AW14*$D14)</f>
        <v>0</v>
      </c>
      <c r="AY14" s="59"/>
      <c r="AZ14" s="64">
        <f t="shared" ref="AZ14" si="199">SUM(AY14*$D14)</f>
        <v>0</v>
      </c>
      <c r="BA14" s="59"/>
      <c r="BB14" s="64">
        <f t="shared" si="26"/>
        <v>0</v>
      </c>
      <c r="BC14" s="59"/>
      <c r="BD14" s="64">
        <f t="shared" si="27"/>
        <v>0</v>
      </c>
      <c r="BE14" s="59"/>
      <c r="BF14" s="64">
        <f t="shared" si="28"/>
        <v>0</v>
      </c>
      <c r="BG14" s="59"/>
      <c r="BH14" s="64">
        <f t="shared" si="29"/>
        <v>0</v>
      </c>
      <c r="BI14" s="59"/>
      <c r="BJ14" s="64">
        <f t="shared" si="30"/>
        <v>0</v>
      </c>
      <c r="BK14" s="59"/>
      <c r="BL14" s="64">
        <f t="shared" si="31"/>
        <v>0</v>
      </c>
      <c r="BM14" s="59"/>
      <c r="BN14" s="64">
        <f t="shared" si="32"/>
        <v>0</v>
      </c>
      <c r="BO14" s="59"/>
      <c r="BP14" s="64">
        <f t="shared" si="33"/>
        <v>0</v>
      </c>
      <c r="BQ14" s="59"/>
      <c r="BR14" s="64">
        <f t="shared" si="34"/>
        <v>0</v>
      </c>
      <c r="BS14" s="59"/>
      <c r="BT14" s="64">
        <f t="shared" si="35"/>
        <v>0</v>
      </c>
      <c r="BU14" s="59"/>
      <c r="BV14" s="64">
        <f t="shared" si="36"/>
        <v>0</v>
      </c>
      <c r="BW14" s="59"/>
      <c r="BX14" s="64">
        <f t="shared" si="37"/>
        <v>0</v>
      </c>
      <c r="BY14" s="59"/>
      <c r="BZ14" s="64">
        <f t="shared" si="0"/>
        <v>0</v>
      </c>
      <c r="CA14" s="54"/>
      <c r="CB14" s="61">
        <f t="shared" si="38"/>
        <v>0</v>
      </c>
      <c r="CC14" s="61">
        <f t="shared" si="1"/>
        <v>0</v>
      </c>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row>
    <row r="15" spans="1:266" s="5" customFormat="1" x14ac:dyDescent="0.2">
      <c r="A15" s="57" t="s">
        <v>88</v>
      </c>
      <c r="B15" s="57" t="s">
        <v>89</v>
      </c>
      <c r="C15" s="57" t="s">
        <v>3</v>
      </c>
      <c r="D15" s="57">
        <v>100</v>
      </c>
      <c r="E15" s="6"/>
      <c r="F15" s="64">
        <f t="shared" si="2"/>
        <v>0</v>
      </c>
      <c r="G15" s="6"/>
      <c r="H15" s="64">
        <f t="shared" ref="H15" si="200">SUM(G15*$D15)</f>
        <v>0</v>
      </c>
      <c r="I15" s="6"/>
      <c r="J15" s="64">
        <f t="shared" ref="J15" si="201">SUM(I15*$D15)</f>
        <v>0</v>
      </c>
      <c r="K15" s="6"/>
      <c r="L15" s="64">
        <f t="shared" ref="L15" si="202">SUM(K15*$D15)</f>
        <v>0</v>
      </c>
      <c r="M15" s="6"/>
      <c r="N15" s="64">
        <f t="shared" ref="N15" si="203">SUM(M15*$D15)</f>
        <v>0</v>
      </c>
      <c r="O15" s="6"/>
      <c r="P15" s="64">
        <f t="shared" ref="P15" si="204">SUM(O15*$D15)</f>
        <v>0</v>
      </c>
      <c r="Q15" s="6"/>
      <c r="R15" s="64">
        <f t="shared" ref="R15" si="205">SUM(Q15*$D15)</f>
        <v>0</v>
      </c>
      <c r="S15" s="6"/>
      <c r="T15" s="64">
        <f t="shared" ref="T15" si="206">SUM(S15*$D15)</f>
        <v>0</v>
      </c>
      <c r="U15" s="6"/>
      <c r="V15" s="64">
        <f t="shared" ref="V15" si="207">SUM(U15*$D15)</f>
        <v>0</v>
      </c>
      <c r="W15" s="6">
        <f>0.75+1.5</f>
        <v>2.25</v>
      </c>
      <c r="X15" s="64">
        <f t="shared" ref="X15" si="208">SUM(W15*$D15)</f>
        <v>225</v>
      </c>
      <c r="Y15" s="6"/>
      <c r="Z15" s="64">
        <f t="shared" ref="Z15" si="209">SUM(Y15*$D15)</f>
        <v>0</v>
      </c>
      <c r="AA15" s="6"/>
      <c r="AB15" s="64">
        <f t="shared" ref="AB15" si="210">SUM(AA15*$D15)</f>
        <v>0</v>
      </c>
      <c r="AC15" s="59"/>
      <c r="AD15" s="64">
        <f t="shared" ref="AD15" si="211">SUM(AC15*$D15)</f>
        <v>0</v>
      </c>
      <c r="AE15" s="59"/>
      <c r="AF15" s="64">
        <f t="shared" ref="AF15" si="212">SUM(AE15*$D15)</f>
        <v>0</v>
      </c>
      <c r="AG15" s="59">
        <v>0.5</v>
      </c>
      <c r="AH15" s="64">
        <f t="shared" ref="AH15" si="213">SUM(AG15*$D15)</f>
        <v>50</v>
      </c>
      <c r="AI15" s="59">
        <v>0.75</v>
      </c>
      <c r="AJ15" s="64">
        <f t="shared" ref="AJ15" si="214">SUM(AI15*$D15)</f>
        <v>75</v>
      </c>
      <c r="AK15" s="59"/>
      <c r="AL15" s="64">
        <f t="shared" ref="AL15" si="215">SUM(AK15*$D15)</f>
        <v>0</v>
      </c>
      <c r="AM15" s="59">
        <v>2</v>
      </c>
      <c r="AN15" s="64">
        <f t="shared" ref="AN15" si="216">SUM(AM15*$D15)</f>
        <v>200</v>
      </c>
      <c r="AO15" s="59"/>
      <c r="AP15" s="64">
        <f t="shared" ref="AP15" si="217">SUM(AO15*$D15)</f>
        <v>0</v>
      </c>
      <c r="AQ15" s="59"/>
      <c r="AR15" s="64">
        <f t="shared" ref="AR15" si="218">SUM(AQ15*$D15)</f>
        <v>0</v>
      </c>
      <c r="AS15" s="59"/>
      <c r="AT15" s="64">
        <f t="shared" ref="AT15" si="219">SUM(AS15*$D15)</f>
        <v>0</v>
      </c>
      <c r="AU15" s="59"/>
      <c r="AV15" s="64">
        <f t="shared" ref="AV15" si="220">SUM(AU15*$D15)</f>
        <v>0</v>
      </c>
      <c r="AW15" s="59"/>
      <c r="AX15" s="64">
        <f t="shared" ref="AX15" si="221">SUM(AW15*$D15)</f>
        <v>0</v>
      </c>
      <c r="AY15" s="59"/>
      <c r="AZ15" s="64">
        <f t="shared" ref="AZ15" si="222">SUM(AY15*$D15)</f>
        <v>0</v>
      </c>
      <c r="BA15" s="59"/>
      <c r="BB15" s="64">
        <f t="shared" si="26"/>
        <v>0</v>
      </c>
      <c r="BC15" s="59"/>
      <c r="BD15" s="64">
        <f t="shared" si="27"/>
        <v>0</v>
      </c>
      <c r="BE15" s="59"/>
      <c r="BF15" s="64">
        <f t="shared" si="28"/>
        <v>0</v>
      </c>
      <c r="BG15" s="59"/>
      <c r="BH15" s="64">
        <f t="shared" si="29"/>
        <v>0</v>
      </c>
      <c r="BI15" s="59"/>
      <c r="BJ15" s="64">
        <f t="shared" si="30"/>
        <v>0</v>
      </c>
      <c r="BK15" s="59"/>
      <c r="BL15" s="64">
        <f t="shared" si="31"/>
        <v>0</v>
      </c>
      <c r="BM15" s="59"/>
      <c r="BN15" s="64">
        <f t="shared" si="32"/>
        <v>0</v>
      </c>
      <c r="BO15" s="59"/>
      <c r="BP15" s="64">
        <f t="shared" si="33"/>
        <v>0</v>
      </c>
      <c r="BQ15" s="59"/>
      <c r="BR15" s="64">
        <f t="shared" si="34"/>
        <v>0</v>
      </c>
      <c r="BS15" s="59"/>
      <c r="BT15" s="64">
        <f t="shared" si="35"/>
        <v>0</v>
      </c>
      <c r="BU15" s="59"/>
      <c r="BV15" s="64">
        <f t="shared" si="36"/>
        <v>0</v>
      </c>
      <c r="BW15" s="59"/>
      <c r="BX15" s="64">
        <f t="shared" si="37"/>
        <v>0</v>
      </c>
      <c r="BY15" s="59"/>
      <c r="BZ15" s="64">
        <f t="shared" si="0"/>
        <v>0</v>
      </c>
      <c r="CA15" s="54"/>
      <c r="CB15" s="61">
        <f t="shared" si="38"/>
        <v>5.5</v>
      </c>
      <c r="CC15" s="61">
        <f t="shared" si="1"/>
        <v>550</v>
      </c>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row>
    <row r="16" spans="1:266" s="5" customFormat="1" x14ac:dyDescent="0.2">
      <c r="A16" s="57" t="s">
        <v>121</v>
      </c>
      <c r="B16" s="57" t="s">
        <v>313</v>
      </c>
      <c r="C16" s="57" t="s">
        <v>3</v>
      </c>
      <c r="D16" s="57">
        <v>100</v>
      </c>
      <c r="E16" s="6"/>
      <c r="F16" s="64">
        <f>SUM(E16*$D16)</f>
        <v>0</v>
      </c>
      <c r="G16" s="6"/>
      <c r="H16" s="64">
        <f>SUM(G16*$D16)</f>
        <v>0</v>
      </c>
      <c r="I16" s="6"/>
      <c r="J16" s="64">
        <f>SUM(I16*$D16)</f>
        <v>0</v>
      </c>
      <c r="K16" s="6"/>
      <c r="L16" s="64">
        <f>SUM(K16*$D16)</f>
        <v>0</v>
      </c>
      <c r="M16" s="6"/>
      <c r="N16" s="64">
        <f>SUM(M16*$D16)</f>
        <v>0</v>
      </c>
      <c r="O16" s="6"/>
      <c r="P16" s="64">
        <f>SUM(O16*$D16)</f>
        <v>0</v>
      </c>
      <c r="Q16" s="6"/>
      <c r="R16" s="64">
        <f>SUM(Q16*$D16)</f>
        <v>0</v>
      </c>
      <c r="S16" s="6"/>
      <c r="T16" s="64">
        <f>SUM(S16*$D16)</f>
        <v>0</v>
      </c>
      <c r="U16" s="6"/>
      <c r="V16" s="64">
        <f>SUM(U16*$D16)</f>
        <v>0</v>
      </c>
      <c r="W16" s="6"/>
      <c r="X16" s="64">
        <f>SUM(W16*$D16)</f>
        <v>0</v>
      </c>
      <c r="Y16" s="6"/>
      <c r="Z16" s="64">
        <f>SUM(Y16*$D16)</f>
        <v>0</v>
      </c>
      <c r="AA16" s="6"/>
      <c r="AB16" s="64">
        <f>SUM(AA16*$D16)</f>
        <v>0</v>
      </c>
      <c r="AC16" s="59"/>
      <c r="AD16" s="64">
        <f>SUM(AC16*$D16)</f>
        <v>0</v>
      </c>
      <c r="AE16" s="59">
        <v>8</v>
      </c>
      <c r="AF16" s="64">
        <f>SUM(AE16*$D16)</f>
        <v>800</v>
      </c>
      <c r="AG16" s="59">
        <v>3.5</v>
      </c>
      <c r="AH16" s="64">
        <f>SUM(AG16*$D16)</f>
        <v>350</v>
      </c>
      <c r="AI16" s="59">
        <v>18</v>
      </c>
      <c r="AJ16" s="64">
        <f>SUM(AI16*$D16)</f>
        <v>1800</v>
      </c>
      <c r="AK16" s="59">
        <v>28</v>
      </c>
      <c r="AL16" s="64">
        <f>SUM(AK16*$D16)</f>
        <v>2800</v>
      </c>
      <c r="AM16" s="59">
        <v>15</v>
      </c>
      <c r="AN16" s="64">
        <f>SUM(AM16*$D16)</f>
        <v>1500</v>
      </c>
      <c r="AO16" s="59">
        <v>2</v>
      </c>
      <c r="AP16" s="64">
        <f>SUM(AO16*$D16)</f>
        <v>200</v>
      </c>
      <c r="AQ16" s="59">
        <v>0.5</v>
      </c>
      <c r="AR16" s="64">
        <f>SUM(AQ16*$D16)</f>
        <v>50</v>
      </c>
      <c r="AS16" s="59">
        <v>7.25</v>
      </c>
      <c r="AT16" s="64">
        <f>SUM(AS16*$D16)</f>
        <v>725</v>
      </c>
      <c r="AU16" s="59"/>
      <c r="AV16" s="64">
        <f>SUM(AU16*$D16)</f>
        <v>0</v>
      </c>
      <c r="AW16" s="59"/>
      <c r="AX16" s="64">
        <f>SUM(AW16*$D16)</f>
        <v>0</v>
      </c>
      <c r="AY16" s="59"/>
      <c r="AZ16" s="64">
        <f>SUM(AY16*$D16)</f>
        <v>0</v>
      </c>
      <c r="BA16" s="59"/>
      <c r="BB16" s="64">
        <f>SUM(BA16*$D16)</f>
        <v>0</v>
      </c>
      <c r="BC16" s="59"/>
      <c r="BD16" s="64">
        <f>SUM(BC16*$D16)</f>
        <v>0</v>
      </c>
      <c r="BE16" s="59"/>
      <c r="BF16" s="64">
        <f>SUM(BE16*$D16)</f>
        <v>0</v>
      </c>
      <c r="BG16" s="59"/>
      <c r="BH16" s="64">
        <f>SUM(BG16*$D16)</f>
        <v>0</v>
      </c>
      <c r="BI16" s="59"/>
      <c r="BJ16" s="64">
        <f>SUM(BI16*$D16)</f>
        <v>0</v>
      </c>
      <c r="BK16" s="59"/>
      <c r="BL16" s="64">
        <f>SUM(BK16*$D16)</f>
        <v>0</v>
      </c>
      <c r="BM16" s="59"/>
      <c r="BN16" s="64">
        <f>SUM(BM16*$D16)</f>
        <v>0</v>
      </c>
      <c r="BO16" s="59"/>
      <c r="BP16" s="64">
        <f>SUM(BO16*$D16)</f>
        <v>0</v>
      </c>
      <c r="BQ16" s="59"/>
      <c r="BR16" s="64">
        <f>SUM(BQ16*$D16)</f>
        <v>0</v>
      </c>
      <c r="BS16" s="59"/>
      <c r="BT16" s="64">
        <f>SUM(BS16*$D16)</f>
        <v>0</v>
      </c>
      <c r="BU16" s="59"/>
      <c r="BV16" s="64">
        <f>SUM(BU16*$D16)</f>
        <v>0</v>
      </c>
      <c r="BW16" s="59"/>
      <c r="BX16" s="64">
        <f>SUM(BW16*$D16)</f>
        <v>0</v>
      </c>
      <c r="BY16" s="59"/>
      <c r="BZ16" s="64">
        <f>SUM(BY16*$D16)</f>
        <v>0</v>
      </c>
      <c r="CA16" s="54"/>
      <c r="CB16" s="61">
        <f>SUM(E16+G16+I16+K16+M16+O16+Q16+S16+U16+W16+Y16+AA16+AC16+AE16+AG16+AI16+AK16+AM16+AO16+AQ16+AS16+AU16+AW16+AY16+BA16+BC16+BE16+BG16+BI16+BK16+BM16+BO16+BQ16+BS16+BU16+BW16+BY16)</f>
        <v>82.25</v>
      </c>
      <c r="CC16" s="61">
        <f>ROUND(CB16*D16*2,1)/2</f>
        <v>8225</v>
      </c>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row>
    <row r="17" spans="1:266" s="287" customFormat="1" x14ac:dyDescent="0.2">
      <c r="A17" s="273" t="s">
        <v>83</v>
      </c>
      <c r="B17" s="273" t="s">
        <v>84</v>
      </c>
      <c r="C17" s="273" t="s">
        <v>3</v>
      </c>
      <c r="D17" s="273">
        <v>100</v>
      </c>
      <c r="E17" s="277"/>
      <c r="F17" s="278">
        <f t="shared" si="2"/>
        <v>0</v>
      </c>
      <c r="G17" s="277"/>
      <c r="H17" s="278">
        <f t="shared" ref="H17" si="223">SUM(G17*$D17)</f>
        <v>0</v>
      </c>
      <c r="I17" s="277"/>
      <c r="J17" s="278">
        <f t="shared" ref="J17" si="224">SUM(I17*$D17)</f>
        <v>0</v>
      </c>
      <c r="K17" s="277"/>
      <c r="L17" s="278">
        <f t="shared" ref="L17" si="225">SUM(K17*$D17)</f>
        <v>0</v>
      </c>
      <c r="M17" s="277"/>
      <c r="N17" s="278">
        <f t="shared" ref="N17" si="226">SUM(M17*$D17)</f>
        <v>0</v>
      </c>
      <c r="O17" s="277"/>
      <c r="P17" s="278">
        <f t="shared" ref="P17" si="227">SUM(O17*$D17)</f>
        <v>0</v>
      </c>
      <c r="Q17" s="277"/>
      <c r="R17" s="278">
        <f t="shared" ref="R17" si="228">SUM(Q17*$D17)</f>
        <v>0</v>
      </c>
      <c r="S17" s="277"/>
      <c r="T17" s="278">
        <f t="shared" ref="T17" si="229">SUM(S17*$D17)</f>
        <v>0</v>
      </c>
      <c r="U17" s="277"/>
      <c r="V17" s="278">
        <f t="shared" ref="V17" si="230">SUM(U17*$D17)</f>
        <v>0</v>
      </c>
      <c r="W17" s="277"/>
      <c r="X17" s="278">
        <f t="shared" ref="X17" si="231">SUM(W17*$D17)</f>
        <v>0</v>
      </c>
      <c r="Y17" s="277"/>
      <c r="Z17" s="278">
        <f t="shared" ref="Z17" si="232">SUM(Y17*$D17)</f>
        <v>0</v>
      </c>
      <c r="AA17" s="277"/>
      <c r="AB17" s="278">
        <f t="shared" ref="AB17" si="233">SUM(AA17*$D17)</f>
        <v>0</v>
      </c>
      <c r="AC17" s="279"/>
      <c r="AD17" s="278">
        <f t="shared" ref="AD17" si="234">SUM(AC17*$D17)</f>
        <v>0</v>
      </c>
      <c r="AE17" s="279"/>
      <c r="AF17" s="278">
        <f t="shared" ref="AF17" si="235">SUM(AE17*$D17)</f>
        <v>0</v>
      </c>
      <c r="AG17" s="279"/>
      <c r="AH17" s="278">
        <f t="shared" ref="AH17" si="236">SUM(AG17*$D17)</f>
        <v>0</v>
      </c>
      <c r="AI17" s="279"/>
      <c r="AJ17" s="278">
        <f t="shared" ref="AJ17" si="237">SUM(AI17*$D17)</f>
        <v>0</v>
      </c>
      <c r="AK17" s="279"/>
      <c r="AL17" s="278">
        <f t="shared" ref="AL17" si="238">SUM(AK17*$D17)</f>
        <v>0</v>
      </c>
      <c r="AM17" s="279"/>
      <c r="AN17" s="278">
        <f t="shared" ref="AN17" si="239">SUM(AM17*$D17)</f>
        <v>0</v>
      </c>
      <c r="AO17" s="279"/>
      <c r="AP17" s="278">
        <f t="shared" ref="AP17" si="240">SUM(AO17*$D17)</f>
        <v>0</v>
      </c>
      <c r="AQ17" s="279"/>
      <c r="AR17" s="278">
        <f t="shared" ref="AR17" si="241">SUM(AQ17*$D17)</f>
        <v>0</v>
      </c>
      <c r="AS17" s="279"/>
      <c r="AT17" s="278">
        <f t="shared" ref="AT17" si="242">SUM(AS17*$D17)</f>
        <v>0</v>
      </c>
      <c r="AU17" s="279"/>
      <c r="AV17" s="278">
        <f t="shared" ref="AV17" si="243">SUM(AU17*$D17)</f>
        <v>0</v>
      </c>
      <c r="AW17" s="279"/>
      <c r="AX17" s="278">
        <f t="shared" ref="AX17" si="244">SUM(AW17*$D17)</f>
        <v>0</v>
      </c>
      <c r="AY17" s="279"/>
      <c r="AZ17" s="278">
        <f t="shared" ref="AZ17" si="245">SUM(AY17*$D17)</f>
        <v>0</v>
      </c>
      <c r="BA17" s="279"/>
      <c r="BB17" s="278">
        <f t="shared" si="26"/>
        <v>0</v>
      </c>
      <c r="BC17" s="279"/>
      <c r="BD17" s="278">
        <f t="shared" si="27"/>
        <v>0</v>
      </c>
      <c r="BE17" s="279"/>
      <c r="BF17" s="278">
        <f t="shared" si="28"/>
        <v>0</v>
      </c>
      <c r="BG17" s="279"/>
      <c r="BH17" s="278">
        <f t="shared" si="29"/>
        <v>0</v>
      </c>
      <c r="BI17" s="279"/>
      <c r="BJ17" s="278">
        <f t="shared" si="30"/>
        <v>0</v>
      </c>
      <c r="BK17" s="279"/>
      <c r="BL17" s="278">
        <f t="shared" si="31"/>
        <v>0</v>
      </c>
      <c r="BM17" s="279"/>
      <c r="BN17" s="278">
        <f t="shared" si="32"/>
        <v>0</v>
      </c>
      <c r="BO17" s="279"/>
      <c r="BP17" s="278">
        <f t="shared" si="33"/>
        <v>0</v>
      </c>
      <c r="BQ17" s="279"/>
      <c r="BR17" s="278">
        <f t="shared" si="34"/>
        <v>0</v>
      </c>
      <c r="BS17" s="279"/>
      <c r="BT17" s="278">
        <f t="shared" si="35"/>
        <v>0</v>
      </c>
      <c r="BU17" s="279"/>
      <c r="BV17" s="278">
        <f t="shared" si="36"/>
        <v>0</v>
      </c>
      <c r="BW17" s="279"/>
      <c r="BX17" s="278">
        <f t="shared" si="37"/>
        <v>0</v>
      </c>
      <c r="BY17" s="279"/>
      <c r="BZ17" s="278">
        <f t="shared" si="0"/>
        <v>0</v>
      </c>
      <c r="CA17" s="280"/>
      <c r="CB17" s="281">
        <f t="shared" si="38"/>
        <v>0</v>
      </c>
      <c r="CC17" s="281">
        <f t="shared" si="1"/>
        <v>0</v>
      </c>
      <c r="CD17" s="282"/>
      <c r="CE17" s="282"/>
      <c r="CF17" s="282"/>
      <c r="CG17" s="282"/>
      <c r="CH17" s="282"/>
      <c r="CI17" s="282"/>
      <c r="CJ17" s="282"/>
      <c r="CK17" s="282"/>
      <c r="CL17" s="282"/>
      <c r="CM17" s="282"/>
      <c r="CN17" s="282"/>
      <c r="CO17" s="282"/>
      <c r="CP17" s="282"/>
      <c r="CQ17" s="282"/>
      <c r="CR17" s="282"/>
      <c r="CS17" s="282"/>
      <c r="CT17" s="282"/>
      <c r="CU17" s="282"/>
      <c r="CV17" s="282"/>
      <c r="CW17" s="282"/>
      <c r="CX17" s="282"/>
      <c r="CY17" s="282"/>
      <c r="CZ17" s="282"/>
      <c r="DA17" s="282"/>
      <c r="DB17" s="282"/>
      <c r="DC17" s="282"/>
      <c r="DD17" s="282"/>
      <c r="DE17" s="282"/>
      <c r="DF17" s="282"/>
      <c r="DG17" s="282"/>
      <c r="DH17" s="282"/>
      <c r="DI17" s="282"/>
      <c r="DJ17" s="282"/>
      <c r="DK17" s="282"/>
      <c r="DL17" s="282"/>
      <c r="DM17" s="282"/>
      <c r="DN17" s="282"/>
      <c r="DO17" s="282"/>
      <c r="DP17" s="282"/>
      <c r="DQ17" s="282"/>
      <c r="DR17" s="282"/>
      <c r="DS17" s="282"/>
      <c r="DT17" s="282"/>
      <c r="DU17" s="282"/>
      <c r="DV17" s="282"/>
      <c r="DW17" s="282"/>
      <c r="DX17" s="282"/>
      <c r="DY17" s="282"/>
      <c r="DZ17" s="282"/>
      <c r="EA17" s="282"/>
      <c r="EB17" s="282"/>
      <c r="EC17" s="282"/>
      <c r="ED17" s="282"/>
      <c r="EE17" s="282"/>
      <c r="EF17" s="282"/>
      <c r="EG17" s="282"/>
      <c r="EH17" s="282"/>
      <c r="EI17" s="282"/>
      <c r="EJ17" s="282"/>
      <c r="EK17" s="282"/>
      <c r="EL17" s="282"/>
      <c r="EM17" s="282"/>
      <c r="EN17" s="282"/>
      <c r="EO17" s="282"/>
      <c r="EP17" s="282"/>
      <c r="EQ17" s="282"/>
      <c r="ER17" s="282"/>
      <c r="ES17" s="282"/>
      <c r="ET17" s="282"/>
      <c r="EU17" s="282"/>
      <c r="EV17" s="282"/>
      <c r="EW17" s="282"/>
      <c r="EX17" s="282"/>
      <c r="EY17" s="282"/>
      <c r="EZ17" s="282"/>
      <c r="FA17" s="282"/>
      <c r="FB17" s="282"/>
      <c r="FC17" s="282"/>
      <c r="FD17" s="282"/>
      <c r="FE17" s="282"/>
      <c r="FF17" s="282"/>
      <c r="FG17" s="282"/>
      <c r="FH17" s="282"/>
      <c r="FI17" s="282"/>
      <c r="FJ17" s="282"/>
      <c r="FK17" s="282"/>
      <c r="FL17" s="282"/>
      <c r="FM17" s="282"/>
      <c r="FN17" s="282"/>
      <c r="FO17" s="282"/>
      <c r="FP17" s="282"/>
      <c r="FQ17" s="282"/>
      <c r="FR17" s="282"/>
      <c r="FS17" s="282"/>
      <c r="FT17" s="282"/>
      <c r="FU17" s="282"/>
      <c r="FV17" s="282"/>
      <c r="FW17" s="282"/>
      <c r="FX17" s="282"/>
      <c r="FY17" s="282"/>
      <c r="FZ17" s="282"/>
      <c r="GA17" s="282"/>
      <c r="GB17" s="282"/>
      <c r="GC17" s="282"/>
      <c r="GD17" s="282"/>
      <c r="GE17" s="282"/>
      <c r="GF17" s="282"/>
      <c r="GG17" s="282"/>
      <c r="GH17" s="282"/>
      <c r="GI17" s="282"/>
      <c r="GJ17" s="282"/>
      <c r="GK17" s="282"/>
      <c r="GL17" s="282"/>
      <c r="GM17" s="282"/>
      <c r="GN17" s="282"/>
      <c r="GO17" s="282"/>
      <c r="GP17" s="282"/>
      <c r="GQ17" s="282"/>
      <c r="GR17" s="282"/>
      <c r="GS17" s="282"/>
      <c r="GT17" s="282"/>
      <c r="GU17" s="282"/>
      <c r="GV17" s="282"/>
      <c r="GW17" s="282"/>
      <c r="GX17" s="282"/>
      <c r="GY17" s="282"/>
      <c r="GZ17" s="282"/>
      <c r="HA17" s="282"/>
      <c r="HB17" s="282"/>
      <c r="HC17" s="282"/>
      <c r="HD17" s="282"/>
      <c r="HE17" s="282"/>
      <c r="HF17" s="282"/>
      <c r="HG17" s="282"/>
      <c r="HH17" s="282"/>
      <c r="HI17" s="282"/>
      <c r="HJ17" s="282"/>
      <c r="HK17" s="282"/>
      <c r="HL17" s="282"/>
      <c r="HM17" s="282"/>
      <c r="HN17" s="282"/>
      <c r="HO17" s="282"/>
      <c r="HP17" s="282"/>
      <c r="HQ17" s="282"/>
      <c r="HR17" s="282"/>
      <c r="HS17" s="282"/>
      <c r="HT17" s="282"/>
      <c r="HU17" s="282"/>
      <c r="HV17" s="282"/>
      <c r="HW17" s="282"/>
      <c r="HX17" s="282"/>
      <c r="HY17" s="282"/>
      <c r="HZ17" s="282"/>
      <c r="IA17" s="282"/>
      <c r="IB17" s="282"/>
      <c r="IC17" s="282"/>
      <c r="ID17" s="282"/>
      <c r="IE17" s="282"/>
      <c r="IF17" s="282"/>
      <c r="IG17" s="282"/>
      <c r="IH17" s="282"/>
      <c r="II17" s="282"/>
      <c r="IJ17" s="282"/>
      <c r="IK17" s="282"/>
      <c r="IL17" s="282"/>
      <c r="IM17" s="282"/>
      <c r="IN17" s="282"/>
      <c r="IO17" s="282"/>
      <c r="IP17" s="282"/>
      <c r="IQ17" s="282"/>
      <c r="IR17" s="282"/>
      <c r="IS17" s="282"/>
      <c r="IT17" s="282"/>
      <c r="IU17" s="282"/>
      <c r="IV17" s="282"/>
      <c r="IW17" s="282"/>
      <c r="IX17" s="282"/>
      <c r="IY17" s="282"/>
      <c r="IZ17" s="282"/>
      <c r="JA17" s="282"/>
      <c r="JB17" s="282"/>
      <c r="JC17" s="282"/>
      <c r="JD17" s="282"/>
      <c r="JE17" s="282"/>
      <c r="JF17" s="282"/>
    </row>
    <row r="18" spans="1:266" s="287" customFormat="1" x14ac:dyDescent="0.2">
      <c r="A18" s="273" t="s">
        <v>280</v>
      </c>
      <c r="B18" s="273" t="s">
        <v>281</v>
      </c>
      <c r="C18" s="273" t="s">
        <v>3</v>
      </c>
      <c r="D18" s="273">
        <v>100</v>
      </c>
      <c r="E18" s="277"/>
      <c r="F18" s="278">
        <f>SUM(E18*$D18)</f>
        <v>0</v>
      </c>
      <c r="G18" s="277"/>
      <c r="H18" s="278">
        <f>SUM(G18*$D18)</f>
        <v>0</v>
      </c>
      <c r="I18" s="277"/>
      <c r="J18" s="278">
        <f>SUM(I18*$D18)</f>
        <v>0</v>
      </c>
      <c r="K18" s="277"/>
      <c r="L18" s="278">
        <f>SUM(K18*$D18)</f>
        <v>0</v>
      </c>
      <c r="M18" s="277"/>
      <c r="N18" s="278">
        <f>SUM(M18*$D18)</f>
        <v>0</v>
      </c>
      <c r="O18" s="277"/>
      <c r="P18" s="278">
        <f>SUM(O18*$D18)</f>
        <v>0</v>
      </c>
      <c r="Q18" s="277"/>
      <c r="R18" s="278">
        <f>SUM(Q18*$D18)</f>
        <v>0</v>
      </c>
      <c r="S18" s="277"/>
      <c r="T18" s="278">
        <f>SUM(S18*$D18)</f>
        <v>0</v>
      </c>
      <c r="U18" s="277"/>
      <c r="V18" s="278">
        <f>SUM(U18*$D18)</f>
        <v>0</v>
      </c>
      <c r="W18" s="277"/>
      <c r="X18" s="278">
        <f>SUM(W18*$D18)</f>
        <v>0</v>
      </c>
      <c r="Y18" s="277"/>
      <c r="Z18" s="278">
        <f>SUM(Y18*$D18)</f>
        <v>0</v>
      </c>
      <c r="AA18" s="290">
        <f>9.25+5.5+4</f>
        <v>18.75</v>
      </c>
      <c r="AB18" s="278">
        <f>SUM(AA18*$D18)</f>
        <v>1875</v>
      </c>
      <c r="AC18" s="279">
        <v>16.75</v>
      </c>
      <c r="AD18" s="278">
        <f>SUM(AC18*$D18)</f>
        <v>1675</v>
      </c>
      <c r="AE18" s="279">
        <v>29.5</v>
      </c>
      <c r="AF18" s="278">
        <f>SUM(AE18*$D18)</f>
        <v>2950</v>
      </c>
      <c r="AG18" s="279">
        <v>41.25</v>
      </c>
      <c r="AH18" s="278">
        <f>SUM(AG18*$D18)</f>
        <v>4125</v>
      </c>
      <c r="AI18" s="279"/>
      <c r="AJ18" s="278">
        <f>SUM(AI18*$D18)</f>
        <v>0</v>
      </c>
      <c r="AK18" s="279"/>
      <c r="AL18" s="278">
        <f>SUM(AK18*$D18)</f>
        <v>0</v>
      </c>
      <c r="AM18" s="279"/>
      <c r="AN18" s="278">
        <f>SUM(AM18*$D18)</f>
        <v>0</v>
      </c>
      <c r="AO18" s="279"/>
      <c r="AP18" s="278">
        <f>SUM(AO18*$D18)</f>
        <v>0</v>
      </c>
      <c r="AQ18" s="279"/>
      <c r="AR18" s="278">
        <f>SUM(AQ18*$D18)</f>
        <v>0</v>
      </c>
      <c r="AS18" s="279"/>
      <c r="AT18" s="278">
        <f>SUM(AS18*$D18)</f>
        <v>0</v>
      </c>
      <c r="AU18" s="279"/>
      <c r="AV18" s="278">
        <f>SUM(AU18*$D18)</f>
        <v>0</v>
      </c>
      <c r="AW18" s="279"/>
      <c r="AX18" s="278">
        <f>SUM(AW18*$D18)</f>
        <v>0</v>
      </c>
      <c r="AY18" s="279"/>
      <c r="AZ18" s="278">
        <f>SUM(AY18*$D18)</f>
        <v>0</v>
      </c>
      <c r="BA18" s="279"/>
      <c r="BB18" s="278">
        <f>SUM(BA18*$D18)</f>
        <v>0</v>
      </c>
      <c r="BC18" s="279"/>
      <c r="BD18" s="278">
        <f>SUM(BC18*$D18)</f>
        <v>0</v>
      </c>
      <c r="BE18" s="279"/>
      <c r="BF18" s="278">
        <f>SUM(BE18*$D18)</f>
        <v>0</v>
      </c>
      <c r="BG18" s="279"/>
      <c r="BH18" s="278">
        <f>SUM(BG18*$D18)</f>
        <v>0</v>
      </c>
      <c r="BI18" s="279"/>
      <c r="BJ18" s="278">
        <f>SUM(BI18*$D18)</f>
        <v>0</v>
      </c>
      <c r="BK18" s="279"/>
      <c r="BL18" s="278">
        <f>SUM(BK18*$D18)</f>
        <v>0</v>
      </c>
      <c r="BM18" s="279"/>
      <c r="BN18" s="278">
        <f>SUM(BM18*$D18)</f>
        <v>0</v>
      </c>
      <c r="BO18" s="279"/>
      <c r="BP18" s="278">
        <f>SUM(BO18*$D18)</f>
        <v>0</v>
      </c>
      <c r="BQ18" s="279"/>
      <c r="BR18" s="278">
        <f>SUM(BQ18*$D18)</f>
        <v>0</v>
      </c>
      <c r="BS18" s="279"/>
      <c r="BT18" s="278">
        <f>SUM(BS18*$D18)</f>
        <v>0</v>
      </c>
      <c r="BU18" s="279"/>
      <c r="BV18" s="278">
        <f>SUM(BU18*$D18)</f>
        <v>0</v>
      </c>
      <c r="BW18" s="279"/>
      <c r="BX18" s="278">
        <f>SUM(BW18*$D18)</f>
        <v>0</v>
      </c>
      <c r="BY18" s="279"/>
      <c r="BZ18" s="278">
        <f t="shared" si="0"/>
        <v>0</v>
      </c>
      <c r="CA18" s="280"/>
      <c r="CB18" s="281">
        <f t="shared" si="38"/>
        <v>106.25</v>
      </c>
      <c r="CC18" s="281">
        <f t="shared" si="1"/>
        <v>10625</v>
      </c>
      <c r="CD18" s="282"/>
      <c r="CE18" s="282"/>
      <c r="CF18" s="282"/>
      <c r="CG18" s="282"/>
      <c r="CH18" s="282"/>
      <c r="CI18" s="282"/>
      <c r="CJ18" s="282"/>
      <c r="CK18" s="282"/>
      <c r="CL18" s="282"/>
      <c r="CM18" s="282"/>
      <c r="CN18" s="282"/>
      <c r="CO18" s="282"/>
      <c r="CP18" s="282"/>
      <c r="CQ18" s="282"/>
      <c r="CR18" s="282"/>
      <c r="CS18" s="282"/>
      <c r="CT18" s="282"/>
      <c r="CU18" s="282"/>
      <c r="CV18" s="282"/>
      <c r="CW18" s="282"/>
      <c r="CX18" s="282"/>
      <c r="CY18" s="282"/>
      <c r="CZ18" s="282"/>
      <c r="DA18" s="282"/>
      <c r="DB18" s="282"/>
      <c r="DC18" s="282"/>
      <c r="DD18" s="282"/>
      <c r="DE18" s="282"/>
      <c r="DF18" s="282"/>
      <c r="DG18" s="282"/>
      <c r="DH18" s="282"/>
      <c r="DI18" s="282"/>
      <c r="DJ18" s="282"/>
      <c r="DK18" s="282"/>
      <c r="DL18" s="282"/>
      <c r="DM18" s="282"/>
      <c r="DN18" s="282"/>
      <c r="DO18" s="282"/>
      <c r="DP18" s="282"/>
      <c r="DQ18" s="282"/>
      <c r="DR18" s="282"/>
      <c r="DS18" s="282"/>
      <c r="DT18" s="282"/>
      <c r="DU18" s="282"/>
      <c r="DV18" s="282"/>
      <c r="DW18" s="282"/>
      <c r="DX18" s="282"/>
      <c r="DY18" s="282"/>
      <c r="DZ18" s="282"/>
      <c r="EA18" s="282"/>
      <c r="EB18" s="282"/>
      <c r="EC18" s="282"/>
      <c r="ED18" s="282"/>
      <c r="EE18" s="282"/>
      <c r="EF18" s="282"/>
      <c r="EG18" s="282"/>
      <c r="EH18" s="282"/>
      <c r="EI18" s="282"/>
      <c r="EJ18" s="282"/>
      <c r="EK18" s="282"/>
      <c r="EL18" s="282"/>
      <c r="EM18" s="282"/>
      <c r="EN18" s="282"/>
      <c r="EO18" s="282"/>
      <c r="EP18" s="282"/>
      <c r="EQ18" s="282"/>
      <c r="ER18" s="282"/>
      <c r="ES18" s="282"/>
      <c r="ET18" s="282"/>
      <c r="EU18" s="282"/>
      <c r="EV18" s="282"/>
      <c r="EW18" s="282"/>
      <c r="EX18" s="282"/>
      <c r="EY18" s="282"/>
      <c r="EZ18" s="282"/>
      <c r="FA18" s="282"/>
      <c r="FB18" s="282"/>
      <c r="FC18" s="282"/>
      <c r="FD18" s="282"/>
      <c r="FE18" s="282"/>
      <c r="FF18" s="282"/>
      <c r="FG18" s="282"/>
      <c r="FH18" s="282"/>
      <c r="FI18" s="282"/>
      <c r="FJ18" s="282"/>
      <c r="FK18" s="282"/>
      <c r="FL18" s="282"/>
      <c r="FM18" s="282"/>
      <c r="FN18" s="282"/>
      <c r="FO18" s="282"/>
      <c r="FP18" s="282"/>
      <c r="FQ18" s="282"/>
      <c r="FR18" s="282"/>
      <c r="FS18" s="282"/>
      <c r="FT18" s="282"/>
      <c r="FU18" s="282"/>
      <c r="FV18" s="282"/>
      <c r="FW18" s="282"/>
      <c r="FX18" s="282"/>
      <c r="FY18" s="282"/>
      <c r="FZ18" s="282"/>
      <c r="GA18" s="282"/>
      <c r="GB18" s="282"/>
      <c r="GC18" s="282"/>
      <c r="GD18" s="282"/>
      <c r="GE18" s="282"/>
      <c r="GF18" s="282"/>
      <c r="GG18" s="282"/>
      <c r="GH18" s="282"/>
      <c r="GI18" s="282"/>
      <c r="GJ18" s="282"/>
      <c r="GK18" s="282"/>
      <c r="GL18" s="282"/>
      <c r="GM18" s="282"/>
      <c r="GN18" s="282"/>
      <c r="GO18" s="282"/>
      <c r="GP18" s="282"/>
      <c r="GQ18" s="282"/>
      <c r="GR18" s="282"/>
      <c r="GS18" s="282"/>
      <c r="GT18" s="282"/>
      <c r="GU18" s="282"/>
      <c r="GV18" s="282"/>
      <c r="GW18" s="282"/>
      <c r="GX18" s="282"/>
      <c r="GY18" s="282"/>
      <c r="GZ18" s="282"/>
      <c r="HA18" s="282"/>
      <c r="HB18" s="282"/>
      <c r="HC18" s="282"/>
      <c r="HD18" s="282"/>
      <c r="HE18" s="282"/>
      <c r="HF18" s="282"/>
      <c r="HG18" s="282"/>
      <c r="HH18" s="282"/>
      <c r="HI18" s="282"/>
      <c r="HJ18" s="282"/>
      <c r="HK18" s="282"/>
      <c r="HL18" s="282"/>
      <c r="HM18" s="282"/>
      <c r="HN18" s="282"/>
      <c r="HO18" s="282"/>
      <c r="HP18" s="282"/>
      <c r="HQ18" s="282"/>
      <c r="HR18" s="282"/>
      <c r="HS18" s="282"/>
      <c r="HT18" s="282"/>
      <c r="HU18" s="282"/>
      <c r="HV18" s="282"/>
      <c r="HW18" s="282"/>
      <c r="HX18" s="282"/>
      <c r="HY18" s="282"/>
      <c r="HZ18" s="282"/>
      <c r="IA18" s="282"/>
      <c r="IB18" s="282"/>
      <c r="IC18" s="282"/>
      <c r="ID18" s="282"/>
      <c r="IE18" s="282"/>
      <c r="IF18" s="282"/>
      <c r="IG18" s="282"/>
      <c r="IH18" s="282"/>
      <c r="II18" s="282"/>
      <c r="IJ18" s="282"/>
      <c r="IK18" s="282"/>
      <c r="IL18" s="282"/>
      <c r="IM18" s="282"/>
      <c r="IN18" s="282"/>
      <c r="IO18" s="282"/>
      <c r="IP18" s="282"/>
      <c r="IQ18" s="282"/>
      <c r="IR18" s="282"/>
      <c r="IS18" s="282"/>
      <c r="IT18" s="282"/>
      <c r="IU18" s="282"/>
      <c r="IV18" s="282"/>
      <c r="IW18" s="282"/>
      <c r="IX18" s="282"/>
      <c r="IY18" s="282"/>
      <c r="IZ18" s="282"/>
      <c r="JA18" s="282"/>
      <c r="JB18" s="282"/>
      <c r="JC18" s="282"/>
      <c r="JD18" s="282"/>
      <c r="JE18" s="282"/>
      <c r="JF18" s="282"/>
    </row>
    <row r="19" spans="1:266" s="287" customFormat="1" x14ac:dyDescent="0.2">
      <c r="A19" s="273" t="s">
        <v>279</v>
      </c>
      <c r="B19" s="273" t="s">
        <v>82</v>
      </c>
      <c r="C19" s="273" t="s">
        <v>3</v>
      </c>
      <c r="D19" s="273">
        <v>100</v>
      </c>
      <c r="E19" s="277"/>
      <c r="F19" s="278">
        <f>SUM(E19*$D19)</f>
        <v>0</v>
      </c>
      <c r="G19" s="277"/>
      <c r="H19" s="278">
        <f>SUM(G19*$D19)</f>
        <v>0</v>
      </c>
      <c r="I19" s="277"/>
      <c r="J19" s="278">
        <f>SUM(I19*$D19)</f>
        <v>0</v>
      </c>
      <c r="K19" s="277"/>
      <c r="L19" s="278">
        <f>SUM(K19*$D19)</f>
        <v>0</v>
      </c>
      <c r="M19" s="277"/>
      <c r="N19" s="278">
        <f>SUM(M19*$D19)</f>
        <v>0</v>
      </c>
      <c r="O19" s="277"/>
      <c r="P19" s="278">
        <f>SUM(O19*$D19)</f>
        <v>0</v>
      </c>
      <c r="Q19" s="277"/>
      <c r="R19" s="278">
        <f>SUM(Q19*$D19)</f>
        <v>0</v>
      </c>
      <c r="S19" s="277"/>
      <c r="T19" s="278">
        <f>SUM(S19*$D19)</f>
        <v>0</v>
      </c>
      <c r="U19" s="277"/>
      <c r="V19" s="278">
        <f>SUM(U19*$D19)</f>
        <v>0</v>
      </c>
      <c r="W19" s="277"/>
      <c r="X19" s="278">
        <f>SUM(W19*$D19)</f>
        <v>0</v>
      </c>
      <c r="Y19" s="277"/>
      <c r="Z19" s="278">
        <f>SUM(Y19*$D19)</f>
        <v>0</v>
      </c>
      <c r="AA19" s="290">
        <f>0.25+0.25+0.55+0.25</f>
        <v>1.3</v>
      </c>
      <c r="AB19" s="278">
        <f>SUM(AA19*$D19)</f>
        <v>130</v>
      </c>
      <c r="AC19" s="279">
        <v>1</v>
      </c>
      <c r="AD19" s="278">
        <f>SUM(AC19*$D19)</f>
        <v>100</v>
      </c>
      <c r="AE19" s="279"/>
      <c r="AF19" s="278">
        <f>SUM(AE19*$D19)</f>
        <v>0</v>
      </c>
      <c r="AG19" s="279"/>
      <c r="AH19" s="278">
        <f>SUM(AG19*$D19)</f>
        <v>0</v>
      </c>
      <c r="AI19" s="279"/>
      <c r="AJ19" s="278">
        <f>SUM(AI19*$D19)</f>
        <v>0</v>
      </c>
      <c r="AK19" s="279"/>
      <c r="AL19" s="278">
        <f>SUM(AK19*$D19)</f>
        <v>0</v>
      </c>
      <c r="AM19" s="279"/>
      <c r="AN19" s="278">
        <f>SUM(AM19*$D19)</f>
        <v>0</v>
      </c>
      <c r="AO19" s="279"/>
      <c r="AP19" s="278">
        <f>SUM(AO19*$D19)</f>
        <v>0</v>
      </c>
      <c r="AQ19" s="279"/>
      <c r="AR19" s="278">
        <f>SUM(AQ19*$D19)</f>
        <v>0</v>
      </c>
      <c r="AS19" s="279"/>
      <c r="AT19" s="278">
        <f>SUM(AS19*$D19)</f>
        <v>0</v>
      </c>
      <c r="AU19" s="279"/>
      <c r="AV19" s="278">
        <f>SUM(AU19*$D19)</f>
        <v>0</v>
      </c>
      <c r="AW19" s="279"/>
      <c r="AX19" s="278">
        <f>SUM(AW19*$D19)</f>
        <v>0</v>
      </c>
      <c r="AY19" s="279"/>
      <c r="AZ19" s="278">
        <f>SUM(AY19*$D19)</f>
        <v>0</v>
      </c>
      <c r="BA19" s="279"/>
      <c r="BB19" s="278">
        <f>SUM(BA19*$D19)</f>
        <v>0</v>
      </c>
      <c r="BC19" s="279"/>
      <c r="BD19" s="278">
        <f>SUM(BC19*$D19)</f>
        <v>0</v>
      </c>
      <c r="BE19" s="279"/>
      <c r="BF19" s="278">
        <f>SUM(BE19*$D19)</f>
        <v>0</v>
      </c>
      <c r="BG19" s="279"/>
      <c r="BH19" s="278">
        <f>SUM(BG19*$D19)</f>
        <v>0</v>
      </c>
      <c r="BI19" s="279"/>
      <c r="BJ19" s="278">
        <f>SUM(BI19*$D19)</f>
        <v>0</v>
      </c>
      <c r="BK19" s="279"/>
      <c r="BL19" s="278">
        <f>SUM(BK19*$D19)</f>
        <v>0</v>
      </c>
      <c r="BM19" s="279"/>
      <c r="BN19" s="278">
        <f>SUM(BM19*$D19)</f>
        <v>0</v>
      </c>
      <c r="BO19" s="279"/>
      <c r="BP19" s="278">
        <f>SUM(BO19*$D19)</f>
        <v>0</v>
      </c>
      <c r="BQ19" s="279"/>
      <c r="BR19" s="278">
        <f>SUM(BQ19*$D19)</f>
        <v>0</v>
      </c>
      <c r="BS19" s="279"/>
      <c r="BT19" s="278">
        <f>SUM(BS19*$D19)</f>
        <v>0</v>
      </c>
      <c r="BU19" s="279"/>
      <c r="BV19" s="278">
        <f>SUM(BU19*$D19)</f>
        <v>0</v>
      </c>
      <c r="BW19" s="279"/>
      <c r="BX19" s="278">
        <f>SUM(BW19*$D19)</f>
        <v>0</v>
      </c>
      <c r="BY19" s="279"/>
      <c r="BZ19" s="278">
        <f t="shared" si="0"/>
        <v>0</v>
      </c>
      <c r="CA19" s="280"/>
      <c r="CB19" s="281">
        <f t="shared" si="38"/>
        <v>2.2999999999999998</v>
      </c>
      <c r="CC19" s="281">
        <f t="shared" si="1"/>
        <v>230</v>
      </c>
      <c r="CD19" s="282"/>
      <c r="CE19" s="282"/>
      <c r="CF19" s="282"/>
      <c r="CG19" s="282"/>
      <c r="CH19" s="282"/>
      <c r="CI19" s="282"/>
      <c r="CJ19" s="282"/>
      <c r="CK19" s="282"/>
      <c r="CL19" s="282"/>
      <c r="CM19" s="282"/>
      <c r="CN19" s="282"/>
      <c r="CO19" s="282"/>
      <c r="CP19" s="282"/>
      <c r="CQ19" s="282"/>
      <c r="CR19" s="282"/>
      <c r="CS19" s="282"/>
      <c r="CT19" s="282"/>
      <c r="CU19" s="282"/>
      <c r="CV19" s="282"/>
      <c r="CW19" s="282"/>
      <c r="CX19" s="282"/>
      <c r="CY19" s="282"/>
      <c r="CZ19" s="282"/>
      <c r="DA19" s="282"/>
      <c r="DB19" s="282"/>
      <c r="DC19" s="282"/>
      <c r="DD19" s="282"/>
      <c r="DE19" s="282"/>
      <c r="DF19" s="282"/>
      <c r="DG19" s="282"/>
      <c r="DH19" s="282"/>
      <c r="DI19" s="282"/>
      <c r="DJ19" s="282"/>
      <c r="DK19" s="282"/>
      <c r="DL19" s="282"/>
      <c r="DM19" s="282"/>
      <c r="DN19" s="282"/>
      <c r="DO19" s="282"/>
      <c r="DP19" s="282"/>
      <c r="DQ19" s="282"/>
      <c r="DR19" s="282"/>
      <c r="DS19" s="282"/>
      <c r="DT19" s="282"/>
      <c r="DU19" s="282"/>
      <c r="DV19" s="282"/>
      <c r="DW19" s="282"/>
      <c r="DX19" s="282"/>
      <c r="DY19" s="282"/>
      <c r="DZ19" s="282"/>
      <c r="EA19" s="282"/>
      <c r="EB19" s="282"/>
      <c r="EC19" s="282"/>
      <c r="ED19" s="282"/>
      <c r="EE19" s="282"/>
      <c r="EF19" s="282"/>
      <c r="EG19" s="282"/>
      <c r="EH19" s="282"/>
      <c r="EI19" s="282"/>
      <c r="EJ19" s="282"/>
      <c r="EK19" s="282"/>
      <c r="EL19" s="282"/>
      <c r="EM19" s="282"/>
      <c r="EN19" s="282"/>
      <c r="EO19" s="282"/>
      <c r="EP19" s="282"/>
      <c r="EQ19" s="282"/>
      <c r="ER19" s="282"/>
      <c r="ES19" s="282"/>
      <c r="ET19" s="282"/>
      <c r="EU19" s="282"/>
      <c r="EV19" s="282"/>
      <c r="EW19" s="282"/>
      <c r="EX19" s="282"/>
      <c r="EY19" s="282"/>
      <c r="EZ19" s="282"/>
      <c r="FA19" s="282"/>
      <c r="FB19" s="282"/>
      <c r="FC19" s="282"/>
      <c r="FD19" s="282"/>
      <c r="FE19" s="282"/>
      <c r="FF19" s="282"/>
      <c r="FG19" s="282"/>
      <c r="FH19" s="282"/>
      <c r="FI19" s="282"/>
      <c r="FJ19" s="282"/>
      <c r="FK19" s="282"/>
      <c r="FL19" s="282"/>
      <c r="FM19" s="282"/>
      <c r="FN19" s="282"/>
      <c r="FO19" s="282"/>
      <c r="FP19" s="282"/>
      <c r="FQ19" s="282"/>
      <c r="FR19" s="282"/>
      <c r="FS19" s="282"/>
      <c r="FT19" s="282"/>
      <c r="FU19" s="282"/>
      <c r="FV19" s="282"/>
      <c r="FW19" s="282"/>
      <c r="FX19" s="282"/>
      <c r="FY19" s="282"/>
      <c r="FZ19" s="282"/>
      <c r="GA19" s="282"/>
      <c r="GB19" s="282"/>
      <c r="GC19" s="282"/>
      <c r="GD19" s="282"/>
      <c r="GE19" s="282"/>
      <c r="GF19" s="282"/>
      <c r="GG19" s="282"/>
      <c r="GH19" s="282"/>
      <c r="GI19" s="282"/>
      <c r="GJ19" s="282"/>
      <c r="GK19" s="282"/>
      <c r="GL19" s="282"/>
      <c r="GM19" s="282"/>
      <c r="GN19" s="282"/>
      <c r="GO19" s="282"/>
      <c r="GP19" s="282"/>
      <c r="GQ19" s="282"/>
      <c r="GR19" s="282"/>
      <c r="GS19" s="282"/>
      <c r="GT19" s="282"/>
      <c r="GU19" s="282"/>
      <c r="GV19" s="282"/>
      <c r="GW19" s="282"/>
      <c r="GX19" s="282"/>
      <c r="GY19" s="282"/>
      <c r="GZ19" s="282"/>
      <c r="HA19" s="282"/>
      <c r="HB19" s="282"/>
      <c r="HC19" s="282"/>
      <c r="HD19" s="282"/>
      <c r="HE19" s="282"/>
      <c r="HF19" s="282"/>
      <c r="HG19" s="282"/>
      <c r="HH19" s="282"/>
      <c r="HI19" s="282"/>
      <c r="HJ19" s="282"/>
      <c r="HK19" s="282"/>
      <c r="HL19" s="282"/>
      <c r="HM19" s="282"/>
      <c r="HN19" s="282"/>
      <c r="HO19" s="282"/>
      <c r="HP19" s="282"/>
      <c r="HQ19" s="282"/>
      <c r="HR19" s="282"/>
      <c r="HS19" s="282"/>
      <c r="HT19" s="282"/>
      <c r="HU19" s="282"/>
      <c r="HV19" s="282"/>
      <c r="HW19" s="282"/>
      <c r="HX19" s="282"/>
      <c r="HY19" s="282"/>
      <c r="HZ19" s="282"/>
      <c r="IA19" s="282"/>
      <c r="IB19" s="282"/>
      <c r="IC19" s="282"/>
      <c r="ID19" s="282"/>
      <c r="IE19" s="282"/>
      <c r="IF19" s="282"/>
      <c r="IG19" s="282"/>
      <c r="IH19" s="282"/>
      <c r="II19" s="282"/>
      <c r="IJ19" s="282"/>
      <c r="IK19" s="282"/>
      <c r="IL19" s="282"/>
      <c r="IM19" s="282"/>
      <c r="IN19" s="282"/>
      <c r="IO19" s="282"/>
      <c r="IP19" s="282"/>
      <c r="IQ19" s="282"/>
      <c r="IR19" s="282"/>
      <c r="IS19" s="282"/>
      <c r="IT19" s="282"/>
      <c r="IU19" s="282"/>
      <c r="IV19" s="282"/>
      <c r="IW19" s="282"/>
      <c r="IX19" s="282"/>
      <c r="IY19" s="282"/>
      <c r="IZ19" s="282"/>
      <c r="JA19" s="282"/>
      <c r="JB19" s="282"/>
      <c r="JC19" s="282"/>
      <c r="JD19" s="282"/>
      <c r="JE19" s="282"/>
      <c r="JF19" s="282"/>
    </row>
    <row r="20" spans="1:266" s="5" customFormat="1" x14ac:dyDescent="0.2">
      <c r="A20" s="57" t="s">
        <v>232</v>
      </c>
      <c r="B20" s="57" t="s">
        <v>233</v>
      </c>
      <c r="C20" s="57" t="s">
        <v>3</v>
      </c>
      <c r="D20" s="57">
        <v>100</v>
      </c>
      <c r="E20" s="6"/>
      <c r="F20" s="64">
        <f t="shared" si="2"/>
        <v>0</v>
      </c>
      <c r="G20" s="6"/>
      <c r="H20" s="64">
        <f t="shared" ref="H20" si="246">SUM(G20*$D20)</f>
        <v>0</v>
      </c>
      <c r="I20" s="6"/>
      <c r="J20" s="64">
        <f t="shared" ref="J20" si="247">SUM(I20*$D20)</f>
        <v>0</v>
      </c>
      <c r="K20" s="6"/>
      <c r="L20" s="64">
        <f t="shared" ref="L20" si="248">SUM(K20*$D20)</f>
        <v>0</v>
      </c>
      <c r="M20" s="6"/>
      <c r="N20" s="64">
        <f t="shared" ref="N20" si="249">SUM(M20*$D20)</f>
        <v>0</v>
      </c>
      <c r="O20" s="6"/>
      <c r="P20" s="64">
        <f t="shared" ref="P20" si="250">SUM(O20*$D20)</f>
        <v>0</v>
      </c>
      <c r="Q20" s="6"/>
      <c r="R20" s="64">
        <f t="shared" ref="R20" si="251">SUM(Q20*$D20)</f>
        <v>0</v>
      </c>
      <c r="S20" s="6"/>
      <c r="T20" s="64">
        <f t="shared" ref="T20" si="252">SUM(S20*$D20)</f>
        <v>0</v>
      </c>
      <c r="U20" s="6"/>
      <c r="V20" s="64">
        <f t="shared" ref="V20" si="253">SUM(U20*$D20)</f>
        <v>0</v>
      </c>
      <c r="W20" s="6">
        <f>0.75+1.5</f>
        <v>2.25</v>
      </c>
      <c r="X20" s="64">
        <f t="shared" ref="X20" si="254">SUM(W20*$D20)</f>
        <v>225</v>
      </c>
      <c r="Y20" s="6"/>
      <c r="Z20" s="64">
        <f t="shared" ref="Z20" si="255">SUM(Y20*$D20)</f>
        <v>0</v>
      </c>
      <c r="AA20" s="6"/>
      <c r="AB20" s="64">
        <f t="shared" ref="AB20" si="256">SUM(AA20*$D20)</f>
        <v>0</v>
      </c>
      <c r="AC20" s="59"/>
      <c r="AD20" s="64">
        <f t="shared" ref="AD20" si="257">SUM(AC20*$D20)</f>
        <v>0</v>
      </c>
      <c r="AE20" s="59"/>
      <c r="AF20" s="64">
        <f t="shared" ref="AF20" si="258">SUM(AE20*$D20)</f>
        <v>0</v>
      </c>
      <c r="AG20" s="59"/>
      <c r="AH20" s="64">
        <f t="shared" ref="AH20" si="259">SUM(AG20*$D20)</f>
        <v>0</v>
      </c>
      <c r="AI20" s="59"/>
      <c r="AJ20" s="64">
        <f t="shared" ref="AJ20" si="260">SUM(AI20*$D20)</f>
        <v>0</v>
      </c>
      <c r="AK20" s="59"/>
      <c r="AL20" s="64">
        <f t="shared" ref="AL20" si="261">SUM(AK20*$D20)</f>
        <v>0</v>
      </c>
      <c r="AM20" s="59"/>
      <c r="AN20" s="64">
        <f t="shared" ref="AN20" si="262">SUM(AM20*$D20)</f>
        <v>0</v>
      </c>
      <c r="AO20" s="59"/>
      <c r="AP20" s="64">
        <f t="shared" ref="AP20" si="263">SUM(AO20*$D20)</f>
        <v>0</v>
      </c>
      <c r="AQ20" s="59"/>
      <c r="AR20" s="64">
        <f t="shared" ref="AR20" si="264">SUM(AQ20*$D20)</f>
        <v>0</v>
      </c>
      <c r="AS20" s="59"/>
      <c r="AT20" s="64">
        <f t="shared" ref="AT20" si="265">SUM(AS20*$D20)</f>
        <v>0</v>
      </c>
      <c r="AU20" s="59"/>
      <c r="AV20" s="64">
        <f t="shared" ref="AV20" si="266">SUM(AU20*$D20)</f>
        <v>0</v>
      </c>
      <c r="AW20" s="59"/>
      <c r="AX20" s="64">
        <f t="shared" ref="AX20" si="267">SUM(AW20*$D20)</f>
        <v>0</v>
      </c>
      <c r="AY20" s="59"/>
      <c r="AZ20" s="64">
        <f t="shared" ref="AZ20" si="268">SUM(AY20*$D20)</f>
        <v>0</v>
      </c>
      <c r="BA20" s="59"/>
      <c r="BB20" s="64">
        <f t="shared" ref="BB20:BB33" si="269">SUM(BA20*$D20)</f>
        <v>0</v>
      </c>
      <c r="BC20" s="59"/>
      <c r="BD20" s="64">
        <f t="shared" ref="BD20:BD33" si="270">SUM(BC20*$D20)</f>
        <v>0</v>
      </c>
      <c r="BE20" s="59"/>
      <c r="BF20" s="64">
        <f t="shared" ref="BF20:BF33" si="271">SUM(BE20*$D20)</f>
        <v>0</v>
      </c>
      <c r="BG20" s="59"/>
      <c r="BH20" s="64">
        <f t="shared" ref="BH20:BH33" si="272">SUM(BG20*$D20)</f>
        <v>0</v>
      </c>
      <c r="BI20" s="59"/>
      <c r="BJ20" s="64">
        <f t="shared" ref="BJ20:BJ33" si="273">SUM(BI20*$D20)</f>
        <v>0</v>
      </c>
      <c r="BK20" s="59"/>
      <c r="BL20" s="64">
        <f t="shared" ref="BL20:BL33" si="274">SUM(BK20*$D20)</f>
        <v>0</v>
      </c>
      <c r="BM20" s="59"/>
      <c r="BN20" s="64">
        <f t="shared" ref="BN20:BN33" si="275">SUM(BM20*$D20)</f>
        <v>0</v>
      </c>
      <c r="BO20" s="59"/>
      <c r="BP20" s="64">
        <f t="shared" ref="BP20:BP33" si="276">SUM(BO20*$D20)</f>
        <v>0</v>
      </c>
      <c r="BQ20" s="59"/>
      <c r="BR20" s="64">
        <f t="shared" ref="BR20:BR33" si="277">SUM(BQ20*$D20)</f>
        <v>0</v>
      </c>
      <c r="BS20" s="59"/>
      <c r="BT20" s="64">
        <f t="shared" ref="BT20:BT33" si="278">SUM(BS20*$D20)</f>
        <v>0</v>
      </c>
      <c r="BU20" s="59"/>
      <c r="BV20" s="64">
        <f t="shared" ref="BV20:BV33" si="279">SUM(BU20*$D20)</f>
        <v>0</v>
      </c>
      <c r="BW20" s="59"/>
      <c r="BX20" s="64">
        <f t="shared" ref="BX20:BX33" si="280">SUM(BW20*$D20)</f>
        <v>0</v>
      </c>
      <c r="BY20" s="59"/>
      <c r="BZ20" s="64">
        <f t="shared" si="0"/>
        <v>0</v>
      </c>
      <c r="CA20" s="54"/>
      <c r="CB20" s="61">
        <f t="shared" si="38"/>
        <v>2.25</v>
      </c>
      <c r="CC20" s="61">
        <f t="shared" si="1"/>
        <v>225</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row>
    <row r="21" spans="1:266" s="5" customFormat="1" x14ac:dyDescent="0.2">
      <c r="A21" s="57"/>
      <c r="B21" s="57"/>
      <c r="C21" s="57" t="s">
        <v>3</v>
      </c>
      <c r="D21" s="57">
        <v>100</v>
      </c>
      <c r="E21" s="6"/>
      <c r="F21" s="64">
        <f t="shared" si="2"/>
        <v>0</v>
      </c>
      <c r="G21" s="6"/>
      <c r="H21" s="64">
        <f t="shared" ref="H21" si="281">SUM(G21*$D21)</f>
        <v>0</v>
      </c>
      <c r="I21" s="6"/>
      <c r="J21" s="64">
        <f t="shared" ref="J21" si="282">SUM(I21*$D21)</f>
        <v>0</v>
      </c>
      <c r="K21" s="6"/>
      <c r="L21" s="64">
        <f t="shared" ref="L21" si="283">SUM(K21*$D21)</f>
        <v>0</v>
      </c>
      <c r="M21" s="6"/>
      <c r="N21" s="64">
        <f t="shared" ref="N21" si="284">SUM(M21*$D21)</f>
        <v>0</v>
      </c>
      <c r="O21" s="6"/>
      <c r="P21" s="64">
        <f t="shared" ref="P21" si="285">SUM(O21*$D21)</f>
        <v>0</v>
      </c>
      <c r="Q21" s="6"/>
      <c r="R21" s="64">
        <f t="shared" ref="R21" si="286">SUM(Q21*$D21)</f>
        <v>0</v>
      </c>
      <c r="S21" s="6"/>
      <c r="T21" s="64">
        <f t="shared" ref="T21" si="287">SUM(S21*$D21)</f>
        <v>0</v>
      </c>
      <c r="U21" s="6"/>
      <c r="V21" s="64">
        <f t="shared" ref="V21" si="288">SUM(U21*$D21)</f>
        <v>0</v>
      </c>
      <c r="W21" s="6"/>
      <c r="X21" s="64">
        <f t="shared" ref="X21" si="289">SUM(W21*$D21)</f>
        <v>0</v>
      </c>
      <c r="Y21" s="6"/>
      <c r="Z21" s="64">
        <f t="shared" ref="Z21" si="290">SUM(Y21*$D21)</f>
        <v>0</v>
      </c>
      <c r="AA21" s="6"/>
      <c r="AB21" s="64">
        <f t="shared" ref="AB21" si="291">SUM(AA21*$D21)</f>
        <v>0</v>
      </c>
      <c r="AC21" s="59"/>
      <c r="AD21" s="64">
        <f t="shared" ref="AD21" si="292">SUM(AC21*$D21)</f>
        <v>0</v>
      </c>
      <c r="AE21" s="59"/>
      <c r="AF21" s="64">
        <f t="shared" ref="AF21" si="293">SUM(AE21*$D21)</f>
        <v>0</v>
      </c>
      <c r="AG21" s="59"/>
      <c r="AH21" s="64">
        <f t="shared" ref="AH21" si="294">SUM(AG21*$D21)</f>
        <v>0</v>
      </c>
      <c r="AI21" s="59"/>
      <c r="AJ21" s="64">
        <f t="shared" ref="AJ21" si="295">SUM(AI21*$D21)</f>
        <v>0</v>
      </c>
      <c r="AK21" s="59"/>
      <c r="AL21" s="64">
        <f t="shared" ref="AL21" si="296">SUM(AK21*$D21)</f>
        <v>0</v>
      </c>
      <c r="AM21" s="59"/>
      <c r="AN21" s="64">
        <f t="shared" ref="AN21" si="297">SUM(AM21*$D21)</f>
        <v>0</v>
      </c>
      <c r="AO21" s="59"/>
      <c r="AP21" s="64">
        <f t="shared" ref="AP21" si="298">SUM(AO21*$D21)</f>
        <v>0</v>
      </c>
      <c r="AQ21" s="59"/>
      <c r="AR21" s="64">
        <f t="shared" ref="AR21" si="299">SUM(AQ21*$D21)</f>
        <v>0</v>
      </c>
      <c r="AS21" s="59"/>
      <c r="AT21" s="64">
        <f t="shared" ref="AT21" si="300">SUM(AS21*$D21)</f>
        <v>0</v>
      </c>
      <c r="AU21" s="59"/>
      <c r="AV21" s="64">
        <f t="shared" ref="AV21" si="301">SUM(AU21*$D21)</f>
        <v>0</v>
      </c>
      <c r="AW21" s="59"/>
      <c r="AX21" s="64">
        <f t="shared" ref="AX21" si="302">SUM(AW21*$D21)</f>
        <v>0</v>
      </c>
      <c r="AY21" s="59"/>
      <c r="AZ21" s="64">
        <f t="shared" ref="AZ21" si="303">SUM(AY21*$D21)</f>
        <v>0</v>
      </c>
      <c r="BA21" s="59"/>
      <c r="BB21" s="64">
        <f t="shared" si="269"/>
        <v>0</v>
      </c>
      <c r="BC21" s="59"/>
      <c r="BD21" s="64">
        <f t="shared" si="270"/>
        <v>0</v>
      </c>
      <c r="BE21" s="59"/>
      <c r="BF21" s="64">
        <f t="shared" si="271"/>
        <v>0</v>
      </c>
      <c r="BG21" s="59"/>
      <c r="BH21" s="64">
        <f t="shared" si="272"/>
        <v>0</v>
      </c>
      <c r="BI21" s="59"/>
      <c r="BJ21" s="64">
        <f t="shared" si="273"/>
        <v>0</v>
      </c>
      <c r="BK21" s="59"/>
      <c r="BL21" s="64">
        <f t="shared" si="274"/>
        <v>0</v>
      </c>
      <c r="BM21" s="59"/>
      <c r="BN21" s="64">
        <f t="shared" si="275"/>
        <v>0</v>
      </c>
      <c r="BO21" s="59"/>
      <c r="BP21" s="64">
        <f t="shared" si="276"/>
        <v>0</v>
      </c>
      <c r="BQ21" s="59"/>
      <c r="BR21" s="64">
        <f t="shared" si="277"/>
        <v>0</v>
      </c>
      <c r="BS21" s="59"/>
      <c r="BT21" s="64">
        <f t="shared" si="278"/>
        <v>0</v>
      </c>
      <c r="BU21" s="59"/>
      <c r="BV21" s="64">
        <f t="shared" si="279"/>
        <v>0</v>
      </c>
      <c r="BW21" s="59"/>
      <c r="BX21" s="64">
        <f t="shared" si="280"/>
        <v>0</v>
      </c>
      <c r="BY21" s="59"/>
      <c r="BZ21" s="64">
        <f t="shared" si="0"/>
        <v>0</v>
      </c>
      <c r="CA21" s="54"/>
      <c r="CB21" s="61">
        <f t="shared" si="38"/>
        <v>0</v>
      </c>
      <c r="CC21" s="61">
        <f t="shared" si="1"/>
        <v>0</v>
      </c>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row>
    <row r="22" spans="1:266" s="5" customFormat="1" x14ac:dyDescent="0.2">
      <c r="A22" s="57"/>
      <c r="B22" s="57"/>
      <c r="C22" s="57" t="s">
        <v>3</v>
      </c>
      <c r="D22" s="57">
        <v>100</v>
      </c>
      <c r="E22" s="6"/>
      <c r="F22" s="64">
        <f t="shared" si="2"/>
        <v>0</v>
      </c>
      <c r="G22" s="6"/>
      <c r="H22" s="64">
        <f t="shared" ref="H22" si="304">SUM(G22*$D22)</f>
        <v>0</v>
      </c>
      <c r="I22" s="6"/>
      <c r="J22" s="64">
        <f t="shared" ref="J22" si="305">SUM(I22*$D22)</f>
        <v>0</v>
      </c>
      <c r="K22" s="6"/>
      <c r="L22" s="64">
        <f t="shared" ref="L22" si="306">SUM(K22*$D22)</f>
        <v>0</v>
      </c>
      <c r="M22" s="6"/>
      <c r="N22" s="64">
        <f t="shared" ref="N22" si="307">SUM(M22*$D22)</f>
        <v>0</v>
      </c>
      <c r="O22" s="6"/>
      <c r="P22" s="64">
        <f t="shared" ref="P22" si="308">SUM(O22*$D22)</f>
        <v>0</v>
      </c>
      <c r="Q22" s="6"/>
      <c r="R22" s="64">
        <f t="shared" ref="R22" si="309">SUM(Q22*$D22)</f>
        <v>0</v>
      </c>
      <c r="S22" s="6"/>
      <c r="T22" s="64">
        <f t="shared" ref="T22" si="310">SUM(S22*$D22)</f>
        <v>0</v>
      </c>
      <c r="U22" s="6"/>
      <c r="V22" s="64">
        <f t="shared" ref="V22" si="311">SUM(U22*$D22)</f>
        <v>0</v>
      </c>
      <c r="W22" s="6"/>
      <c r="X22" s="64">
        <f t="shared" ref="X22" si="312">SUM(W22*$D22)</f>
        <v>0</v>
      </c>
      <c r="Y22" s="6"/>
      <c r="Z22" s="64">
        <f t="shared" ref="Z22" si="313">SUM(Y22*$D22)</f>
        <v>0</v>
      </c>
      <c r="AA22" s="6"/>
      <c r="AB22" s="64">
        <f t="shared" ref="AB22" si="314">SUM(AA22*$D22)</f>
        <v>0</v>
      </c>
      <c r="AC22" s="59"/>
      <c r="AD22" s="64">
        <f t="shared" ref="AD22" si="315">SUM(AC22*$D22)</f>
        <v>0</v>
      </c>
      <c r="AE22" s="59"/>
      <c r="AF22" s="64">
        <f t="shared" ref="AF22" si="316">SUM(AE22*$D22)</f>
        <v>0</v>
      </c>
      <c r="AG22" s="59"/>
      <c r="AH22" s="64">
        <f t="shared" ref="AH22" si="317">SUM(AG22*$D22)</f>
        <v>0</v>
      </c>
      <c r="AI22" s="59"/>
      <c r="AJ22" s="64">
        <f t="shared" ref="AJ22" si="318">SUM(AI22*$D22)</f>
        <v>0</v>
      </c>
      <c r="AK22" s="59"/>
      <c r="AL22" s="64">
        <f t="shared" ref="AL22" si="319">SUM(AK22*$D22)</f>
        <v>0</v>
      </c>
      <c r="AM22" s="59"/>
      <c r="AN22" s="64">
        <f t="shared" ref="AN22" si="320">SUM(AM22*$D22)</f>
        <v>0</v>
      </c>
      <c r="AO22" s="59"/>
      <c r="AP22" s="64">
        <f t="shared" ref="AP22" si="321">SUM(AO22*$D22)</f>
        <v>0</v>
      </c>
      <c r="AQ22" s="59"/>
      <c r="AR22" s="64">
        <f t="shared" ref="AR22" si="322">SUM(AQ22*$D22)</f>
        <v>0</v>
      </c>
      <c r="AS22" s="59"/>
      <c r="AT22" s="64">
        <f t="shared" ref="AT22" si="323">SUM(AS22*$D22)</f>
        <v>0</v>
      </c>
      <c r="AU22" s="59"/>
      <c r="AV22" s="64">
        <f t="shared" ref="AV22" si="324">SUM(AU22*$D22)</f>
        <v>0</v>
      </c>
      <c r="AW22" s="59"/>
      <c r="AX22" s="64">
        <f t="shared" ref="AX22" si="325">SUM(AW22*$D22)</f>
        <v>0</v>
      </c>
      <c r="AY22" s="59"/>
      <c r="AZ22" s="64">
        <f t="shared" ref="AZ22" si="326">SUM(AY22*$D22)</f>
        <v>0</v>
      </c>
      <c r="BA22" s="59"/>
      <c r="BB22" s="64">
        <f t="shared" si="269"/>
        <v>0</v>
      </c>
      <c r="BC22" s="59"/>
      <c r="BD22" s="64">
        <f t="shared" si="270"/>
        <v>0</v>
      </c>
      <c r="BE22" s="59"/>
      <c r="BF22" s="64">
        <f t="shared" si="271"/>
        <v>0</v>
      </c>
      <c r="BG22" s="59"/>
      <c r="BH22" s="64">
        <f t="shared" si="272"/>
        <v>0</v>
      </c>
      <c r="BI22" s="59"/>
      <c r="BJ22" s="64">
        <f t="shared" si="273"/>
        <v>0</v>
      </c>
      <c r="BK22" s="59"/>
      <c r="BL22" s="64">
        <f t="shared" si="274"/>
        <v>0</v>
      </c>
      <c r="BM22" s="59"/>
      <c r="BN22" s="64">
        <f t="shared" si="275"/>
        <v>0</v>
      </c>
      <c r="BO22" s="59"/>
      <c r="BP22" s="64">
        <f t="shared" si="276"/>
        <v>0</v>
      </c>
      <c r="BQ22" s="59"/>
      <c r="BR22" s="64">
        <f t="shared" si="277"/>
        <v>0</v>
      </c>
      <c r="BS22" s="59"/>
      <c r="BT22" s="64">
        <f t="shared" si="278"/>
        <v>0</v>
      </c>
      <c r="BU22" s="59"/>
      <c r="BV22" s="64">
        <f t="shared" si="279"/>
        <v>0</v>
      </c>
      <c r="BW22" s="59"/>
      <c r="BX22" s="64">
        <f t="shared" si="280"/>
        <v>0</v>
      </c>
      <c r="BY22" s="59"/>
      <c r="BZ22" s="64">
        <f t="shared" si="0"/>
        <v>0</v>
      </c>
      <c r="CA22" s="54"/>
      <c r="CB22" s="61">
        <f t="shared" si="38"/>
        <v>0</v>
      </c>
      <c r="CC22" s="61">
        <f t="shared" si="1"/>
        <v>0</v>
      </c>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row>
    <row r="23" spans="1:266" s="5" customFormat="1" x14ac:dyDescent="0.2">
      <c r="A23" s="57"/>
      <c r="B23" s="57"/>
      <c r="C23" s="57" t="s">
        <v>3</v>
      </c>
      <c r="D23" s="57">
        <v>100</v>
      </c>
      <c r="E23" s="6"/>
      <c r="F23" s="64">
        <f t="shared" si="2"/>
        <v>0</v>
      </c>
      <c r="G23" s="6"/>
      <c r="H23" s="64">
        <f t="shared" ref="H23" si="327">SUM(G23*$D23)</f>
        <v>0</v>
      </c>
      <c r="I23" s="6"/>
      <c r="J23" s="64">
        <f t="shared" ref="J23" si="328">SUM(I23*$D23)</f>
        <v>0</v>
      </c>
      <c r="K23" s="6"/>
      <c r="L23" s="64">
        <f t="shared" ref="L23" si="329">SUM(K23*$D23)</f>
        <v>0</v>
      </c>
      <c r="M23" s="6"/>
      <c r="N23" s="64">
        <f t="shared" ref="N23" si="330">SUM(M23*$D23)</f>
        <v>0</v>
      </c>
      <c r="O23" s="6"/>
      <c r="P23" s="64">
        <f t="shared" ref="P23" si="331">SUM(O23*$D23)</f>
        <v>0</v>
      </c>
      <c r="Q23" s="6"/>
      <c r="R23" s="64">
        <f t="shared" ref="R23" si="332">SUM(Q23*$D23)</f>
        <v>0</v>
      </c>
      <c r="S23" s="6"/>
      <c r="T23" s="64">
        <f t="shared" ref="T23" si="333">SUM(S23*$D23)</f>
        <v>0</v>
      </c>
      <c r="U23" s="6"/>
      <c r="V23" s="64">
        <f t="shared" ref="V23" si="334">SUM(U23*$D23)</f>
        <v>0</v>
      </c>
      <c r="W23" s="6"/>
      <c r="X23" s="64">
        <f t="shared" ref="X23" si="335">SUM(W23*$D23)</f>
        <v>0</v>
      </c>
      <c r="Y23" s="6"/>
      <c r="Z23" s="64">
        <f t="shared" ref="Z23" si="336">SUM(Y23*$D23)</f>
        <v>0</v>
      </c>
      <c r="AA23" s="6"/>
      <c r="AB23" s="64">
        <f t="shared" ref="AB23" si="337">SUM(AA23*$D23)</f>
        <v>0</v>
      </c>
      <c r="AC23" s="59"/>
      <c r="AD23" s="64">
        <f t="shared" ref="AD23" si="338">SUM(AC23*$D23)</f>
        <v>0</v>
      </c>
      <c r="AE23" s="59"/>
      <c r="AF23" s="64">
        <f t="shared" ref="AF23" si="339">SUM(AE23*$D23)</f>
        <v>0</v>
      </c>
      <c r="AG23" s="59"/>
      <c r="AH23" s="64">
        <f t="shared" ref="AH23" si="340">SUM(AG23*$D23)</f>
        <v>0</v>
      </c>
      <c r="AI23" s="59"/>
      <c r="AJ23" s="64">
        <f t="shared" ref="AJ23" si="341">SUM(AI23*$D23)</f>
        <v>0</v>
      </c>
      <c r="AK23" s="59"/>
      <c r="AL23" s="64">
        <f t="shared" ref="AL23" si="342">SUM(AK23*$D23)</f>
        <v>0</v>
      </c>
      <c r="AM23" s="59"/>
      <c r="AN23" s="64">
        <f t="shared" ref="AN23" si="343">SUM(AM23*$D23)</f>
        <v>0</v>
      </c>
      <c r="AO23" s="59"/>
      <c r="AP23" s="64">
        <f t="shared" ref="AP23" si="344">SUM(AO23*$D23)</f>
        <v>0</v>
      </c>
      <c r="AQ23" s="59"/>
      <c r="AR23" s="64">
        <f t="shared" ref="AR23" si="345">SUM(AQ23*$D23)</f>
        <v>0</v>
      </c>
      <c r="AS23" s="59"/>
      <c r="AT23" s="64">
        <f t="shared" ref="AT23" si="346">SUM(AS23*$D23)</f>
        <v>0</v>
      </c>
      <c r="AU23" s="59"/>
      <c r="AV23" s="64">
        <f t="shared" ref="AV23" si="347">SUM(AU23*$D23)</f>
        <v>0</v>
      </c>
      <c r="AW23" s="59"/>
      <c r="AX23" s="64">
        <f t="shared" ref="AX23" si="348">SUM(AW23*$D23)</f>
        <v>0</v>
      </c>
      <c r="AY23" s="59"/>
      <c r="AZ23" s="64">
        <f t="shared" ref="AZ23" si="349">SUM(AY23*$D23)</f>
        <v>0</v>
      </c>
      <c r="BA23" s="59"/>
      <c r="BB23" s="64">
        <f t="shared" si="269"/>
        <v>0</v>
      </c>
      <c r="BC23" s="59"/>
      <c r="BD23" s="64">
        <f t="shared" si="270"/>
        <v>0</v>
      </c>
      <c r="BE23" s="59"/>
      <c r="BF23" s="64">
        <f t="shared" si="271"/>
        <v>0</v>
      </c>
      <c r="BG23" s="59"/>
      <c r="BH23" s="64">
        <f t="shared" si="272"/>
        <v>0</v>
      </c>
      <c r="BI23" s="59"/>
      <c r="BJ23" s="64">
        <f t="shared" si="273"/>
        <v>0</v>
      </c>
      <c r="BK23" s="59"/>
      <c r="BL23" s="64">
        <f t="shared" si="274"/>
        <v>0</v>
      </c>
      <c r="BM23" s="59"/>
      <c r="BN23" s="64">
        <f t="shared" si="275"/>
        <v>0</v>
      </c>
      <c r="BO23" s="59"/>
      <c r="BP23" s="64">
        <f t="shared" si="276"/>
        <v>0</v>
      </c>
      <c r="BQ23" s="59"/>
      <c r="BR23" s="64">
        <f t="shared" si="277"/>
        <v>0</v>
      </c>
      <c r="BS23" s="59"/>
      <c r="BT23" s="64">
        <f t="shared" si="278"/>
        <v>0</v>
      </c>
      <c r="BU23" s="59"/>
      <c r="BV23" s="64">
        <f t="shared" si="279"/>
        <v>0</v>
      </c>
      <c r="BW23" s="59"/>
      <c r="BX23" s="64">
        <f t="shared" si="280"/>
        <v>0</v>
      </c>
      <c r="BY23" s="59"/>
      <c r="BZ23" s="64">
        <f t="shared" si="0"/>
        <v>0</v>
      </c>
      <c r="CA23" s="54"/>
      <c r="CB23" s="61">
        <f t="shared" si="38"/>
        <v>0</v>
      </c>
      <c r="CC23" s="61">
        <f t="shared" si="1"/>
        <v>0</v>
      </c>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row>
    <row r="24" spans="1:266" s="5" customFormat="1" x14ac:dyDescent="0.2">
      <c r="A24" s="57"/>
      <c r="B24" s="57"/>
      <c r="C24" s="57" t="s">
        <v>3</v>
      </c>
      <c r="D24" s="57">
        <v>100</v>
      </c>
      <c r="E24" s="6"/>
      <c r="F24" s="64">
        <f t="shared" si="2"/>
        <v>0</v>
      </c>
      <c r="G24" s="6"/>
      <c r="H24" s="64">
        <f t="shared" ref="H24" si="350">SUM(G24*$D24)</f>
        <v>0</v>
      </c>
      <c r="I24" s="6"/>
      <c r="J24" s="64">
        <f t="shared" ref="J24" si="351">SUM(I24*$D24)</f>
        <v>0</v>
      </c>
      <c r="K24" s="6"/>
      <c r="L24" s="64">
        <f t="shared" ref="L24" si="352">SUM(K24*$D24)</f>
        <v>0</v>
      </c>
      <c r="M24" s="6"/>
      <c r="N24" s="64">
        <f t="shared" ref="N24" si="353">SUM(M24*$D24)</f>
        <v>0</v>
      </c>
      <c r="O24" s="6"/>
      <c r="P24" s="64">
        <f t="shared" ref="P24" si="354">SUM(O24*$D24)</f>
        <v>0</v>
      </c>
      <c r="Q24" s="6"/>
      <c r="R24" s="64">
        <f t="shared" ref="R24" si="355">SUM(Q24*$D24)</f>
        <v>0</v>
      </c>
      <c r="S24" s="6"/>
      <c r="T24" s="64">
        <f t="shared" ref="T24" si="356">SUM(S24*$D24)</f>
        <v>0</v>
      </c>
      <c r="U24" s="6"/>
      <c r="V24" s="64">
        <f t="shared" ref="V24" si="357">SUM(U24*$D24)</f>
        <v>0</v>
      </c>
      <c r="W24" s="6"/>
      <c r="X24" s="64">
        <f t="shared" ref="X24" si="358">SUM(W24*$D24)</f>
        <v>0</v>
      </c>
      <c r="Y24" s="6"/>
      <c r="Z24" s="64">
        <f t="shared" ref="Z24" si="359">SUM(Y24*$D24)</f>
        <v>0</v>
      </c>
      <c r="AA24" s="6"/>
      <c r="AB24" s="64">
        <f t="shared" ref="AB24" si="360">SUM(AA24*$D24)</f>
        <v>0</v>
      </c>
      <c r="AC24" s="59"/>
      <c r="AD24" s="64">
        <f t="shared" ref="AD24" si="361">SUM(AC24*$D24)</f>
        <v>0</v>
      </c>
      <c r="AE24" s="59"/>
      <c r="AF24" s="64">
        <f t="shared" ref="AF24" si="362">SUM(AE24*$D24)</f>
        <v>0</v>
      </c>
      <c r="AG24" s="59"/>
      <c r="AH24" s="64">
        <f t="shared" ref="AH24" si="363">SUM(AG24*$D24)</f>
        <v>0</v>
      </c>
      <c r="AI24" s="59"/>
      <c r="AJ24" s="64">
        <f t="shared" ref="AJ24" si="364">SUM(AI24*$D24)</f>
        <v>0</v>
      </c>
      <c r="AK24" s="59"/>
      <c r="AL24" s="64">
        <f t="shared" ref="AL24" si="365">SUM(AK24*$D24)</f>
        <v>0</v>
      </c>
      <c r="AM24" s="59"/>
      <c r="AN24" s="64">
        <f t="shared" ref="AN24" si="366">SUM(AM24*$D24)</f>
        <v>0</v>
      </c>
      <c r="AO24" s="59"/>
      <c r="AP24" s="64">
        <f t="shared" ref="AP24" si="367">SUM(AO24*$D24)</f>
        <v>0</v>
      </c>
      <c r="AQ24" s="59"/>
      <c r="AR24" s="64">
        <f t="shared" ref="AR24" si="368">SUM(AQ24*$D24)</f>
        <v>0</v>
      </c>
      <c r="AS24" s="59"/>
      <c r="AT24" s="64">
        <f t="shared" ref="AT24" si="369">SUM(AS24*$D24)</f>
        <v>0</v>
      </c>
      <c r="AU24" s="59"/>
      <c r="AV24" s="64">
        <f t="shared" ref="AV24" si="370">SUM(AU24*$D24)</f>
        <v>0</v>
      </c>
      <c r="AW24" s="59"/>
      <c r="AX24" s="64">
        <f t="shared" ref="AX24" si="371">SUM(AW24*$D24)</f>
        <v>0</v>
      </c>
      <c r="AY24" s="59"/>
      <c r="AZ24" s="64">
        <f t="shared" ref="AZ24" si="372">SUM(AY24*$D24)</f>
        <v>0</v>
      </c>
      <c r="BA24" s="59"/>
      <c r="BB24" s="64">
        <f t="shared" si="269"/>
        <v>0</v>
      </c>
      <c r="BC24" s="59"/>
      <c r="BD24" s="64">
        <f t="shared" si="270"/>
        <v>0</v>
      </c>
      <c r="BE24" s="59"/>
      <c r="BF24" s="64">
        <f t="shared" si="271"/>
        <v>0</v>
      </c>
      <c r="BG24" s="59"/>
      <c r="BH24" s="64">
        <f t="shared" si="272"/>
        <v>0</v>
      </c>
      <c r="BI24" s="59"/>
      <c r="BJ24" s="64">
        <f t="shared" si="273"/>
        <v>0</v>
      </c>
      <c r="BK24" s="59"/>
      <c r="BL24" s="64">
        <f t="shared" si="274"/>
        <v>0</v>
      </c>
      <c r="BM24" s="59"/>
      <c r="BN24" s="64">
        <f t="shared" si="275"/>
        <v>0</v>
      </c>
      <c r="BO24" s="59"/>
      <c r="BP24" s="64">
        <f t="shared" si="276"/>
        <v>0</v>
      </c>
      <c r="BQ24" s="59"/>
      <c r="BR24" s="64">
        <f t="shared" si="277"/>
        <v>0</v>
      </c>
      <c r="BS24" s="59"/>
      <c r="BT24" s="64">
        <f t="shared" si="278"/>
        <v>0</v>
      </c>
      <c r="BU24" s="59"/>
      <c r="BV24" s="64">
        <f t="shared" si="279"/>
        <v>0</v>
      </c>
      <c r="BW24" s="59"/>
      <c r="BX24" s="64">
        <f t="shared" si="280"/>
        <v>0</v>
      </c>
      <c r="BY24" s="59"/>
      <c r="BZ24" s="64">
        <f t="shared" si="0"/>
        <v>0</v>
      </c>
      <c r="CA24" s="54"/>
      <c r="CB24" s="61">
        <f t="shared" si="38"/>
        <v>0</v>
      </c>
      <c r="CC24" s="61">
        <f t="shared" si="1"/>
        <v>0</v>
      </c>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row>
    <row r="25" spans="1:266" s="5" customFormat="1" x14ac:dyDescent="0.2">
      <c r="A25" s="57" t="s">
        <v>126</v>
      </c>
      <c r="B25" s="57" t="s">
        <v>127</v>
      </c>
      <c r="C25" s="57" t="s">
        <v>8</v>
      </c>
      <c r="D25" s="57">
        <v>75</v>
      </c>
      <c r="E25" s="6"/>
      <c r="F25" s="64">
        <f t="shared" si="2"/>
        <v>0</v>
      </c>
      <c r="G25" s="6"/>
      <c r="H25" s="64">
        <f t="shared" ref="H25" si="373">SUM(G25*$D25)</f>
        <v>0</v>
      </c>
      <c r="I25" s="6"/>
      <c r="J25" s="64">
        <f t="shared" ref="J25" si="374">SUM(I25*$D25)</f>
        <v>0</v>
      </c>
      <c r="K25" s="6"/>
      <c r="L25" s="64">
        <f t="shared" ref="L25" si="375">SUM(K25*$D25)</f>
        <v>0</v>
      </c>
      <c r="M25" s="6"/>
      <c r="N25" s="64">
        <f t="shared" ref="N25" si="376">SUM(M25*$D25)</f>
        <v>0</v>
      </c>
      <c r="O25" s="6"/>
      <c r="P25" s="64">
        <f t="shared" ref="P25" si="377">SUM(O25*$D25)</f>
        <v>0</v>
      </c>
      <c r="Q25" s="6"/>
      <c r="R25" s="64">
        <f t="shared" ref="R25" si="378">SUM(Q25*$D25)</f>
        <v>0</v>
      </c>
      <c r="S25" s="6"/>
      <c r="T25" s="64">
        <f t="shared" ref="T25" si="379">SUM(S25*$D25)</f>
        <v>0</v>
      </c>
      <c r="U25" s="6"/>
      <c r="V25" s="64">
        <f t="shared" ref="V25" si="380">SUM(U25*$D25)</f>
        <v>0</v>
      </c>
      <c r="W25" s="6"/>
      <c r="X25" s="64">
        <f t="shared" ref="X25" si="381">SUM(W25*$D25)</f>
        <v>0</v>
      </c>
      <c r="Y25" s="6"/>
      <c r="Z25" s="64">
        <f t="shared" ref="Z25" si="382">SUM(Y25*$D25)</f>
        <v>0</v>
      </c>
      <c r="AA25" s="6"/>
      <c r="AB25" s="64">
        <f t="shared" ref="AB25" si="383">SUM(AA25*$D25)</f>
        <v>0</v>
      </c>
      <c r="AC25" s="59"/>
      <c r="AD25" s="64">
        <f t="shared" ref="AD25" si="384">SUM(AC25*$D25)</f>
        <v>0</v>
      </c>
      <c r="AE25" s="59"/>
      <c r="AF25" s="64">
        <f t="shared" ref="AF25" si="385">SUM(AE25*$D25)</f>
        <v>0</v>
      </c>
      <c r="AG25" s="59"/>
      <c r="AH25" s="64">
        <f t="shared" ref="AH25" si="386">SUM(AG25*$D25)</f>
        <v>0</v>
      </c>
      <c r="AI25" s="59"/>
      <c r="AJ25" s="64">
        <f t="shared" ref="AJ25" si="387">SUM(AI25*$D25)</f>
        <v>0</v>
      </c>
      <c r="AK25" s="59"/>
      <c r="AL25" s="64">
        <f t="shared" ref="AL25" si="388">SUM(AK25*$D25)</f>
        <v>0</v>
      </c>
      <c r="AM25" s="59"/>
      <c r="AN25" s="64">
        <f t="shared" ref="AN25" si="389">SUM(AM25*$D25)</f>
        <v>0</v>
      </c>
      <c r="AO25" s="59"/>
      <c r="AP25" s="64">
        <f t="shared" ref="AP25" si="390">SUM(AO25*$D25)</f>
        <v>0</v>
      </c>
      <c r="AQ25" s="59"/>
      <c r="AR25" s="64">
        <f t="shared" ref="AR25" si="391">SUM(AQ25*$D25)</f>
        <v>0</v>
      </c>
      <c r="AS25" s="59"/>
      <c r="AT25" s="64">
        <f t="shared" ref="AT25" si="392">SUM(AS25*$D25)</f>
        <v>0</v>
      </c>
      <c r="AU25" s="59"/>
      <c r="AV25" s="64">
        <f t="shared" ref="AV25" si="393">SUM(AU25*$D25)</f>
        <v>0</v>
      </c>
      <c r="AW25" s="59"/>
      <c r="AX25" s="64">
        <f t="shared" ref="AX25" si="394">SUM(AW25*$D25)</f>
        <v>0</v>
      </c>
      <c r="AY25" s="59"/>
      <c r="AZ25" s="64">
        <f t="shared" ref="AZ25" si="395">SUM(AY25*$D25)</f>
        <v>0</v>
      </c>
      <c r="BA25" s="59"/>
      <c r="BB25" s="64">
        <f t="shared" si="269"/>
        <v>0</v>
      </c>
      <c r="BC25" s="59"/>
      <c r="BD25" s="64">
        <f t="shared" si="270"/>
        <v>0</v>
      </c>
      <c r="BE25" s="59"/>
      <c r="BF25" s="64">
        <f t="shared" si="271"/>
        <v>0</v>
      </c>
      <c r="BG25" s="59"/>
      <c r="BH25" s="64">
        <f t="shared" si="272"/>
        <v>0</v>
      </c>
      <c r="BI25" s="59"/>
      <c r="BJ25" s="64">
        <f t="shared" si="273"/>
        <v>0</v>
      </c>
      <c r="BK25" s="59"/>
      <c r="BL25" s="64">
        <f t="shared" si="274"/>
        <v>0</v>
      </c>
      <c r="BM25" s="59"/>
      <c r="BN25" s="64">
        <f t="shared" si="275"/>
        <v>0</v>
      </c>
      <c r="BO25" s="59"/>
      <c r="BP25" s="64">
        <f t="shared" si="276"/>
        <v>0</v>
      </c>
      <c r="BQ25" s="59"/>
      <c r="BR25" s="64">
        <f t="shared" si="277"/>
        <v>0</v>
      </c>
      <c r="BS25" s="59"/>
      <c r="BT25" s="64">
        <f t="shared" si="278"/>
        <v>0</v>
      </c>
      <c r="BU25" s="59"/>
      <c r="BV25" s="64">
        <f t="shared" si="279"/>
        <v>0</v>
      </c>
      <c r="BW25" s="59"/>
      <c r="BX25" s="64">
        <f t="shared" si="280"/>
        <v>0</v>
      </c>
      <c r="BY25" s="59"/>
      <c r="BZ25" s="64">
        <f t="shared" si="0"/>
        <v>0</v>
      </c>
      <c r="CA25" s="54"/>
      <c r="CB25" s="61">
        <f t="shared" si="38"/>
        <v>0</v>
      </c>
      <c r="CC25" s="61">
        <f t="shared" si="1"/>
        <v>0</v>
      </c>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row>
    <row r="26" spans="1:266" s="5" customFormat="1" x14ac:dyDescent="0.2">
      <c r="A26" s="57" t="s">
        <v>209</v>
      </c>
      <c r="B26" s="57" t="s">
        <v>210</v>
      </c>
      <c r="C26" s="57" t="s">
        <v>8</v>
      </c>
      <c r="D26" s="57">
        <v>75</v>
      </c>
      <c r="E26" s="6"/>
      <c r="F26" s="64">
        <f t="shared" si="2"/>
        <v>0</v>
      </c>
      <c r="G26" s="6"/>
      <c r="H26" s="64">
        <f t="shared" ref="H26" si="396">SUM(G26*$D26)</f>
        <v>0</v>
      </c>
      <c r="I26" s="6"/>
      <c r="J26" s="64">
        <f t="shared" ref="J26" si="397">SUM(I26*$D26)</f>
        <v>0</v>
      </c>
      <c r="K26" s="6"/>
      <c r="L26" s="64">
        <f t="shared" ref="L26" si="398">SUM(K26*$D26)</f>
        <v>0</v>
      </c>
      <c r="M26" s="6"/>
      <c r="N26" s="64">
        <f t="shared" ref="N26" si="399">SUM(M26*$D26)</f>
        <v>0</v>
      </c>
      <c r="O26" s="6"/>
      <c r="P26" s="64">
        <f t="shared" ref="P26" si="400">SUM(O26*$D26)</f>
        <v>0</v>
      </c>
      <c r="Q26" s="6"/>
      <c r="R26" s="64">
        <f t="shared" ref="R26" si="401">SUM(Q26*$D26)</f>
        <v>0</v>
      </c>
      <c r="S26" s="6"/>
      <c r="T26" s="64">
        <f t="shared" ref="T26" si="402">SUM(S26*$D26)</f>
        <v>0</v>
      </c>
      <c r="U26" s="6"/>
      <c r="V26" s="64">
        <f t="shared" ref="V26" si="403">SUM(U26*$D26)</f>
        <v>0</v>
      </c>
      <c r="W26" s="6"/>
      <c r="X26" s="64">
        <f t="shared" ref="X26" si="404">SUM(W26*$D26)</f>
        <v>0</v>
      </c>
      <c r="Y26" s="6"/>
      <c r="Z26" s="64">
        <f t="shared" ref="Z26" si="405">SUM(Y26*$D26)</f>
        <v>0</v>
      </c>
      <c r="AA26" s="6"/>
      <c r="AB26" s="64">
        <f t="shared" ref="AB26" si="406">SUM(AA26*$D26)</f>
        <v>0</v>
      </c>
      <c r="AC26" s="59"/>
      <c r="AD26" s="64">
        <f t="shared" ref="AD26" si="407">SUM(AC26*$D26)</f>
        <v>0</v>
      </c>
      <c r="AE26" s="59"/>
      <c r="AF26" s="64">
        <f t="shared" ref="AF26" si="408">SUM(AE26*$D26)</f>
        <v>0</v>
      </c>
      <c r="AG26" s="59"/>
      <c r="AH26" s="64">
        <f t="shared" ref="AH26" si="409">SUM(AG26*$D26)</f>
        <v>0</v>
      </c>
      <c r="AI26" s="59"/>
      <c r="AJ26" s="64">
        <f t="shared" ref="AJ26" si="410">SUM(AI26*$D26)</f>
        <v>0</v>
      </c>
      <c r="AK26" s="59"/>
      <c r="AL26" s="64">
        <f t="shared" ref="AL26" si="411">SUM(AK26*$D26)</f>
        <v>0</v>
      </c>
      <c r="AM26" s="59"/>
      <c r="AN26" s="64">
        <f t="shared" ref="AN26" si="412">SUM(AM26*$D26)</f>
        <v>0</v>
      </c>
      <c r="AO26" s="59"/>
      <c r="AP26" s="64">
        <f t="shared" ref="AP26" si="413">SUM(AO26*$D26)</f>
        <v>0</v>
      </c>
      <c r="AQ26" s="59"/>
      <c r="AR26" s="64">
        <f t="shared" ref="AR26" si="414">SUM(AQ26*$D26)</f>
        <v>0</v>
      </c>
      <c r="AS26" s="59"/>
      <c r="AT26" s="64">
        <f t="shared" ref="AT26" si="415">SUM(AS26*$D26)</f>
        <v>0</v>
      </c>
      <c r="AU26" s="59"/>
      <c r="AV26" s="64">
        <f t="shared" ref="AV26" si="416">SUM(AU26*$D26)</f>
        <v>0</v>
      </c>
      <c r="AW26" s="59"/>
      <c r="AX26" s="64">
        <f t="shared" ref="AX26" si="417">SUM(AW26*$D26)</f>
        <v>0</v>
      </c>
      <c r="AY26" s="59"/>
      <c r="AZ26" s="64">
        <f t="shared" ref="AZ26" si="418">SUM(AY26*$D26)</f>
        <v>0</v>
      </c>
      <c r="BA26" s="59"/>
      <c r="BB26" s="64">
        <f t="shared" si="269"/>
        <v>0</v>
      </c>
      <c r="BC26" s="59"/>
      <c r="BD26" s="64">
        <f t="shared" si="270"/>
        <v>0</v>
      </c>
      <c r="BE26" s="59"/>
      <c r="BF26" s="64">
        <f t="shared" si="271"/>
        <v>0</v>
      </c>
      <c r="BG26" s="59"/>
      <c r="BH26" s="64">
        <f t="shared" si="272"/>
        <v>0</v>
      </c>
      <c r="BI26" s="59"/>
      <c r="BJ26" s="64">
        <f t="shared" si="273"/>
        <v>0</v>
      </c>
      <c r="BK26" s="59"/>
      <c r="BL26" s="64">
        <f t="shared" si="274"/>
        <v>0</v>
      </c>
      <c r="BM26" s="59"/>
      <c r="BN26" s="64">
        <f t="shared" si="275"/>
        <v>0</v>
      </c>
      <c r="BO26" s="59"/>
      <c r="BP26" s="64">
        <f t="shared" si="276"/>
        <v>0</v>
      </c>
      <c r="BQ26" s="59"/>
      <c r="BR26" s="64">
        <f t="shared" si="277"/>
        <v>0</v>
      </c>
      <c r="BS26" s="59"/>
      <c r="BT26" s="64">
        <f t="shared" si="278"/>
        <v>0</v>
      </c>
      <c r="BU26" s="59"/>
      <c r="BV26" s="64">
        <f t="shared" si="279"/>
        <v>0</v>
      </c>
      <c r="BW26" s="59"/>
      <c r="BX26" s="64">
        <f t="shared" si="280"/>
        <v>0</v>
      </c>
      <c r="BY26" s="59"/>
      <c r="BZ26" s="64">
        <f t="shared" si="0"/>
        <v>0</v>
      </c>
      <c r="CA26" s="54"/>
      <c r="CB26" s="61">
        <f t="shared" si="38"/>
        <v>0</v>
      </c>
      <c r="CC26" s="61">
        <f t="shared" si="1"/>
        <v>0</v>
      </c>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row>
    <row r="27" spans="1:266" s="5" customFormat="1" x14ac:dyDescent="0.2">
      <c r="A27" s="57"/>
      <c r="B27" s="57"/>
      <c r="C27" s="57" t="s">
        <v>8</v>
      </c>
      <c r="D27" s="57">
        <v>75</v>
      </c>
      <c r="E27" s="6"/>
      <c r="F27" s="64">
        <f t="shared" si="2"/>
        <v>0</v>
      </c>
      <c r="G27" s="6"/>
      <c r="H27" s="64">
        <f t="shared" ref="H27" si="419">SUM(G27*$D27)</f>
        <v>0</v>
      </c>
      <c r="I27" s="6"/>
      <c r="J27" s="64">
        <f t="shared" ref="J27" si="420">SUM(I27*$D27)</f>
        <v>0</v>
      </c>
      <c r="K27" s="6"/>
      <c r="L27" s="64">
        <f t="shared" ref="L27" si="421">SUM(K27*$D27)</f>
        <v>0</v>
      </c>
      <c r="M27" s="6"/>
      <c r="N27" s="64">
        <f t="shared" ref="N27" si="422">SUM(M27*$D27)</f>
        <v>0</v>
      </c>
      <c r="O27" s="6"/>
      <c r="P27" s="64">
        <f t="shared" ref="P27" si="423">SUM(O27*$D27)</f>
        <v>0</v>
      </c>
      <c r="Q27" s="6"/>
      <c r="R27" s="64">
        <f t="shared" ref="R27" si="424">SUM(Q27*$D27)</f>
        <v>0</v>
      </c>
      <c r="S27" s="6"/>
      <c r="T27" s="64">
        <f t="shared" ref="T27" si="425">SUM(S27*$D27)</f>
        <v>0</v>
      </c>
      <c r="U27" s="6"/>
      <c r="V27" s="64">
        <f t="shared" ref="V27" si="426">SUM(U27*$D27)</f>
        <v>0</v>
      </c>
      <c r="W27" s="6"/>
      <c r="X27" s="64">
        <f t="shared" ref="X27" si="427">SUM(W27*$D27)</f>
        <v>0</v>
      </c>
      <c r="Y27" s="6"/>
      <c r="Z27" s="64">
        <f t="shared" ref="Z27" si="428">SUM(Y27*$D27)</f>
        <v>0</v>
      </c>
      <c r="AA27" s="6"/>
      <c r="AB27" s="64">
        <f t="shared" ref="AB27" si="429">SUM(AA27*$D27)</f>
        <v>0</v>
      </c>
      <c r="AC27" s="59"/>
      <c r="AD27" s="64">
        <f t="shared" ref="AD27" si="430">SUM(AC27*$D27)</f>
        <v>0</v>
      </c>
      <c r="AE27" s="59"/>
      <c r="AF27" s="64">
        <f t="shared" ref="AF27" si="431">SUM(AE27*$D27)</f>
        <v>0</v>
      </c>
      <c r="AG27" s="59"/>
      <c r="AH27" s="64">
        <f t="shared" ref="AH27" si="432">SUM(AG27*$D27)</f>
        <v>0</v>
      </c>
      <c r="AI27" s="59"/>
      <c r="AJ27" s="64">
        <f t="shared" ref="AJ27" si="433">SUM(AI27*$D27)</f>
        <v>0</v>
      </c>
      <c r="AK27" s="59"/>
      <c r="AL27" s="64">
        <f t="shared" ref="AL27" si="434">SUM(AK27*$D27)</f>
        <v>0</v>
      </c>
      <c r="AM27" s="59"/>
      <c r="AN27" s="64">
        <f t="shared" ref="AN27" si="435">SUM(AM27*$D27)</f>
        <v>0</v>
      </c>
      <c r="AO27" s="59"/>
      <c r="AP27" s="64">
        <f t="shared" ref="AP27" si="436">SUM(AO27*$D27)</f>
        <v>0</v>
      </c>
      <c r="AQ27" s="59"/>
      <c r="AR27" s="64">
        <f t="shared" ref="AR27" si="437">SUM(AQ27*$D27)</f>
        <v>0</v>
      </c>
      <c r="AS27" s="59"/>
      <c r="AT27" s="64">
        <f t="shared" ref="AT27" si="438">SUM(AS27*$D27)</f>
        <v>0</v>
      </c>
      <c r="AU27" s="59"/>
      <c r="AV27" s="64">
        <f t="shared" ref="AV27" si="439">SUM(AU27*$D27)</f>
        <v>0</v>
      </c>
      <c r="AW27" s="59"/>
      <c r="AX27" s="64">
        <f t="shared" ref="AX27" si="440">SUM(AW27*$D27)</f>
        <v>0</v>
      </c>
      <c r="AY27" s="59"/>
      <c r="AZ27" s="64">
        <f t="shared" ref="AZ27" si="441">SUM(AY27*$D27)</f>
        <v>0</v>
      </c>
      <c r="BA27" s="59"/>
      <c r="BB27" s="64">
        <f t="shared" si="269"/>
        <v>0</v>
      </c>
      <c r="BC27" s="59"/>
      <c r="BD27" s="64">
        <f t="shared" si="270"/>
        <v>0</v>
      </c>
      <c r="BE27" s="59"/>
      <c r="BF27" s="64">
        <f t="shared" si="271"/>
        <v>0</v>
      </c>
      <c r="BG27" s="59"/>
      <c r="BH27" s="64">
        <f t="shared" si="272"/>
        <v>0</v>
      </c>
      <c r="BI27" s="59"/>
      <c r="BJ27" s="64">
        <f t="shared" si="273"/>
        <v>0</v>
      </c>
      <c r="BK27" s="59"/>
      <c r="BL27" s="64">
        <f t="shared" si="274"/>
        <v>0</v>
      </c>
      <c r="BM27" s="59"/>
      <c r="BN27" s="64">
        <f t="shared" si="275"/>
        <v>0</v>
      </c>
      <c r="BO27" s="59"/>
      <c r="BP27" s="64">
        <f t="shared" si="276"/>
        <v>0</v>
      </c>
      <c r="BQ27" s="59"/>
      <c r="BR27" s="64">
        <f t="shared" si="277"/>
        <v>0</v>
      </c>
      <c r="BS27" s="59"/>
      <c r="BT27" s="64">
        <f t="shared" si="278"/>
        <v>0</v>
      </c>
      <c r="BU27" s="59"/>
      <c r="BV27" s="64">
        <f t="shared" si="279"/>
        <v>0</v>
      </c>
      <c r="BW27" s="59"/>
      <c r="BX27" s="64">
        <f t="shared" si="280"/>
        <v>0</v>
      </c>
      <c r="BY27" s="59"/>
      <c r="BZ27" s="64">
        <f t="shared" si="0"/>
        <v>0</v>
      </c>
      <c r="CA27" s="54"/>
      <c r="CB27" s="61">
        <f t="shared" si="38"/>
        <v>0</v>
      </c>
      <c r="CC27" s="61">
        <f t="shared" si="1"/>
        <v>0</v>
      </c>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row>
    <row r="28" spans="1:266" s="5" customFormat="1" x14ac:dyDescent="0.2">
      <c r="A28" s="57"/>
      <c r="B28" s="57"/>
      <c r="C28" s="57" t="s">
        <v>8</v>
      </c>
      <c r="D28" s="57">
        <v>75</v>
      </c>
      <c r="E28" s="6"/>
      <c r="F28" s="64">
        <f t="shared" si="2"/>
        <v>0</v>
      </c>
      <c r="G28" s="6"/>
      <c r="H28" s="64">
        <f t="shared" ref="H28" si="442">SUM(G28*$D28)</f>
        <v>0</v>
      </c>
      <c r="I28" s="6"/>
      <c r="J28" s="64">
        <f t="shared" ref="J28" si="443">SUM(I28*$D28)</f>
        <v>0</v>
      </c>
      <c r="K28" s="6"/>
      <c r="L28" s="64">
        <f t="shared" ref="L28" si="444">SUM(K28*$D28)</f>
        <v>0</v>
      </c>
      <c r="M28" s="6"/>
      <c r="N28" s="64">
        <f t="shared" ref="N28" si="445">SUM(M28*$D28)</f>
        <v>0</v>
      </c>
      <c r="O28" s="6"/>
      <c r="P28" s="64">
        <f t="shared" ref="P28" si="446">SUM(O28*$D28)</f>
        <v>0</v>
      </c>
      <c r="Q28" s="6"/>
      <c r="R28" s="64">
        <f t="shared" ref="R28" si="447">SUM(Q28*$D28)</f>
        <v>0</v>
      </c>
      <c r="S28" s="6"/>
      <c r="T28" s="64">
        <f t="shared" ref="T28" si="448">SUM(S28*$D28)</f>
        <v>0</v>
      </c>
      <c r="U28" s="6"/>
      <c r="V28" s="64">
        <f t="shared" ref="V28" si="449">SUM(U28*$D28)</f>
        <v>0</v>
      </c>
      <c r="W28" s="6"/>
      <c r="X28" s="64">
        <f t="shared" ref="X28" si="450">SUM(W28*$D28)</f>
        <v>0</v>
      </c>
      <c r="Y28" s="6"/>
      <c r="Z28" s="64">
        <f t="shared" ref="Z28" si="451">SUM(Y28*$D28)</f>
        <v>0</v>
      </c>
      <c r="AA28" s="6"/>
      <c r="AB28" s="64">
        <f t="shared" ref="AB28" si="452">SUM(AA28*$D28)</f>
        <v>0</v>
      </c>
      <c r="AC28" s="59"/>
      <c r="AD28" s="64">
        <f t="shared" ref="AD28" si="453">SUM(AC28*$D28)</f>
        <v>0</v>
      </c>
      <c r="AE28" s="59"/>
      <c r="AF28" s="64">
        <f t="shared" ref="AF28" si="454">SUM(AE28*$D28)</f>
        <v>0</v>
      </c>
      <c r="AG28" s="59"/>
      <c r="AH28" s="64">
        <f t="shared" ref="AH28" si="455">SUM(AG28*$D28)</f>
        <v>0</v>
      </c>
      <c r="AI28" s="59"/>
      <c r="AJ28" s="64">
        <f t="shared" ref="AJ28" si="456">SUM(AI28*$D28)</f>
        <v>0</v>
      </c>
      <c r="AK28" s="59"/>
      <c r="AL28" s="64">
        <f t="shared" ref="AL28" si="457">SUM(AK28*$D28)</f>
        <v>0</v>
      </c>
      <c r="AM28" s="59"/>
      <c r="AN28" s="64">
        <f t="shared" ref="AN28" si="458">SUM(AM28*$D28)</f>
        <v>0</v>
      </c>
      <c r="AO28" s="59"/>
      <c r="AP28" s="64">
        <f t="shared" ref="AP28" si="459">SUM(AO28*$D28)</f>
        <v>0</v>
      </c>
      <c r="AQ28" s="59"/>
      <c r="AR28" s="64">
        <f t="shared" ref="AR28" si="460">SUM(AQ28*$D28)</f>
        <v>0</v>
      </c>
      <c r="AS28" s="59"/>
      <c r="AT28" s="64">
        <f t="shared" ref="AT28" si="461">SUM(AS28*$D28)</f>
        <v>0</v>
      </c>
      <c r="AU28" s="59"/>
      <c r="AV28" s="64">
        <f t="shared" ref="AV28" si="462">SUM(AU28*$D28)</f>
        <v>0</v>
      </c>
      <c r="AW28" s="59"/>
      <c r="AX28" s="64">
        <f t="shared" ref="AX28" si="463">SUM(AW28*$D28)</f>
        <v>0</v>
      </c>
      <c r="AY28" s="59"/>
      <c r="AZ28" s="64">
        <f t="shared" ref="AZ28" si="464">SUM(AY28*$D28)</f>
        <v>0</v>
      </c>
      <c r="BA28" s="59"/>
      <c r="BB28" s="64">
        <f t="shared" si="269"/>
        <v>0</v>
      </c>
      <c r="BC28" s="59"/>
      <c r="BD28" s="64">
        <f t="shared" si="270"/>
        <v>0</v>
      </c>
      <c r="BE28" s="59"/>
      <c r="BF28" s="64">
        <f t="shared" si="271"/>
        <v>0</v>
      </c>
      <c r="BG28" s="59"/>
      <c r="BH28" s="64">
        <f t="shared" si="272"/>
        <v>0</v>
      </c>
      <c r="BI28" s="59"/>
      <c r="BJ28" s="64">
        <f t="shared" si="273"/>
        <v>0</v>
      </c>
      <c r="BK28" s="59"/>
      <c r="BL28" s="64">
        <f t="shared" si="274"/>
        <v>0</v>
      </c>
      <c r="BM28" s="59"/>
      <c r="BN28" s="64">
        <f t="shared" si="275"/>
        <v>0</v>
      </c>
      <c r="BO28" s="59"/>
      <c r="BP28" s="64">
        <f t="shared" si="276"/>
        <v>0</v>
      </c>
      <c r="BQ28" s="59"/>
      <c r="BR28" s="64">
        <f t="shared" si="277"/>
        <v>0</v>
      </c>
      <c r="BS28" s="59"/>
      <c r="BT28" s="64">
        <f t="shared" si="278"/>
        <v>0</v>
      </c>
      <c r="BU28" s="59"/>
      <c r="BV28" s="64">
        <f t="shared" si="279"/>
        <v>0</v>
      </c>
      <c r="BW28" s="59"/>
      <c r="BX28" s="64">
        <f t="shared" si="280"/>
        <v>0</v>
      </c>
      <c r="BY28" s="59"/>
      <c r="BZ28" s="64">
        <f t="shared" si="0"/>
        <v>0</v>
      </c>
      <c r="CA28" s="54"/>
      <c r="CB28" s="61">
        <f t="shared" si="38"/>
        <v>0</v>
      </c>
      <c r="CC28" s="61">
        <f t="shared" si="1"/>
        <v>0</v>
      </c>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row>
    <row r="29" spans="1:266" s="5" customFormat="1" x14ac:dyDescent="0.2">
      <c r="A29" s="57"/>
      <c r="B29" s="57"/>
      <c r="C29" s="57" t="s">
        <v>8</v>
      </c>
      <c r="D29" s="57">
        <v>75</v>
      </c>
      <c r="E29" s="6"/>
      <c r="F29" s="64">
        <f t="shared" si="2"/>
        <v>0</v>
      </c>
      <c r="G29" s="6"/>
      <c r="H29" s="64">
        <f t="shared" ref="H29" si="465">SUM(G29*$D29)</f>
        <v>0</v>
      </c>
      <c r="I29" s="6"/>
      <c r="J29" s="64">
        <f t="shared" ref="J29" si="466">SUM(I29*$D29)</f>
        <v>0</v>
      </c>
      <c r="K29" s="6"/>
      <c r="L29" s="64">
        <f t="shared" ref="L29" si="467">SUM(K29*$D29)</f>
        <v>0</v>
      </c>
      <c r="M29" s="6"/>
      <c r="N29" s="64">
        <f t="shared" ref="N29" si="468">SUM(M29*$D29)</f>
        <v>0</v>
      </c>
      <c r="O29" s="6"/>
      <c r="P29" s="64">
        <f t="shared" ref="P29" si="469">SUM(O29*$D29)</f>
        <v>0</v>
      </c>
      <c r="Q29" s="6"/>
      <c r="R29" s="64">
        <f t="shared" ref="R29" si="470">SUM(Q29*$D29)</f>
        <v>0</v>
      </c>
      <c r="S29" s="6"/>
      <c r="T29" s="64">
        <f t="shared" ref="T29" si="471">SUM(S29*$D29)</f>
        <v>0</v>
      </c>
      <c r="U29" s="6"/>
      <c r="V29" s="64">
        <f t="shared" ref="V29" si="472">SUM(U29*$D29)</f>
        <v>0</v>
      </c>
      <c r="W29" s="6"/>
      <c r="X29" s="64">
        <f t="shared" ref="X29" si="473">SUM(W29*$D29)</f>
        <v>0</v>
      </c>
      <c r="Y29" s="6"/>
      <c r="Z29" s="64">
        <f t="shared" ref="Z29" si="474">SUM(Y29*$D29)</f>
        <v>0</v>
      </c>
      <c r="AA29" s="6"/>
      <c r="AB29" s="64">
        <f t="shared" ref="AB29" si="475">SUM(AA29*$D29)</f>
        <v>0</v>
      </c>
      <c r="AC29" s="59"/>
      <c r="AD29" s="64">
        <f t="shared" ref="AD29" si="476">SUM(AC29*$D29)</f>
        <v>0</v>
      </c>
      <c r="AE29" s="59"/>
      <c r="AF29" s="64">
        <f t="shared" ref="AF29" si="477">SUM(AE29*$D29)</f>
        <v>0</v>
      </c>
      <c r="AG29" s="59"/>
      <c r="AH29" s="64">
        <f t="shared" ref="AH29" si="478">SUM(AG29*$D29)</f>
        <v>0</v>
      </c>
      <c r="AI29" s="59"/>
      <c r="AJ29" s="64">
        <f t="shared" ref="AJ29" si="479">SUM(AI29*$D29)</f>
        <v>0</v>
      </c>
      <c r="AK29" s="59"/>
      <c r="AL29" s="64">
        <f t="shared" ref="AL29" si="480">SUM(AK29*$D29)</f>
        <v>0</v>
      </c>
      <c r="AM29" s="59"/>
      <c r="AN29" s="64">
        <f t="shared" ref="AN29" si="481">SUM(AM29*$D29)</f>
        <v>0</v>
      </c>
      <c r="AO29" s="59"/>
      <c r="AP29" s="64">
        <f t="shared" ref="AP29" si="482">SUM(AO29*$D29)</f>
        <v>0</v>
      </c>
      <c r="AQ29" s="59"/>
      <c r="AR29" s="64">
        <f t="shared" ref="AR29" si="483">SUM(AQ29*$D29)</f>
        <v>0</v>
      </c>
      <c r="AS29" s="59"/>
      <c r="AT29" s="64">
        <f t="shared" ref="AT29" si="484">SUM(AS29*$D29)</f>
        <v>0</v>
      </c>
      <c r="AU29" s="59"/>
      <c r="AV29" s="64">
        <f t="shared" ref="AV29" si="485">SUM(AU29*$D29)</f>
        <v>0</v>
      </c>
      <c r="AW29" s="59"/>
      <c r="AX29" s="64">
        <f t="shared" ref="AX29" si="486">SUM(AW29*$D29)</f>
        <v>0</v>
      </c>
      <c r="AY29" s="59"/>
      <c r="AZ29" s="64">
        <f t="shared" ref="AZ29" si="487">SUM(AY29*$D29)</f>
        <v>0</v>
      </c>
      <c r="BA29" s="59"/>
      <c r="BB29" s="64">
        <f t="shared" si="269"/>
        <v>0</v>
      </c>
      <c r="BC29" s="59"/>
      <c r="BD29" s="64">
        <f t="shared" si="270"/>
        <v>0</v>
      </c>
      <c r="BE29" s="59"/>
      <c r="BF29" s="64">
        <f t="shared" si="271"/>
        <v>0</v>
      </c>
      <c r="BG29" s="59"/>
      <c r="BH29" s="64">
        <f t="shared" si="272"/>
        <v>0</v>
      </c>
      <c r="BI29" s="59"/>
      <c r="BJ29" s="64">
        <f t="shared" si="273"/>
        <v>0</v>
      </c>
      <c r="BK29" s="59"/>
      <c r="BL29" s="64">
        <f t="shared" si="274"/>
        <v>0</v>
      </c>
      <c r="BM29" s="59"/>
      <c r="BN29" s="64">
        <f t="shared" si="275"/>
        <v>0</v>
      </c>
      <c r="BO29" s="59"/>
      <c r="BP29" s="64">
        <f t="shared" si="276"/>
        <v>0</v>
      </c>
      <c r="BQ29" s="59"/>
      <c r="BR29" s="64">
        <f t="shared" si="277"/>
        <v>0</v>
      </c>
      <c r="BS29" s="59"/>
      <c r="BT29" s="64">
        <f t="shared" si="278"/>
        <v>0</v>
      </c>
      <c r="BU29" s="59"/>
      <c r="BV29" s="64">
        <f t="shared" si="279"/>
        <v>0</v>
      </c>
      <c r="BW29" s="59"/>
      <c r="BX29" s="64">
        <f t="shared" si="280"/>
        <v>0</v>
      </c>
      <c r="BY29" s="59"/>
      <c r="BZ29" s="64">
        <f t="shared" si="0"/>
        <v>0</v>
      </c>
      <c r="CA29" s="54"/>
      <c r="CB29" s="61">
        <f t="shared" si="38"/>
        <v>0</v>
      </c>
      <c r="CC29" s="61">
        <f t="shared" si="1"/>
        <v>0</v>
      </c>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row>
    <row r="30" spans="1:266" s="5" customFormat="1" x14ac:dyDescent="0.2">
      <c r="A30" s="57"/>
      <c r="B30" s="57"/>
      <c r="C30" s="57" t="s">
        <v>9</v>
      </c>
      <c r="D30" s="57">
        <v>60</v>
      </c>
      <c r="E30" s="6"/>
      <c r="F30" s="64">
        <f t="shared" si="2"/>
        <v>0</v>
      </c>
      <c r="G30" s="6"/>
      <c r="H30" s="64">
        <f t="shared" ref="H30" si="488">SUM(G30*$D30)</f>
        <v>0</v>
      </c>
      <c r="I30" s="6"/>
      <c r="J30" s="64">
        <f t="shared" ref="J30" si="489">SUM(I30*$D30)</f>
        <v>0</v>
      </c>
      <c r="K30" s="6"/>
      <c r="L30" s="64">
        <f t="shared" ref="L30" si="490">SUM(K30*$D30)</f>
        <v>0</v>
      </c>
      <c r="M30" s="6"/>
      <c r="N30" s="64">
        <f t="shared" ref="N30" si="491">SUM(M30*$D30)</f>
        <v>0</v>
      </c>
      <c r="O30" s="6"/>
      <c r="P30" s="64">
        <f t="shared" ref="P30" si="492">SUM(O30*$D30)</f>
        <v>0</v>
      </c>
      <c r="Q30" s="6"/>
      <c r="R30" s="64">
        <f t="shared" ref="R30" si="493">SUM(Q30*$D30)</f>
        <v>0</v>
      </c>
      <c r="S30" s="6"/>
      <c r="T30" s="64">
        <f t="shared" ref="T30" si="494">SUM(S30*$D30)</f>
        <v>0</v>
      </c>
      <c r="U30" s="6"/>
      <c r="V30" s="64">
        <f t="shared" ref="V30" si="495">SUM(U30*$D30)</f>
        <v>0</v>
      </c>
      <c r="W30" s="6"/>
      <c r="X30" s="64">
        <f t="shared" ref="X30" si="496">SUM(W30*$D30)</f>
        <v>0</v>
      </c>
      <c r="Y30" s="6"/>
      <c r="Z30" s="64">
        <f t="shared" ref="Z30" si="497">SUM(Y30*$D30)</f>
        <v>0</v>
      </c>
      <c r="AA30" s="6"/>
      <c r="AB30" s="64">
        <f t="shared" ref="AB30" si="498">SUM(AA30*$D30)</f>
        <v>0</v>
      </c>
      <c r="AC30" s="59"/>
      <c r="AD30" s="64">
        <f t="shared" ref="AD30" si="499">SUM(AC30*$D30)</f>
        <v>0</v>
      </c>
      <c r="AE30" s="59"/>
      <c r="AF30" s="64">
        <f t="shared" ref="AF30" si="500">SUM(AE30*$D30)</f>
        <v>0</v>
      </c>
      <c r="AG30" s="59"/>
      <c r="AH30" s="64">
        <f t="shared" ref="AH30" si="501">SUM(AG30*$D30)</f>
        <v>0</v>
      </c>
      <c r="AI30" s="59"/>
      <c r="AJ30" s="64">
        <f t="shared" ref="AJ30" si="502">SUM(AI30*$D30)</f>
        <v>0</v>
      </c>
      <c r="AK30" s="59"/>
      <c r="AL30" s="64">
        <f t="shared" ref="AL30" si="503">SUM(AK30*$D30)</f>
        <v>0</v>
      </c>
      <c r="AM30" s="59"/>
      <c r="AN30" s="64">
        <f t="shared" ref="AN30" si="504">SUM(AM30*$D30)</f>
        <v>0</v>
      </c>
      <c r="AO30" s="59"/>
      <c r="AP30" s="64">
        <f t="shared" ref="AP30" si="505">SUM(AO30*$D30)</f>
        <v>0</v>
      </c>
      <c r="AQ30" s="59"/>
      <c r="AR30" s="64">
        <f t="shared" ref="AR30" si="506">SUM(AQ30*$D30)</f>
        <v>0</v>
      </c>
      <c r="AS30" s="59"/>
      <c r="AT30" s="64">
        <f t="shared" ref="AT30" si="507">SUM(AS30*$D30)</f>
        <v>0</v>
      </c>
      <c r="AU30" s="59"/>
      <c r="AV30" s="64">
        <f t="shared" ref="AV30" si="508">SUM(AU30*$D30)</f>
        <v>0</v>
      </c>
      <c r="AW30" s="59"/>
      <c r="AX30" s="64">
        <f t="shared" ref="AX30" si="509">SUM(AW30*$D30)</f>
        <v>0</v>
      </c>
      <c r="AY30" s="59"/>
      <c r="AZ30" s="64">
        <f t="shared" ref="AZ30" si="510">SUM(AY30*$D30)</f>
        <v>0</v>
      </c>
      <c r="BA30" s="59"/>
      <c r="BB30" s="64">
        <f t="shared" si="269"/>
        <v>0</v>
      </c>
      <c r="BC30" s="59"/>
      <c r="BD30" s="64">
        <f t="shared" si="270"/>
        <v>0</v>
      </c>
      <c r="BE30" s="59"/>
      <c r="BF30" s="64">
        <f t="shared" si="271"/>
        <v>0</v>
      </c>
      <c r="BG30" s="59"/>
      <c r="BH30" s="64">
        <f t="shared" si="272"/>
        <v>0</v>
      </c>
      <c r="BI30" s="59"/>
      <c r="BJ30" s="64">
        <f t="shared" si="273"/>
        <v>0</v>
      </c>
      <c r="BK30" s="59"/>
      <c r="BL30" s="64">
        <f t="shared" si="274"/>
        <v>0</v>
      </c>
      <c r="BM30" s="59"/>
      <c r="BN30" s="64">
        <f t="shared" si="275"/>
        <v>0</v>
      </c>
      <c r="BO30" s="59"/>
      <c r="BP30" s="64">
        <f t="shared" si="276"/>
        <v>0</v>
      </c>
      <c r="BQ30" s="59"/>
      <c r="BR30" s="64">
        <f t="shared" si="277"/>
        <v>0</v>
      </c>
      <c r="BS30" s="59"/>
      <c r="BT30" s="64">
        <f t="shared" si="278"/>
        <v>0</v>
      </c>
      <c r="BU30" s="59"/>
      <c r="BV30" s="64">
        <f t="shared" si="279"/>
        <v>0</v>
      </c>
      <c r="BW30" s="59"/>
      <c r="BX30" s="64">
        <f t="shared" si="280"/>
        <v>0</v>
      </c>
      <c r="BY30" s="59"/>
      <c r="BZ30" s="64">
        <f t="shared" si="0"/>
        <v>0</v>
      </c>
      <c r="CA30" s="54"/>
      <c r="CB30" s="61">
        <f t="shared" si="38"/>
        <v>0</v>
      </c>
      <c r="CC30" s="61">
        <f t="shared" si="1"/>
        <v>0</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row>
    <row r="31" spans="1:266" s="5" customFormat="1" x14ac:dyDescent="0.2">
      <c r="A31" s="57"/>
      <c r="B31" s="57"/>
      <c r="C31" s="57" t="s">
        <v>9</v>
      </c>
      <c r="D31" s="57">
        <v>60</v>
      </c>
      <c r="E31" s="6"/>
      <c r="F31" s="64">
        <f t="shared" si="2"/>
        <v>0</v>
      </c>
      <c r="G31" s="6"/>
      <c r="H31" s="64">
        <f t="shared" ref="H31" si="511">SUM(G31*$D31)</f>
        <v>0</v>
      </c>
      <c r="I31" s="6"/>
      <c r="J31" s="64">
        <f t="shared" ref="J31" si="512">SUM(I31*$D31)</f>
        <v>0</v>
      </c>
      <c r="K31" s="6"/>
      <c r="L31" s="64">
        <f t="shared" ref="L31" si="513">SUM(K31*$D31)</f>
        <v>0</v>
      </c>
      <c r="M31" s="6"/>
      <c r="N31" s="64">
        <f t="shared" ref="N31" si="514">SUM(M31*$D31)</f>
        <v>0</v>
      </c>
      <c r="O31" s="6"/>
      <c r="P31" s="64">
        <f t="shared" ref="P31" si="515">SUM(O31*$D31)</f>
        <v>0</v>
      </c>
      <c r="Q31" s="6"/>
      <c r="R31" s="64">
        <f t="shared" ref="R31" si="516">SUM(Q31*$D31)</f>
        <v>0</v>
      </c>
      <c r="S31" s="6"/>
      <c r="T31" s="64">
        <f t="shared" ref="T31" si="517">SUM(S31*$D31)</f>
        <v>0</v>
      </c>
      <c r="U31" s="6"/>
      <c r="V31" s="64">
        <f t="shared" ref="V31" si="518">SUM(U31*$D31)</f>
        <v>0</v>
      </c>
      <c r="W31" s="6"/>
      <c r="X31" s="64">
        <f t="shared" ref="X31" si="519">SUM(W31*$D31)</f>
        <v>0</v>
      </c>
      <c r="Y31" s="6"/>
      <c r="Z31" s="64">
        <f t="shared" ref="Z31" si="520">SUM(Y31*$D31)</f>
        <v>0</v>
      </c>
      <c r="AA31" s="6"/>
      <c r="AB31" s="64">
        <f t="shared" ref="AB31" si="521">SUM(AA31*$D31)</f>
        <v>0</v>
      </c>
      <c r="AC31" s="59"/>
      <c r="AD31" s="64">
        <f t="shared" ref="AD31" si="522">SUM(AC31*$D31)</f>
        <v>0</v>
      </c>
      <c r="AE31" s="59"/>
      <c r="AF31" s="64">
        <f t="shared" ref="AF31" si="523">SUM(AE31*$D31)</f>
        <v>0</v>
      </c>
      <c r="AG31" s="59"/>
      <c r="AH31" s="64">
        <f t="shared" ref="AH31" si="524">SUM(AG31*$D31)</f>
        <v>0</v>
      </c>
      <c r="AI31" s="59"/>
      <c r="AJ31" s="64">
        <f t="shared" ref="AJ31" si="525">SUM(AI31*$D31)</f>
        <v>0</v>
      </c>
      <c r="AK31" s="59"/>
      <c r="AL31" s="64">
        <f t="shared" ref="AL31" si="526">SUM(AK31*$D31)</f>
        <v>0</v>
      </c>
      <c r="AM31" s="59"/>
      <c r="AN31" s="64">
        <f t="shared" ref="AN31" si="527">SUM(AM31*$D31)</f>
        <v>0</v>
      </c>
      <c r="AO31" s="59"/>
      <c r="AP31" s="64">
        <f t="shared" ref="AP31" si="528">SUM(AO31*$D31)</f>
        <v>0</v>
      </c>
      <c r="AQ31" s="59"/>
      <c r="AR31" s="64">
        <f t="shared" ref="AR31" si="529">SUM(AQ31*$D31)</f>
        <v>0</v>
      </c>
      <c r="AS31" s="59"/>
      <c r="AT31" s="64">
        <f t="shared" ref="AT31" si="530">SUM(AS31*$D31)</f>
        <v>0</v>
      </c>
      <c r="AU31" s="59"/>
      <c r="AV31" s="64">
        <f t="shared" ref="AV31" si="531">SUM(AU31*$D31)</f>
        <v>0</v>
      </c>
      <c r="AW31" s="59"/>
      <c r="AX31" s="64">
        <f t="shared" ref="AX31" si="532">SUM(AW31*$D31)</f>
        <v>0</v>
      </c>
      <c r="AY31" s="59"/>
      <c r="AZ31" s="64">
        <f t="shared" ref="AZ31" si="533">SUM(AY31*$D31)</f>
        <v>0</v>
      </c>
      <c r="BA31" s="59"/>
      <c r="BB31" s="64">
        <f t="shared" si="269"/>
        <v>0</v>
      </c>
      <c r="BC31" s="59"/>
      <c r="BD31" s="64">
        <f t="shared" si="270"/>
        <v>0</v>
      </c>
      <c r="BE31" s="59"/>
      <c r="BF31" s="64">
        <f t="shared" si="271"/>
        <v>0</v>
      </c>
      <c r="BG31" s="59"/>
      <c r="BH31" s="64">
        <f t="shared" si="272"/>
        <v>0</v>
      </c>
      <c r="BI31" s="59"/>
      <c r="BJ31" s="64">
        <f t="shared" si="273"/>
        <v>0</v>
      </c>
      <c r="BK31" s="59"/>
      <c r="BL31" s="64">
        <f t="shared" si="274"/>
        <v>0</v>
      </c>
      <c r="BM31" s="59"/>
      <c r="BN31" s="64">
        <f t="shared" si="275"/>
        <v>0</v>
      </c>
      <c r="BO31" s="59"/>
      <c r="BP31" s="64">
        <f t="shared" si="276"/>
        <v>0</v>
      </c>
      <c r="BQ31" s="59"/>
      <c r="BR31" s="64">
        <f t="shared" si="277"/>
        <v>0</v>
      </c>
      <c r="BS31" s="59"/>
      <c r="BT31" s="64">
        <f t="shared" si="278"/>
        <v>0</v>
      </c>
      <c r="BU31" s="59"/>
      <c r="BV31" s="64">
        <f t="shared" si="279"/>
        <v>0</v>
      </c>
      <c r="BW31" s="59"/>
      <c r="BX31" s="64">
        <f t="shared" si="280"/>
        <v>0</v>
      </c>
      <c r="BY31" s="59"/>
      <c r="BZ31" s="64">
        <f t="shared" si="0"/>
        <v>0</v>
      </c>
      <c r="CA31" s="54"/>
      <c r="CB31" s="61">
        <f t="shared" si="38"/>
        <v>0</v>
      </c>
      <c r="CC31" s="61">
        <f t="shared" si="1"/>
        <v>0</v>
      </c>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row>
    <row r="32" spans="1:266" s="5" customFormat="1" x14ac:dyDescent="0.2">
      <c r="A32" s="57"/>
      <c r="B32" s="57"/>
      <c r="C32" s="57" t="s">
        <v>9</v>
      </c>
      <c r="D32" s="57">
        <v>60</v>
      </c>
      <c r="E32" s="6"/>
      <c r="F32" s="64">
        <f t="shared" si="2"/>
        <v>0</v>
      </c>
      <c r="G32" s="6"/>
      <c r="H32" s="64">
        <f t="shared" ref="H32" si="534">SUM(G32*$D32)</f>
        <v>0</v>
      </c>
      <c r="I32" s="6"/>
      <c r="J32" s="64">
        <f t="shared" ref="J32" si="535">SUM(I32*$D32)</f>
        <v>0</v>
      </c>
      <c r="K32" s="6"/>
      <c r="L32" s="64">
        <f t="shared" ref="L32" si="536">SUM(K32*$D32)</f>
        <v>0</v>
      </c>
      <c r="M32" s="6"/>
      <c r="N32" s="64">
        <f t="shared" ref="N32" si="537">SUM(M32*$D32)</f>
        <v>0</v>
      </c>
      <c r="O32" s="6"/>
      <c r="P32" s="64">
        <f t="shared" ref="P32" si="538">SUM(O32*$D32)</f>
        <v>0</v>
      </c>
      <c r="Q32" s="6"/>
      <c r="R32" s="64">
        <f t="shared" ref="R32" si="539">SUM(Q32*$D32)</f>
        <v>0</v>
      </c>
      <c r="S32" s="6"/>
      <c r="T32" s="64">
        <f t="shared" ref="T32" si="540">SUM(S32*$D32)</f>
        <v>0</v>
      </c>
      <c r="U32" s="6"/>
      <c r="V32" s="64">
        <f t="shared" ref="V32" si="541">SUM(U32*$D32)</f>
        <v>0</v>
      </c>
      <c r="W32" s="6"/>
      <c r="X32" s="64">
        <f t="shared" ref="X32" si="542">SUM(W32*$D32)</f>
        <v>0</v>
      </c>
      <c r="Y32" s="6"/>
      <c r="Z32" s="64">
        <f t="shared" ref="Z32" si="543">SUM(Y32*$D32)</f>
        <v>0</v>
      </c>
      <c r="AA32" s="6"/>
      <c r="AB32" s="64">
        <f t="shared" ref="AB32" si="544">SUM(AA32*$D32)</f>
        <v>0</v>
      </c>
      <c r="AC32" s="59"/>
      <c r="AD32" s="64">
        <f t="shared" ref="AD32" si="545">SUM(AC32*$D32)</f>
        <v>0</v>
      </c>
      <c r="AE32" s="59"/>
      <c r="AF32" s="64">
        <f t="shared" ref="AF32" si="546">SUM(AE32*$D32)</f>
        <v>0</v>
      </c>
      <c r="AG32" s="59"/>
      <c r="AH32" s="64">
        <f t="shared" ref="AH32" si="547">SUM(AG32*$D32)</f>
        <v>0</v>
      </c>
      <c r="AI32" s="59"/>
      <c r="AJ32" s="64">
        <f t="shared" ref="AJ32" si="548">SUM(AI32*$D32)</f>
        <v>0</v>
      </c>
      <c r="AK32" s="59"/>
      <c r="AL32" s="64">
        <f t="shared" ref="AL32" si="549">SUM(AK32*$D32)</f>
        <v>0</v>
      </c>
      <c r="AM32" s="59"/>
      <c r="AN32" s="64">
        <f t="shared" ref="AN32" si="550">SUM(AM32*$D32)</f>
        <v>0</v>
      </c>
      <c r="AO32" s="59"/>
      <c r="AP32" s="64">
        <f t="shared" ref="AP32" si="551">SUM(AO32*$D32)</f>
        <v>0</v>
      </c>
      <c r="AQ32" s="59"/>
      <c r="AR32" s="64">
        <f t="shared" ref="AR32" si="552">SUM(AQ32*$D32)</f>
        <v>0</v>
      </c>
      <c r="AS32" s="59"/>
      <c r="AT32" s="64">
        <f t="shared" ref="AT32" si="553">SUM(AS32*$D32)</f>
        <v>0</v>
      </c>
      <c r="AU32" s="59"/>
      <c r="AV32" s="64">
        <f t="shared" ref="AV32" si="554">SUM(AU32*$D32)</f>
        <v>0</v>
      </c>
      <c r="AW32" s="59"/>
      <c r="AX32" s="64">
        <f t="shared" ref="AX32" si="555">SUM(AW32*$D32)</f>
        <v>0</v>
      </c>
      <c r="AY32" s="59"/>
      <c r="AZ32" s="64">
        <f t="shared" ref="AZ32" si="556">SUM(AY32*$D32)</f>
        <v>0</v>
      </c>
      <c r="BA32" s="59"/>
      <c r="BB32" s="64">
        <f t="shared" si="269"/>
        <v>0</v>
      </c>
      <c r="BC32" s="59"/>
      <c r="BD32" s="64">
        <f t="shared" si="270"/>
        <v>0</v>
      </c>
      <c r="BE32" s="59"/>
      <c r="BF32" s="64">
        <f t="shared" si="271"/>
        <v>0</v>
      </c>
      <c r="BG32" s="59"/>
      <c r="BH32" s="64">
        <f t="shared" si="272"/>
        <v>0</v>
      </c>
      <c r="BI32" s="59"/>
      <c r="BJ32" s="64">
        <f t="shared" si="273"/>
        <v>0</v>
      </c>
      <c r="BK32" s="59"/>
      <c r="BL32" s="64">
        <f t="shared" si="274"/>
        <v>0</v>
      </c>
      <c r="BM32" s="59"/>
      <c r="BN32" s="64">
        <f t="shared" si="275"/>
        <v>0</v>
      </c>
      <c r="BO32" s="59"/>
      <c r="BP32" s="64">
        <f t="shared" si="276"/>
        <v>0</v>
      </c>
      <c r="BQ32" s="59"/>
      <c r="BR32" s="64">
        <f t="shared" si="277"/>
        <v>0</v>
      </c>
      <c r="BS32" s="59"/>
      <c r="BT32" s="64">
        <f t="shared" si="278"/>
        <v>0</v>
      </c>
      <c r="BU32" s="59"/>
      <c r="BV32" s="64">
        <f t="shared" si="279"/>
        <v>0</v>
      </c>
      <c r="BW32" s="59"/>
      <c r="BX32" s="64">
        <f t="shared" si="280"/>
        <v>0</v>
      </c>
      <c r="BY32" s="59"/>
      <c r="BZ32" s="64">
        <f t="shared" si="0"/>
        <v>0</v>
      </c>
      <c r="CA32" s="54"/>
      <c r="CB32" s="61">
        <f t="shared" si="38"/>
        <v>0</v>
      </c>
      <c r="CC32" s="61">
        <f t="shared" si="1"/>
        <v>0</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row>
    <row r="33" spans="1:266" s="5" customFormat="1" x14ac:dyDescent="0.2">
      <c r="A33" s="57" t="s">
        <v>181</v>
      </c>
      <c r="B33" s="57" t="s">
        <v>182</v>
      </c>
      <c r="C33" s="57" t="s">
        <v>10</v>
      </c>
      <c r="D33" s="57">
        <v>35</v>
      </c>
      <c r="E33" s="6"/>
      <c r="F33" s="64">
        <f t="shared" si="2"/>
        <v>0</v>
      </c>
      <c r="G33" s="6"/>
      <c r="H33" s="64">
        <f t="shared" ref="H33" si="557">SUM(G33*$D33)</f>
        <v>0</v>
      </c>
      <c r="I33" s="6"/>
      <c r="J33" s="64">
        <f t="shared" ref="J33" si="558">SUM(I33*$D33)</f>
        <v>0</v>
      </c>
      <c r="K33" s="6"/>
      <c r="L33" s="64">
        <f t="shared" ref="L33" si="559">SUM(K33*$D33)</f>
        <v>0</v>
      </c>
      <c r="M33" s="6"/>
      <c r="N33" s="64">
        <f t="shared" ref="N33" si="560">SUM(M33*$D33)</f>
        <v>0</v>
      </c>
      <c r="O33" s="6"/>
      <c r="P33" s="64">
        <f t="shared" ref="P33" si="561">SUM(O33*$D33)</f>
        <v>0</v>
      </c>
      <c r="Q33" s="6"/>
      <c r="R33" s="64">
        <f t="shared" ref="R33" si="562">SUM(Q33*$D33)</f>
        <v>0</v>
      </c>
      <c r="S33" s="6"/>
      <c r="T33" s="64">
        <f t="shared" ref="T33" si="563">SUM(S33*$D33)</f>
        <v>0</v>
      </c>
      <c r="U33" s="6"/>
      <c r="V33" s="64">
        <f t="shared" ref="V33" si="564">SUM(U33*$D33)</f>
        <v>0</v>
      </c>
      <c r="W33" s="6"/>
      <c r="X33" s="64">
        <f t="shared" ref="X33" si="565">SUM(W33*$D33)</f>
        <v>0</v>
      </c>
      <c r="Y33" s="6"/>
      <c r="Z33" s="64">
        <f t="shared" ref="Z33" si="566">SUM(Y33*$D33)</f>
        <v>0</v>
      </c>
      <c r="AA33" s="6"/>
      <c r="AB33" s="64">
        <f t="shared" ref="AB33" si="567">SUM(AA33*$D33)</f>
        <v>0</v>
      </c>
      <c r="AC33" s="59"/>
      <c r="AD33" s="64">
        <f t="shared" ref="AD33" si="568">SUM(AC33*$D33)</f>
        <v>0</v>
      </c>
      <c r="AE33" s="59"/>
      <c r="AF33" s="64">
        <f t="shared" ref="AF33" si="569">SUM(AE33*$D33)</f>
        <v>0</v>
      </c>
      <c r="AG33" s="59"/>
      <c r="AH33" s="64">
        <f t="shared" ref="AH33" si="570">SUM(AG33*$D33)</f>
        <v>0</v>
      </c>
      <c r="AI33" s="59"/>
      <c r="AJ33" s="64">
        <f t="shared" ref="AJ33" si="571">SUM(AI33*$D33)</f>
        <v>0</v>
      </c>
      <c r="AK33" s="59"/>
      <c r="AL33" s="64">
        <f t="shared" ref="AL33" si="572">SUM(AK33*$D33)</f>
        <v>0</v>
      </c>
      <c r="AM33" s="59"/>
      <c r="AN33" s="64">
        <f t="shared" ref="AN33" si="573">SUM(AM33*$D33)</f>
        <v>0</v>
      </c>
      <c r="AO33" s="59"/>
      <c r="AP33" s="64">
        <f t="shared" ref="AP33" si="574">SUM(AO33*$D33)</f>
        <v>0</v>
      </c>
      <c r="AQ33" s="59"/>
      <c r="AR33" s="64">
        <f t="shared" ref="AR33" si="575">SUM(AQ33*$D33)</f>
        <v>0</v>
      </c>
      <c r="AS33" s="59"/>
      <c r="AT33" s="64">
        <f t="shared" ref="AT33" si="576">SUM(AS33*$D33)</f>
        <v>0</v>
      </c>
      <c r="AU33" s="59"/>
      <c r="AV33" s="64">
        <f t="shared" ref="AV33" si="577">SUM(AU33*$D33)</f>
        <v>0</v>
      </c>
      <c r="AW33" s="59"/>
      <c r="AX33" s="64">
        <f t="shared" ref="AX33" si="578">SUM(AW33*$D33)</f>
        <v>0</v>
      </c>
      <c r="AY33" s="59"/>
      <c r="AZ33" s="64">
        <f t="shared" ref="AZ33" si="579">SUM(AY33*$D33)</f>
        <v>0</v>
      </c>
      <c r="BA33" s="59"/>
      <c r="BB33" s="64">
        <f t="shared" si="269"/>
        <v>0</v>
      </c>
      <c r="BC33" s="59"/>
      <c r="BD33" s="64">
        <f t="shared" si="270"/>
        <v>0</v>
      </c>
      <c r="BE33" s="59"/>
      <c r="BF33" s="64">
        <f t="shared" si="271"/>
        <v>0</v>
      </c>
      <c r="BG33" s="59"/>
      <c r="BH33" s="64">
        <f t="shared" si="272"/>
        <v>0</v>
      </c>
      <c r="BI33" s="59"/>
      <c r="BJ33" s="64">
        <f t="shared" si="273"/>
        <v>0</v>
      </c>
      <c r="BK33" s="59"/>
      <c r="BL33" s="64">
        <f t="shared" si="274"/>
        <v>0</v>
      </c>
      <c r="BM33" s="59"/>
      <c r="BN33" s="64">
        <f t="shared" si="275"/>
        <v>0</v>
      </c>
      <c r="BO33" s="59"/>
      <c r="BP33" s="64">
        <f t="shared" si="276"/>
        <v>0</v>
      </c>
      <c r="BQ33" s="59"/>
      <c r="BR33" s="64">
        <f t="shared" si="277"/>
        <v>0</v>
      </c>
      <c r="BS33" s="59"/>
      <c r="BT33" s="64">
        <f t="shared" si="278"/>
        <v>0</v>
      </c>
      <c r="BU33" s="59"/>
      <c r="BV33" s="64">
        <f t="shared" si="279"/>
        <v>0</v>
      </c>
      <c r="BW33" s="59"/>
      <c r="BX33" s="64">
        <f t="shared" si="280"/>
        <v>0</v>
      </c>
      <c r="BY33" s="59"/>
      <c r="BZ33" s="64">
        <f t="shared" si="0"/>
        <v>0</v>
      </c>
      <c r="CA33" s="54"/>
      <c r="CB33" s="61">
        <f t="shared" si="38"/>
        <v>0</v>
      </c>
      <c r="CC33" s="61">
        <f t="shared" si="1"/>
        <v>0</v>
      </c>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row>
    <row r="34" spans="1:266" s="5" customFormat="1" x14ac:dyDescent="0.2">
      <c r="A34" s="57"/>
      <c r="B34" s="57"/>
      <c r="C34" s="57" t="s">
        <v>10</v>
      </c>
      <c r="D34" s="57">
        <v>35</v>
      </c>
      <c r="E34" s="6"/>
      <c r="F34" s="64">
        <f t="shared" si="2"/>
        <v>0</v>
      </c>
      <c r="G34" s="6"/>
      <c r="H34" s="64">
        <f t="shared" ref="H34" si="580">SUM(G34*$D34)</f>
        <v>0</v>
      </c>
      <c r="I34" s="6"/>
      <c r="J34" s="64">
        <f t="shared" ref="J34" si="581">SUM(I34*$D34)</f>
        <v>0</v>
      </c>
      <c r="K34" s="6"/>
      <c r="L34" s="64">
        <f t="shared" ref="L34" si="582">SUM(K34*$D34)</f>
        <v>0</v>
      </c>
      <c r="M34" s="6"/>
      <c r="N34" s="64">
        <f t="shared" ref="N34" si="583">SUM(M34*$D34)</f>
        <v>0</v>
      </c>
      <c r="O34" s="6"/>
      <c r="P34" s="64">
        <f t="shared" ref="P34" si="584">SUM(O34*$D34)</f>
        <v>0</v>
      </c>
      <c r="Q34" s="6"/>
      <c r="R34" s="64">
        <f t="shared" ref="R34" si="585">SUM(Q34*$D34)</f>
        <v>0</v>
      </c>
      <c r="S34" s="6"/>
      <c r="T34" s="64">
        <f t="shared" ref="T34" si="586">SUM(S34*$D34)</f>
        <v>0</v>
      </c>
      <c r="U34" s="6"/>
      <c r="V34" s="64">
        <f t="shared" ref="V34" si="587">SUM(U34*$D34)</f>
        <v>0</v>
      </c>
      <c r="W34" s="6"/>
      <c r="X34" s="64">
        <f t="shared" ref="X34" si="588">SUM(W34*$D34)</f>
        <v>0</v>
      </c>
      <c r="Y34" s="6"/>
      <c r="Z34" s="64">
        <f t="shared" ref="Z34" si="589">SUM(Y34*$D34)</f>
        <v>0</v>
      </c>
      <c r="AA34" s="6"/>
      <c r="AB34" s="64">
        <f t="shared" ref="AB34" si="590">SUM(AA34*$D34)</f>
        <v>0</v>
      </c>
      <c r="AC34" s="59"/>
      <c r="AD34" s="64">
        <f t="shared" ref="AD34" si="591">SUM(AC34*$D34)</f>
        <v>0</v>
      </c>
      <c r="AE34" s="59"/>
      <c r="AF34" s="64">
        <f t="shared" ref="AF34" si="592">SUM(AE34*$D34)</f>
        <v>0</v>
      </c>
      <c r="AG34" s="59"/>
      <c r="AH34" s="64">
        <f t="shared" ref="AH34" si="593">SUM(AG34*$D34)</f>
        <v>0</v>
      </c>
      <c r="AI34" s="59"/>
      <c r="AJ34" s="64">
        <f t="shared" ref="AJ34" si="594">SUM(AI34*$D34)</f>
        <v>0</v>
      </c>
      <c r="AK34" s="59"/>
      <c r="AL34" s="64">
        <f t="shared" ref="AL34" si="595">SUM(AK34*$D34)</f>
        <v>0</v>
      </c>
      <c r="AM34" s="59"/>
      <c r="AN34" s="64">
        <f t="shared" ref="AN34" si="596">SUM(AM34*$D34)</f>
        <v>0</v>
      </c>
      <c r="AO34" s="59"/>
      <c r="AP34" s="64">
        <f t="shared" ref="AP34" si="597">SUM(AO34*$D34)</f>
        <v>0</v>
      </c>
      <c r="AQ34" s="59"/>
      <c r="AR34" s="64">
        <f t="shared" ref="AR34" si="598">SUM(AQ34*$D34)</f>
        <v>0</v>
      </c>
      <c r="AS34" s="59"/>
      <c r="AT34" s="64">
        <f t="shared" ref="AT34" si="599">SUM(AS34*$D34)</f>
        <v>0</v>
      </c>
      <c r="AU34" s="59"/>
      <c r="AV34" s="64">
        <f t="shared" ref="AV34" si="600">SUM(AU34*$D34)</f>
        <v>0</v>
      </c>
      <c r="AW34" s="59"/>
      <c r="AX34" s="64">
        <f t="shared" ref="AX34" si="601">SUM(AW34*$D34)</f>
        <v>0</v>
      </c>
      <c r="AY34" s="59"/>
      <c r="AZ34" s="64">
        <f t="shared" ref="AZ34" si="602">SUM(AY34*$D34)</f>
        <v>0</v>
      </c>
      <c r="BA34" s="59"/>
      <c r="BB34" s="64">
        <f t="shared" ref="BB34:BB36" si="603">SUM(BA34*$D34)</f>
        <v>0</v>
      </c>
      <c r="BC34" s="59"/>
      <c r="BD34" s="64">
        <f t="shared" ref="BD34:BD36" si="604">SUM(BC34*$D34)</f>
        <v>0</v>
      </c>
      <c r="BE34" s="59"/>
      <c r="BF34" s="64">
        <f t="shared" ref="BF34:BF36" si="605">SUM(BE34*$D34)</f>
        <v>0</v>
      </c>
      <c r="BG34" s="59"/>
      <c r="BH34" s="64">
        <f t="shared" ref="BH34:BH36" si="606">SUM(BG34*$D34)</f>
        <v>0</v>
      </c>
      <c r="BI34" s="59"/>
      <c r="BJ34" s="64">
        <f t="shared" ref="BJ34:BJ36" si="607">SUM(BI34*$D34)</f>
        <v>0</v>
      </c>
      <c r="BK34" s="59"/>
      <c r="BL34" s="64">
        <f t="shared" ref="BL34:BL36" si="608">SUM(BK34*$D34)</f>
        <v>0</v>
      </c>
      <c r="BM34" s="59"/>
      <c r="BN34" s="64">
        <f t="shared" ref="BN34:BN36" si="609">SUM(BM34*$D34)</f>
        <v>0</v>
      </c>
      <c r="BO34" s="59"/>
      <c r="BP34" s="64">
        <f t="shared" ref="BP34:BP36" si="610">SUM(BO34*$D34)</f>
        <v>0</v>
      </c>
      <c r="BQ34" s="59"/>
      <c r="BR34" s="64">
        <f t="shared" ref="BR34:BR36" si="611">SUM(BQ34*$D34)</f>
        <v>0</v>
      </c>
      <c r="BS34" s="59"/>
      <c r="BT34" s="64">
        <f t="shared" ref="BT34:BT36" si="612">SUM(BS34*$D34)</f>
        <v>0</v>
      </c>
      <c r="BU34" s="59"/>
      <c r="BV34" s="64">
        <f t="shared" ref="BV34:BV36" si="613">SUM(BU34*$D34)</f>
        <v>0</v>
      </c>
      <c r="BW34" s="59"/>
      <c r="BX34" s="64">
        <f t="shared" ref="BX34:BX36" si="614">SUM(BW34*$D34)</f>
        <v>0</v>
      </c>
      <c r="BY34" s="59"/>
      <c r="BZ34" s="64">
        <f t="shared" si="0"/>
        <v>0</v>
      </c>
      <c r="CA34" s="54"/>
      <c r="CB34" s="61">
        <f t="shared" si="38"/>
        <v>0</v>
      </c>
      <c r="CC34" s="61">
        <f t="shared" si="1"/>
        <v>0</v>
      </c>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row>
    <row r="35" spans="1:266" s="5" customFormat="1" x14ac:dyDescent="0.2">
      <c r="A35" s="57"/>
      <c r="B35" s="57"/>
      <c r="C35" s="57" t="s">
        <v>10</v>
      </c>
      <c r="D35" s="57">
        <v>35</v>
      </c>
      <c r="E35" s="6"/>
      <c r="F35" s="64">
        <f t="shared" si="2"/>
        <v>0</v>
      </c>
      <c r="G35" s="6"/>
      <c r="H35" s="64">
        <f t="shared" ref="H35" si="615">SUM(G35*$D35)</f>
        <v>0</v>
      </c>
      <c r="I35" s="6"/>
      <c r="J35" s="64">
        <f t="shared" ref="J35" si="616">SUM(I35*$D35)</f>
        <v>0</v>
      </c>
      <c r="K35" s="6"/>
      <c r="L35" s="64">
        <f t="shared" ref="L35" si="617">SUM(K35*$D35)</f>
        <v>0</v>
      </c>
      <c r="M35" s="6"/>
      <c r="N35" s="64">
        <f t="shared" ref="N35" si="618">SUM(M35*$D35)</f>
        <v>0</v>
      </c>
      <c r="O35" s="6"/>
      <c r="P35" s="64">
        <f t="shared" ref="P35" si="619">SUM(O35*$D35)</f>
        <v>0</v>
      </c>
      <c r="Q35" s="6"/>
      <c r="R35" s="64">
        <f t="shared" ref="R35" si="620">SUM(Q35*$D35)</f>
        <v>0</v>
      </c>
      <c r="S35" s="6"/>
      <c r="T35" s="64">
        <f t="shared" ref="T35" si="621">SUM(S35*$D35)</f>
        <v>0</v>
      </c>
      <c r="U35" s="6"/>
      <c r="V35" s="64">
        <f t="shared" ref="V35" si="622">SUM(U35*$D35)</f>
        <v>0</v>
      </c>
      <c r="W35" s="6"/>
      <c r="X35" s="64">
        <f t="shared" ref="X35" si="623">SUM(W35*$D35)</f>
        <v>0</v>
      </c>
      <c r="Y35" s="6"/>
      <c r="Z35" s="64">
        <f t="shared" ref="Z35" si="624">SUM(Y35*$D35)</f>
        <v>0</v>
      </c>
      <c r="AA35" s="6"/>
      <c r="AB35" s="64">
        <f t="shared" ref="AB35" si="625">SUM(AA35*$D35)</f>
        <v>0</v>
      </c>
      <c r="AC35" s="59"/>
      <c r="AD35" s="64">
        <f t="shared" ref="AD35" si="626">SUM(AC35*$D35)</f>
        <v>0</v>
      </c>
      <c r="AE35" s="59"/>
      <c r="AF35" s="64">
        <f t="shared" ref="AF35" si="627">SUM(AE35*$D35)</f>
        <v>0</v>
      </c>
      <c r="AG35" s="59"/>
      <c r="AH35" s="64">
        <f t="shared" ref="AH35" si="628">SUM(AG35*$D35)</f>
        <v>0</v>
      </c>
      <c r="AI35" s="59"/>
      <c r="AJ35" s="64">
        <f t="shared" ref="AJ35" si="629">SUM(AI35*$D35)</f>
        <v>0</v>
      </c>
      <c r="AK35" s="59"/>
      <c r="AL35" s="64">
        <f t="shared" ref="AL35" si="630">SUM(AK35*$D35)</f>
        <v>0</v>
      </c>
      <c r="AM35" s="59"/>
      <c r="AN35" s="64">
        <f t="shared" ref="AN35" si="631">SUM(AM35*$D35)</f>
        <v>0</v>
      </c>
      <c r="AO35" s="59"/>
      <c r="AP35" s="64">
        <f t="shared" ref="AP35" si="632">SUM(AO35*$D35)</f>
        <v>0</v>
      </c>
      <c r="AQ35" s="59"/>
      <c r="AR35" s="64">
        <f t="shared" ref="AR35" si="633">SUM(AQ35*$D35)</f>
        <v>0</v>
      </c>
      <c r="AS35" s="59"/>
      <c r="AT35" s="64">
        <f t="shared" ref="AT35" si="634">SUM(AS35*$D35)</f>
        <v>0</v>
      </c>
      <c r="AU35" s="59"/>
      <c r="AV35" s="64">
        <f t="shared" ref="AV35" si="635">SUM(AU35*$D35)</f>
        <v>0</v>
      </c>
      <c r="AW35" s="59"/>
      <c r="AX35" s="64">
        <f t="shared" ref="AX35" si="636">SUM(AW35*$D35)</f>
        <v>0</v>
      </c>
      <c r="AY35" s="59"/>
      <c r="AZ35" s="64">
        <f t="shared" ref="AZ35" si="637">SUM(AY35*$D35)</f>
        <v>0</v>
      </c>
      <c r="BA35" s="59"/>
      <c r="BB35" s="64">
        <f t="shared" si="603"/>
        <v>0</v>
      </c>
      <c r="BC35" s="59"/>
      <c r="BD35" s="64">
        <f t="shared" si="604"/>
        <v>0</v>
      </c>
      <c r="BE35" s="59"/>
      <c r="BF35" s="64">
        <f t="shared" si="605"/>
        <v>0</v>
      </c>
      <c r="BG35" s="59"/>
      <c r="BH35" s="64">
        <f t="shared" si="606"/>
        <v>0</v>
      </c>
      <c r="BI35" s="59"/>
      <c r="BJ35" s="64">
        <f t="shared" si="607"/>
        <v>0</v>
      </c>
      <c r="BK35" s="59"/>
      <c r="BL35" s="64">
        <f t="shared" si="608"/>
        <v>0</v>
      </c>
      <c r="BM35" s="59"/>
      <c r="BN35" s="64">
        <f t="shared" si="609"/>
        <v>0</v>
      </c>
      <c r="BO35" s="59"/>
      <c r="BP35" s="64">
        <f t="shared" si="610"/>
        <v>0</v>
      </c>
      <c r="BQ35" s="59"/>
      <c r="BR35" s="64">
        <f t="shared" si="611"/>
        <v>0</v>
      </c>
      <c r="BS35" s="59"/>
      <c r="BT35" s="64">
        <f t="shared" si="612"/>
        <v>0</v>
      </c>
      <c r="BU35" s="59"/>
      <c r="BV35" s="64">
        <f t="shared" si="613"/>
        <v>0</v>
      </c>
      <c r="BW35" s="59"/>
      <c r="BX35" s="64">
        <f t="shared" si="614"/>
        <v>0</v>
      </c>
      <c r="BY35" s="59"/>
      <c r="BZ35" s="64">
        <f t="shared" si="0"/>
        <v>0</v>
      </c>
      <c r="CA35" s="54"/>
      <c r="CB35" s="61">
        <f t="shared" si="38"/>
        <v>0</v>
      </c>
      <c r="CC35" s="61">
        <f t="shared" si="1"/>
        <v>0</v>
      </c>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row>
    <row r="36" spans="1:266" s="5" customFormat="1" x14ac:dyDescent="0.2">
      <c r="A36" s="57"/>
      <c r="B36" s="57"/>
      <c r="C36" s="57" t="s">
        <v>10</v>
      </c>
      <c r="D36" s="57">
        <v>35</v>
      </c>
      <c r="E36" s="6"/>
      <c r="F36" s="64">
        <f t="shared" si="2"/>
        <v>0</v>
      </c>
      <c r="G36" s="6"/>
      <c r="H36" s="64">
        <f t="shared" ref="H36" si="638">SUM(G36*$D36)</f>
        <v>0</v>
      </c>
      <c r="I36" s="6"/>
      <c r="J36" s="64">
        <f t="shared" ref="J36" si="639">SUM(I36*$D36)</f>
        <v>0</v>
      </c>
      <c r="K36" s="6"/>
      <c r="L36" s="64">
        <f t="shared" ref="L36" si="640">SUM(K36*$D36)</f>
        <v>0</v>
      </c>
      <c r="M36" s="6"/>
      <c r="N36" s="64">
        <f t="shared" ref="N36" si="641">SUM(M36*$D36)</f>
        <v>0</v>
      </c>
      <c r="O36" s="6"/>
      <c r="P36" s="64">
        <f t="shared" ref="P36" si="642">SUM(O36*$D36)</f>
        <v>0</v>
      </c>
      <c r="Q36" s="6"/>
      <c r="R36" s="64">
        <f t="shared" ref="R36" si="643">SUM(Q36*$D36)</f>
        <v>0</v>
      </c>
      <c r="S36" s="6"/>
      <c r="T36" s="64">
        <f t="shared" ref="T36" si="644">SUM(S36*$D36)</f>
        <v>0</v>
      </c>
      <c r="U36" s="6"/>
      <c r="V36" s="64">
        <f t="shared" ref="V36" si="645">SUM(U36*$D36)</f>
        <v>0</v>
      </c>
      <c r="W36" s="6"/>
      <c r="X36" s="64">
        <f t="shared" ref="X36" si="646">SUM(W36*$D36)</f>
        <v>0</v>
      </c>
      <c r="Y36" s="6"/>
      <c r="Z36" s="64">
        <f t="shared" ref="Z36" si="647">SUM(Y36*$D36)</f>
        <v>0</v>
      </c>
      <c r="AA36" s="6"/>
      <c r="AB36" s="64">
        <f t="shared" ref="AB36" si="648">SUM(AA36*$D36)</f>
        <v>0</v>
      </c>
      <c r="AC36" s="59"/>
      <c r="AD36" s="64">
        <f t="shared" ref="AD36" si="649">SUM(AC36*$D36)</f>
        <v>0</v>
      </c>
      <c r="AE36" s="59"/>
      <c r="AF36" s="64">
        <f t="shared" ref="AF36" si="650">SUM(AE36*$D36)</f>
        <v>0</v>
      </c>
      <c r="AG36" s="59"/>
      <c r="AH36" s="64">
        <f t="shared" ref="AH36" si="651">SUM(AG36*$D36)</f>
        <v>0</v>
      </c>
      <c r="AI36" s="59"/>
      <c r="AJ36" s="64">
        <f t="shared" ref="AJ36" si="652">SUM(AI36*$D36)</f>
        <v>0</v>
      </c>
      <c r="AK36" s="59"/>
      <c r="AL36" s="64">
        <f t="shared" ref="AL36" si="653">SUM(AK36*$D36)</f>
        <v>0</v>
      </c>
      <c r="AM36" s="59"/>
      <c r="AN36" s="64">
        <f t="shared" ref="AN36" si="654">SUM(AM36*$D36)</f>
        <v>0</v>
      </c>
      <c r="AO36" s="59"/>
      <c r="AP36" s="64">
        <f t="shared" ref="AP36" si="655">SUM(AO36*$D36)</f>
        <v>0</v>
      </c>
      <c r="AQ36" s="59"/>
      <c r="AR36" s="64">
        <f t="shared" ref="AR36" si="656">SUM(AQ36*$D36)</f>
        <v>0</v>
      </c>
      <c r="AS36" s="59"/>
      <c r="AT36" s="64">
        <f t="shared" ref="AT36" si="657">SUM(AS36*$D36)</f>
        <v>0</v>
      </c>
      <c r="AU36" s="59"/>
      <c r="AV36" s="64">
        <f t="shared" ref="AV36" si="658">SUM(AU36*$D36)</f>
        <v>0</v>
      </c>
      <c r="AW36" s="59"/>
      <c r="AX36" s="64">
        <f t="shared" ref="AX36" si="659">SUM(AW36*$D36)</f>
        <v>0</v>
      </c>
      <c r="AY36" s="59"/>
      <c r="AZ36" s="64">
        <f t="shared" ref="AZ36" si="660">SUM(AY36*$D36)</f>
        <v>0</v>
      </c>
      <c r="BA36" s="59"/>
      <c r="BB36" s="64">
        <f t="shared" si="603"/>
        <v>0</v>
      </c>
      <c r="BC36" s="59"/>
      <c r="BD36" s="64">
        <f t="shared" si="604"/>
        <v>0</v>
      </c>
      <c r="BE36" s="59"/>
      <c r="BF36" s="64">
        <f t="shared" si="605"/>
        <v>0</v>
      </c>
      <c r="BG36" s="59"/>
      <c r="BH36" s="64">
        <f t="shared" si="606"/>
        <v>0</v>
      </c>
      <c r="BI36" s="59"/>
      <c r="BJ36" s="64">
        <f t="shared" si="607"/>
        <v>0</v>
      </c>
      <c r="BK36" s="59"/>
      <c r="BL36" s="64">
        <f t="shared" si="608"/>
        <v>0</v>
      </c>
      <c r="BM36" s="59"/>
      <c r="BN36" s="64">
        <f t="shared" si="609"/>
        <v>0</v>
      </c>
      <c r="BO36" s="59"/>
      <c r="BP36" s="64">
        <f t="shared" si="610"/>
        <v>0</v>
      </c>
      <c r="BQ36" s="59"/>
      <c r="BR36" s="64">
        <f t="shared" si="611"/>
        <v>0</v>
      </c>
      <c r="BS36" s="59"/>
      <c r="BT36" s="64">
        <f t="shared" si="612"/>
        <v>0</v>
      </c>
      <c r="BU36" s="59"/>
      <c r="BV36" s="64">
        <f t="shared" si="613"/>
        <v>0</v>
      </c>
      <c r="BW36" s="59"/>
      <c r="BX36" s="64">
        <f t="shared" si="614"/>
        <v>0</v>
      </c>
      <c r="BY36" s="59"/>
      <c r="BZ36" s="64">
        <f t="shared" si="0"/>
        <v>0</v>
      </c>
      <c r="CA36" s="54"/>
      <c r="CB36" s="61">
        <f t="shared" si="38"/>
        <v>0</v>
      </c>
      <c r="CC36" s="61">
        <f t="shared" si="1"/>
        <v>0</v>
      </c>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row>
    <row r="37" spans="1:266" s="5" customFormat="1" x14ac:dyDescent="0.2">
      <c r="A37" s="19"/>
      <c r="B37" s="19"/>
      <c r="C37" s="19"/>
      <c r="D37" s="19"/>
      <c r="E37" s="19"/>
      <c r="F37" s="19"/>
      <c r="G37" s="19"/>
      <c r="H37" s="19"/>
      <c r="I37" s="19"/>
      <c r="J37" s="19"/>
      <c r="K37" s="55"/>
      <c r="L37" s="19"/>
      <c r="M37" s="19"/>
      <c r="N37" s="19"/>
      <c r="O37" s="19"/>
      <c r="P37" s="19"/>
      <c r="Q37" s="19"/>
      <c r="R37" s="19"/>
      <c r="S37" s="19"/>
      <c r="T37" s="19"/>
      <c r="U37" s="19"/>
      <c r="V37" s="19"/>
      <c r="W37" s="19"/>
      <c r="X37" s="19"/>
      <c r="Y37" s="19"/>
      <c r="Z37" s="19"/>
      <c r="AA37" s="19"/>
      <c r="AB37" s="19"/>
      <c r="AC37" s="19"/>
      <c r="AD37" s="19"/>
      <c r="AE37" s="19"/>
      <c r="AF37" s="19"/>
      <c r="AG37" s="19"/>
      <c r="AH37" s="19"/>
      <c r="AI37" s="55"/>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55"/>
      <c r="BH37" s="19"/>
      <c r="BI37" s="19"/>
      <c r="BJ37" s="19"/>
      <c r="BK37" s="19"/>
      <c r="BL37" s="19"/>
      <c r="BM37" s="19"/>
      <c r="BN37" s="19"/>
      <c r="BO37" s="19"/>
      <c r="BP37" s="19"/>
      <c r="BQ37" s="19"/>
      <c r="BR37" s="19"/>
      <c r="BS37" s="19"/>
      <c r="BT37" s="19"/>
      <c r="BU37" s="19"/>
      <c r="BV37" s="19"/>
      <c r="BW37" s="19"/>
      <c r="BX37" s="19"/>
      <c r="BY37" s="19"/>
      <c r="BZ37" s="19"/>
      <c r="CA37" s="19"/>
      <c r="CB37" s="17"/>
      <c r="CC37" s="17"/>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row>
    <row r="38" spans="1:266" s="5" customForma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56"/>
      <c r="AD38" s="19"/>
      <c r="AE38" s="56"/>
      <c r="AF38" s="19"/>
      <c r="AG38" s="56"/>
      <c r="AH38" s="19"/>
      <c r="AI38" s="56"/>
      <c r="AJ38" s="19"/>
      <c r="AK38" s="56"/>
      <c r="AL38" s="19"/>
      <c r="AM38" s="56"/>
      <c r="AN38" s="19"/>
      <c r="AO38" s="56"/>
      <c r="AP38" s="19"/>
      <c r="AQ38" s="56"/>
      <c r="AR38" s="19"/>
      <c r="AS38" s="56"/>
      <c r="AT38" s="19"/>
      <c r="AU38" s="56"/>
      <c r="AV38" s="19"/>
      <c r="AW38" s="56"/>
      <c r="AX38" s="19"/>
      <c r="AY38" s="56"/>
      <c r="AZ38" s="19"/>
      <c r="BA38" s="56"/>
      <c r="BB38" s="19"/>
      <c r="BC38" s="56"/>
      <c r="BD38" s="19"/>
      <c r="BE38" s="56"/>
      <c r="BF38" s="19"/>
      <c r="BG38" s="56"/>
      <c r="BH38" s="19"/>
      <c r="BI38" s="56"/>
      <c r="BJ38" s="19"/>
      <c r="BK38" s="56"/>
      <c r="BL38" s="19"/>
      <c r="BM38" s="56"/>
      <c r="BN38" s="19"/>
      <c r="BO38" s="56"/>
      <c r="BP38" s="19"/>
      <c r="BQ38" s="56"/>
      <c r="BR38" s="19"/>
      <c r="BS38" s="56"/>
      <c r="BT38" s="19"/>
      <c r="BU38" s="56"/>
      <c r="BV38" s="19"/>
      <c r="BW38" s="56"/>
      <c r="BX38" s="19"/>
      <c r="BY38" s="56"/>
      <c r="BZ38" s="19"/>
      <c r="CA38" s="19"/>
      <c r="CB38" s="17"/>
      <c r="CC38" s="17"/>
      <c r="CD38" s="63"/>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row>
    <row r="39" spans="1:266" s="14" customFormat="1" ht="24" x14ac:dyDescent="0.2">
      <c r="A39" s="65"/>
      <c r="B39" s="65" t="s">
        <v>60</v>
      </c>
      <c r="C39" s="65"/>
      <c r="D39" s="65"/>
      <c r="E39" s="142">
        <f t="shared" ref="E39:AJ39" si="661">SUM(E6:E36)</f>
        <v>0</v>
      </c>
      <c r="F39" s="142">
        <f t="shared" si="661"/>
        <v>0</v>
      </c>
      <c r="G39" s="65">
        <f t="shared" si="661"/>
        <v>0</v>
      </c>
      <c r="H39" s="65">
        <f t="shared" si="661"/>
        <v>0</v>
      </c>
      <c r="I39" s="65">
        <f t="shared" si="661"/>
        <v>0</v>
      </c>
      <c r="J39" s="65">
        <f t="shared" si="661"/>
        <v>0</v>
      </c>
      <c r="K39" s="65">
        <f t="shared" si="661"/>
        <v>0</v>
      </c>
      <c r="L39" s="65">
        <f t="shared" si="661"/>
        <v>0</v>
      </c>
      <c r="M39" s="65">
        <f t="shared" si="661"/>
        <v>0</v>
      </c>
      <c r="N39" s="65">
        <f t="shared" si="661"/>
        <v>0</v>
      </c>
      <c r="O39" s="65">
        <f t="shared" si="661"/>
        <v>0</v>
      </c>
      <c r="P39" s="65">
        <f t="shared" si="661"/>
        <v>0</v>
      </c>
      <c r="Q39" s="65">
        <f t="shared" si="661"/>
        <v>0</v>
      </c>
      <c r="R39" s="65">
        <f t="shared" si="661"/>
        <v>0</v>
      </c>
      <c r="S39" s="65">
        <f t="shared" si="661"/>
        <v>0</v>
      </c>
      <c r="T39" s="65">
        <f t="shared" si="661"/>
        <v>0</v>
      </c>
      <c r="U39" s="65">
        <f t="shared" si="661"/>
        <v>0</v>
      </c>
      <c r="V39" s="142">
        <f t="shared" si="661"/>
        <v>0</v>
      </c>
      <c r="W39" s="65">
        <f t="shared" si="661"/>
        <v>25</v>
      </c>
      <c r="X39" s="142">
        <f t="shared" si="661"/>
        <v>3210</v>
      </c>
      <c r="Y39" s="65">
        <f t="shared" si="661"/>
        <v>0</v>
      </c>
      <c r="Z39" s="65">
        <f t="shared" si="661"/>
        <v>0</v>
      </c>
      <c r="AA39" s="65">
        <f t="shared" si="661"/>
        <v>20.05</v>
      </c>
      <c r="AB39" s="65">
        <f t="shared" si="661"/>
        <v>2005</v>
      </c>
      <c r="AC39" s="65">
        <f t="shared" si="661"/>
        <v>17.75</v>
      </c>
      <c r="AD39" s="65">
        <f t="shared" si="661"/>
        <v>1775</v>
      </c>
      <c r="AE39" s="65">
        <f t="shared" si="661"/>
        <v>37.5</v>
      </c>
      <c r="AF39" s="142">
        <f t="shared" si="661"/>
        <v>3750</v>
      </c>
      <c r="AG39" s="65">
        <f t="shared" si="661"/>
        <v>57.75</v>
      </c>
      <c r="AH39" s="65">
        <f t="shared" si="661"/>
        <v>6132</v>
      </c>
      <c r="AI39" s="65">
        <f t="shared" si="661"/>
        <v>28.75</v>
      </c>
      <c r="AJ39" s="65">
        <f t="shared" si="661"/>
        <v>3110</v>
      </c>
      <c r="AK39" s="65">
        <f t="shared" ref="AK39:BP39" si="662">SUM(AK6:AK36)</f>
        <v>38.5</v>
      </c>
      <c r="AL39" s="65">
        <f t="shared" si="662"/>
        <v>4039</v>
      </c>
      <c r="AM39" s="65">
        <f t="shared" si="662"/>
        <v>25</v>
      </c>
      <c r="AN39" s="65">
        <f t="shared" si="662"/>
        <v>2688</v>
      </c>
      <c r="AO39" s="65">
        <f t="shared" si="662"/>
        <v>2</v>
      </c>
      <c r="AP39" s="65">
        <f t="shared" si="662"/>
        <v>200</v>
      </c>
      <c r="AQ39" s="65">
        <f t="shared" si="662"/>
        <v>1</v>
      </c>
      <c r="AR39" s="65">
        <f t="shared" si="662"/>
        <v>120</v>
      </c>
      <c r="AS39" s="65">
        <f t="shared" si="662"/>
        <v>7.25</v>
      </c>
      <c r="AT39" s="65">
        <f t="shared" si="662"/>
        <v>725</v>
      </c>
      <c r="AU39" s="65">
        <f t="shared" si="662"/>
        <v>0</v>
      </c>
      <c r="AV39" s="65">
        <f t="shared" si="662"/>
        <v>0</v>
      </c>
      <c r="AW39" s="65">
        <f t="shared" si="662"/>
        <v>0</v>
      </c>
      <c r="AX39" s="65">
        <f t="shared" si="662"/>
        <v>0</v>
      </c>
      <c r="AY39" s="65">
        <f t="shared" si="662"/>
        <v>0</v>
      </c>
      <c r="AZ39" s="65">
        <f t="shared" si="662"/>
        <v>0</v>
      </c>
      <c r="BA39" s="65">
        <f t="shared" si="662"/>
        <v>0</v>
      </c>
      <c r="BB39" s="65">
        <f t="shared" si="662"/>
        <v>0</v>
      </c>
      <c r="BC39" s="65">
        <f t="shared" si="662"/>
        <v>0</v>
      </c>
      <c r="BD39" s="65">
        <f t="shared" si="662"/>
        <v>0</v>
      </c>
      <c r="BE39" s="65">
        <f t="shared" si="662"/>
        <v>0</v>
      </c>
      <c r="BF39" s="65">
        <f t="shared" si="662"/>
        <v>0</v>
      </c>
      <c r="BG39" s="65">
        <f t="shared" si="662"/>
        <v>0</v>
      </c>
      <c r="BH39" s="65">
        <f t="shared" si="662"/>
        <v>0</v>
      </c>
      <c r="BI39" s="65">
        <f t="shared" si="662"/>
        <v>0</v>
      </c>
      <c r="BJ39" s="65">
        <f t="shared" si="662"/>
        <v>0</v>
      </c>
      <c r="BK39" s="65">
        <f t="shared" si="662"/>
        <v>0</v>
      </c>
      <c r="BL39" s="65">
        <f t="shared" si="662"/>
        <v>0</v>
      </c>
      <c r="BM39" s="65">
        <f t="shared" si="662"/>
        <v>0</v>
      </c>
      <c r="BN39" s="65">
        <f t="shared" si="662"/>
        <v>0</v>
      </c>
      <c r="BO39" s="65">
        <f t="shared" si="662"/>
        <v>0</v>
      </c>
      <c r="BP39" s="65">
        <f t="shared" si="662"/>
        <v>0</v>
      </c>
      <c r="BQ39" s="65">
        <f t="shared" ref="BQ39:BZ39" si="663">SUM(BQ6:BQ36)</f>
        <v>0</v>
      </c>
      <c r="BR39" s="65">
        <f t="shared" si="663"/>
        <v>0</v>
      </c>
      <c r="BS39" s="65">
        <f t="shared" si="663"/>
        <v>0</v>
      </c>
      <c r="BT39" s="65">
        <f t="shared" si="663"/>
        <v>0</v>
      </c>
      <c r="BU39" s="65">
        <f t="shared" si="663"/>
        <v>0</v>
      </c>
      <c r="BV39" s="65">
        <f t="shared" si="663"/>
        <v>0</v>
      </c>
      <c r="BW39" s="65">
        <f t="shared" si="663"/>
        <v>0</v>
      </c>
      <c r="BX39" s="65">
        <f t="shared" si="663"/>
        <v>0</v>
      </c>
      <c r="BY39" s="65">
        <f t="shared" si="663"/>
        <v>0</v>
      </c>
      <c r="BZ39" s="65">
        <f t="shared" si="663"/>
        <v>0</v>
      </c>
      <c r="CA39" s="65"/>
      <c r="CB39" s="66">
        <f>SUM(CB6:CB36)</f>
        <v>260.55</v>
      </c>
      <c r="CC39" s="66">
        <f>SUM(CC6:CC36)</f>
        <v>27754</v>
      </c>
      <c r="CD39" s="67" t="s">
        <v>60</v>
      </c>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row>
    <row r="40" spans="1:266" x14ac:dyDescent="0.2">
      <c r="A40" s="65"/>
      <c r="B40" s="65" t="s">
        <v>61</v>
      </c>
      <c r="C40" s="65"/>
      <c r="D40" s="65"/>
      <c r="E40" s="320" t="e">
        <f>F39/E39</f>
        <v>#DIV/0!</v>
      </c>
      <c r="F40" s="320"/>
      <c r="G40" s="320" t="e">
        <f>H39/G39</f>
        <v>#DIV/0!</v>
      </c>
      <c r="H40" s="320"/>
      <c r="I40" s="320" t="e">
        <f>J39/I39</f>
        <v>#DIV/0!</v>
      </c>
      <c r="J40" s="320"/>
      <c r="K40" s="320" t="e">
        <f>L39/K39</f>
        <v>#DIV/0!</v>
      </c>
      <c r="L40" s="320"/>
      <c r="M40" s="320" t="e">
        <f>N39/M39</f>
        <v>#DIV/0!</v>
      </c>
      <c r="N40" s="320"/>
      <c r="O40" s="320" t="e">
        <f>P39/O39</f>
        <v>#DIV/0!</v>
      </c>
      <c r="P40" s="320"/>
      <c r="Q40" s="320" t="e">
        <f>R39/Q39</f>
        <v>#DIV/0!</v>
      </c>
      <c r="R40" s="320"/>
      <c r="S40" s="320" t="e">
        <f>T39/S39</f>
        <v>#DIV/0!</v>
      </c>
      <c r="T40" s="320"/>
      <c r="U40" s="320" t="e">
        <f>V39/U39</f>
        <v>#DIV/0!</v>
      </c>
      <c r="V40" s="320"/>
      <c r="W40" s="320">
        <f>X39/W39</f>
        <v>128.4</v>
      </c>
      <c r="X40" s="320"/>
      <c r="Y40" s="320" t="e">
        <f>Z39/Y39</f>
        <v>#DIV/0!</v>
      </c>
      <c r="Z40" s="320"/>
      <c r="AA40" s="320">
        <f>AB39/AA39</f>
        <v>100</v>
      </c>
      <c r="AB40" s="320"/>
      <c r="AC40" s="320">
        <f>AD39/AC39</f>
        <v>100</v>
      </c>
      <c r="AD40" s="320"/>
      <c r="AE40" s="320">
        <f>AF39/AE39</f>
        <v>100</v>
      </c>
      <c r="AF40" s="320"/>
      <c r="AG40" s="320">
        <f>AH39/AG39</f>
        <v>106.18181818181819</v>
      </c>
      <c r="AH40" s="320"/>
      <c r="AI40" s="320">
        <f>AJ39/AI39</f>
        <v>108.17391304347827</v>
      </c>
      <c r="AJ40" s="320"/>
      <c r="AK40" s="320">
        <f>AL39/AK39</f>
        <v>104.90909090909091</v>
      </c>
      <c r="AL40" s="320"/>
      <c r="AM40" s="320">
        <f>AN39/AM39</f>
        <v>107.52</v>
      </c>
      <c r="AN40" s="320"/>
      <c r="AO40" s="320">
        <f>AP39/AO39</f>
        <v>100</v>
      </c>
      <c r="AP40" s="320"/>
      <c r="AQ40" s="320">
        <f>AR39/AQ39</f>
        <v>120</v>
      </c>
      <c r="AR40" s="320"/>
      <c r="AS40" s="320">
        <f>AT39/AS39</f>
        <v>100</v>
      </c>
      <c r="AT40" s="320"/>
      <c r="AU40" s="320" t="e">
        <f>AV39/AU39</f>
        <v>#DIV/0!</v>
      </c>
      <c r="AV40" s="320"/>
      <c r="AW40" s="320" t="e">
        <f>AX39/AW39</f>
        <v>#DIV/0!</v>
      </c>
      <c r="AX40" s="320"/>
      <c r="AY40" s="320" t="e">
        <f>AZ39/AY39</f>
        <v>#DIV/0!</v>
      </c>
      <c r="AZ40" s="320"/>
      <c r="BA40" s="320" t="e">
        <f>BB39/BA39</f>
        <v>#DIV/0!</v>
      </c>
      <c r="BB40" s="320"/>
      <c r="BC40" s="320" t="e">
        <f>BD39/BC39</f>
        <v>#DIV/0!</v>
      </c>
      <c r="BD40" s="320"/>
      <c r="BE40" s="320" t="e">
        <f>BF39/BE39</f>
        <v>#DIV/0!</v>
      </c>
      <c r="BF40" s="320"/>
      <c r="BG40" s="320" t="e">
        <f>BH39/BG39</f>
        <v>#DIV/0!</v>
      </c>
      <c r="BH40" s="320"/>
      <c r="BI40" s="320" t="e">
        <f>BJ39/BI39</f>
        <v>#DIV/0!</v>
      </c>
      <c r="BJ40" s="320"/>
      <c r="BK40" s="320" t="e">
        <f>BL39/BK39</f>
        <v>#DIV/0!</v>
      </c>
      <c r="BL40" s="320"/>
      <c r="BM40" s="320" t="e">
        <f>BN39/BM39</f>
        <v>#DIV/0!</v>
      </c>
      <c r="BN40" s="320"/>
      <c r="BO40" s="320" t="e">
        <f>BP39/BO39</f>
        <v>#DIV/0!</v>
      </c>
      <c r="BP40" s="320"/>
      <c r="BQ40" s="320" t="e">
        <f>BR39/BQ39</f>
        <v>#DIV/0!</v>
      </c>
      <c r="BR40" s="320"/>
      <c r="BS40" s="320" t="e">
        <f>BT39/BS39</f>
        <v>#DIV/0!</v>
      </c>
      <c r="BT40" s="320"/>
      <c r="BU40" s="320" t="e">
        <f>BV39/BU39</f>
        <v>#DIV/0!</v>
      </c>
      <c r="BV40" s="320"/>
      <c r="BW40" s="320" t="e">
        <f>BX39/BW39</f>
        <v>#DIV/0!</v>
      </c>
      <c r="BX40" s="320"/>
      <c r="BY40" s="320" t="e">
        <f>BZ39/BY39</f>
        <v>#DIV/0!</v>
      </c>
      <c r="BZ40" s="320"/>
      <c r="CA40" s="70"/>
      <c r="CB40" s="328">
        <f>CC39/CB39</f>
        <v>106.52082133947418</v>
      </c>
      <c r="CC40" s="328"/>
      <c r="CD40" s="68" t="s">
        <v>62</v>
      </c>
      <c r="JC40" s="4"/>
      <c r="JD40" s="4"/>
      <c r="JE40" s="4"/>
      <c r="JF40" s="4"/>
    </row>
    <row r="41" spans="1:266" x14ac:dyDescent="0.2">
      <c r="JC41" s="4"/>
      <c r="JD41" s="4"/>
      <c r="JE41" s="4"/>
      <c r="JF41" s="4"/>
    </row>
    <row r="42" spans="1:266" x14ac:dyDescent="0.2">
      <c r="JC42" s="4"/>
      <c r="JD42" s="4"/>
      <c r="JE42" s="4"/>
      <c r="JF42" s="4"/>
    </row>
    <row r="43" spans="1:266" s="4" customFormat="1" ht="12.75" customHeight="1" x14ac:dyDescent="0.2">
      <c r="A43" s="49"/>
      <c r="B43" s="49"/>
      <c r="C43" s="50"/>
      <c r="D43" s="50"/>
      <c r="E43" s="329" t="str">
        <f>$E$3</f>
        <v>vor 2021</v>
      </c>
      <c r="F43" s="330"/>
      <c r="G43" s="330"/>
      <c r="H43" s="330"/>
      <c r="I43" s="330"/>
      <c r="J43" s="330"/>
      <c r="K43" s="330"/>
      <c r="L43" s="330"/>
      <c r="M43" s="330"/>
      <c r="N43" s="330"/>
      <c r="O43" s="330"/>
      <c r="P43" s="330"/>
      <c r="Q43" s="330"/>
      <c r="R43" s="330"/>
      <c r="S43" s="330"/>
      <c r="T43" s="330"/>
      <c r="U43" s="330"/>
      <c r="V43" s="330"/>
      <c r="W43" s="330"/>
      <c r="X43" s="330"/>
      <c r="Y43" s="330"/>
      <c r="Z43" s="330"/>
      <c r="AA43" s="330"/>
      <c r="AB43" s="331"/>
      <c r="AC43" s="322">
        <v>2021</v>
      </c>
      <c r="AD43" s="323"/>
      <c r="AE43" s="323"/>
      <c r="AF43" s="323"/>
      <c r="AG43" s="323"/>
      <c r="AH43" s="323"/>
      <c r="AI43" s="323"/>
      <c r="AJ43" s="323"/>
      <c r="AK43" s="323"/>
      <c r="AL43" s="323"/>
      <c r="AM43" s="323"/>
      <c r="AN43" s="323"/>
      <c r="AO43" s="323"/>
      <c r="AP43" s="323"/>
      <c r="AQ43" s="323"/>
      <c r="AR43" s="323"/>
      <c r="AS43" s="323"/>
      <c r="AT43" s="323"/>
      <c r="AU43" s="323"/>
      <c r="AV43" s="323"/>
      <c r="AW43" s="323"/>
      <c r="AX43" s="323"/>
      <c r="AY43" s="323"/>
      <c r="AZ43" s="324"/>
      <c r="BA43" s="322">
        <v>2018</v>
      </c>
      <c r="BB43" s="323"/>
      <c r="BC43" s="323"/>
      <c r="BD43" s="323"/>
      <c r="BE43" s="323"/>
      <c r="BF43" s="323"/>
      <c r="BG43" s="323"/>
      <c r="BH43" s="323"/>
      <c r="BI43" s="323"/>
      <c r="BJ43" s="323"/>
      <c r="BK43" s="323"/>
      <c r="BL43" s="323"/>
      <c r="BM43" s="323"/>
      <c r="BN43" s="323"/>
      <c r="BO43" s="323"/>
      <c r="BP43" s="323"/>
      <c r="BQ43" s="323"/>
      <c r="BR43" s="323"/>
      <c r="BS43" s="323"/>
      <c r="BT43" s="323"/>
      <c r="BU43" s="323"/>
      <c r="BV43" s="323"/>
      <c r="BW43" s="323"/>
      <c r="BX43" s="324"/>
      <c r="BY43" s="62"/>
      <c r="BZ43" s="62"/>
      <c r="CA43" s="62"/>
      <c r="CB43" s="17"/>
      <c r="CC43" s="17"/>
    </row>
    <row r="44" spans="1:266" s="5" customFormat="1" ht="15.75" x14ac:dyDescent="0.25">
      <c r="A44" s="69"/>
      <c r="B44" s="69" t="str">
        <f>'Stundenverteilung INGE'!K5</f>
        <v>AeBo PL (50%)</v>
      </c>
      <c r="C44" s="335" t="str">
        <f>'Stundenverteilung INGE'!K7</f>
        <v>PL</v>
      </c>
      <c r="D44" s="336"/>
      <c r="E44" s="332"/>
      <c r="F44" s="333"/>
      <c r="G44" s="333"/>
      <c r="H44" s="333"/>
      <c r="I44" s="333"/>
      <c r="J44" s="333"/>
      <c r="K44" s="333"/>
      <c r="L44" s="333"/>
      <c r="M44" s="333"/>
      <c r="N44" s="333"/>
      <c r="O44" s="333"/>
      <c r="P44" s="333"/>
      <c r="Q44" s="333"/>
      <c r="R44" s="333"/>
      <c r="S44" s="333"/>
      <c r="T44" s="333"/>
      <c r="U44" s="333"/>
      <c r="V44" s="333"/>
      <c r="W44" s="333"/>
      <c r="X44" s="333"/>
      <c r="Y44" s="333"/>
      <c r="Z44" s="333"/>
      <c r="AA44" s="333"/>
      <c r="AB44" s="334"/>
      <c r="AC44" s="325"/>
      <c r="AD44" s="326"/>
      <c r="AE44" s="326"/>
      <c r="AF44" s="326"/>
      <c r="AG44" s="326"/>
      <c r="AH44" s="326"/>
      <c r="AI44" s="326"/>
      <c r="AJ44" s="326"/>
      <c r="AK44" s="326"/>
      <c r="AL44" s="326"/>
      <c r="AM44" s="326"/>
      <c r="AN44" s="326"/>
      <c r="AO44" s="326"/>
      <c r="AP44" s="326"/>
      <c r="AQ44" s="326"/>
      <c r="AR44" s="326"/>
      <c r="AS44" s="326"/>
      <c r="AT44" s="326"/>
      <c r="AU44" s="326"/>
      <c r="AV44" s="326"/>
      <c r="AW44" s="326"/>
      <c r="AX44" s="326"/>
      <c r="AY44" s="326"/>
      <c r="AZ44" s="327"/>
      <c r="BA44" s="325"/>
      <c r="BB44" s="326"/>
      <c r="BC44" s="326"/>
      <c r="BD44" s="326"/>
      <c r="BE44" s="326"/>
      <c r="BF44" s="326"/>
      <c r="BG44" s="326"/>
      <c r="BH44" s="326"/>
      <c r="BI44" s="326"/>
      <c r="BJ44" s="326"/>
      <c r="BK44" s="326"/>
      <c r="BL44" s="326"/>
      <c r="BM44" s="326"/>
      <c r="BN44" s="326"/>
      <c r="BO44" s="326"/>
      <c r="BP44" s="326"/>
      <c r="BQ44" s="326"/>
      <c r="BR44" s="326"/>
      <c r="BS44" s="326"/>
      <c r="BT44" s="326"/>
      <c r="BU44" s="326"/>
      <c r="BV44" s="326"/>
      <c r="BW44" s="326"/>
      <c r="BX44" s="327"/>
      <c r="BY44" s="62"/>
      <c r="BZ44" s="62"/>
      <c r="CA44" s="62"/>
      <c r="CB44" s="16"/>
      <c r="CC44" s="16"/>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row>
    <row r="45" spans="1:266" s="5" customFormat="1" ht="48" x14ac:dyDescent="0.2">
      <c r="A45" s="51" t="s">
        <v>0</v>
      </c>
      <c r="B45" s="51" t="s">
        <v>81</v>
      </c>
      <c r="C45" s="52" t="s">
        <v>1</v>
      </c>
      <c r="D45" s="52" t="s">
        <v>6</v>
      </c>
      <c r="E45" s="53" t="s">
        <v>13</v>
      </c>
      <c r="F45" s="53" t="s">
        <v>14</v>
      </c>
      <c r="G45" s="53" t="s">
        <v>15</v>
      </c>
      <c r="H45" s="53" t="s">
        <v>16</v>
      </c>
      <c r="I45" s="53" t="s">
        <v>17</v>
      </c>
      <c r="J45" s="53" t="s">
        <v>18</v>
      </c>
      <c r="K45" s="53" t="s">
        <v>19</v>
      </c>
      <c r="L45" s="53" t="s">
        <v>20</v>
      </c>
      <c r="M45" s="53" t="s">
        <v>21</v>
      </c>
      <c r="N45" s="53" t="s">
        <v>22</v>
      </c>
      <c r="O45" s="53" t="s">
        <v>23</v>
      </c>
      <c r="P45" s="53" t="s">
        <v>24</v>
      </c>
      <c r="Q45" s="53" t="s">
        <v>25</v>
      </c>
      <c r="R45" s="53" t="s">
        <v>26</v>
      </c>
      <c r="S45" s="53" t="s">
        <v>27</v>
      </c>
      <c r="T45" s="53" t="s">
        <v>28</v>
      </c>
      <c r="U45" s="53" t="s">
        <v>29</v>
      </c>
      <c r="V45" s="53" t="s">
        <v>30</v>
      </c>
      <c r="W45" s="53" t="s">
        <v>288</v>
      </c>
      <c r="X45" s="53" t="s">
        <v>32</v>
      </c>
      <c r="Y45" s="53" t="s">
        <v>289</v>
      </c>
      <c r="Z45" s="53" t="s">
        <v>36</v>
      </c>
      <c r="AA45" s="53" t="s">
        <v>290</v>
      </c>
      <c r="AB45" s="53" t="s">
        <v>35</v>
      </c>
      <c r="AC45" s="58" t="s">
        <v>13</v>
      </c>
      <c r="AD45" s="58" t="s">
        <v>14</v>
      </c>
      <c r="AE45" s="58" t="s">
        <v>15</v>
      </c>
      <c r="AF45" s="58" t="s">
        <v>16</v>
      </c>
      <c r="AG45" s="58" t="s">
        <v>17</v>
      </c>
      <c r="AH45" s="58" t="s">
        <v>18</v>
      </c>
      <c r="AI45" s="58" t="s">
        <v>19</v>
      </c>
      <c r="AJ45" s="58" t="s">
        <v>20</v>
      </c>
      <c r="AK45" s="58" t="s">
        <v>21</v>
      </c>
      <c r="AL45" s="58" t="s">
        <v>22</v>
      </c>
      <c r="AM45" s="58" t="s">
        <v>23</v>
      </c>
      <c r="AN45" s="58" t="s">
        <v>24</v>
      </c>
      <c r="AO45" s="58" t="s">
        <v>25</v>
      </c>
      <c r="AP45" s="58" t="s">
        <v>26</v>
      </c>
      <c r="AQ45" s="58" t="s">
        <v>27</v>
      </c>
      <c r="AR45" s="58" t="s">
        <v>28</v>
      </c>
      <c r="AS45" s="58" t="s">
        <v>29</v>
      </c>
      <c r="AT45" s="58" t="s">
        <v>30</v>
      </c>
      <c r="AU45" s="58" t="s">
        <v>31</v>
      </c>
      <c r="AV45" s="58" t="s">
        <v>32</v>
      </c>
      <c r="AW45" s="58" t="s">
        <v>33</v>
      </c>
      <c r="AX45" s="58" t="s">
        <v>36</v>
      </c>
      <c r="AY45" s="58" t="s">
        <v>34</v>
      </c>
      <c r="AZ45" s="58" t="s">
        <v>35</v>
      </c>
      <c r="BA45" s="58" t="s">
        <v>13</v>
      </c>
      <c r="BB45" s="58" t="s">
        <v>14</v>
      </c>
      <c r="BC45" s="58" t="s">
        <v>15</v>
      </c>
      <c r="BD45" s="58" t="s">
        <v>16</v>
      </c>
      <c r="BE45" s="58" t="s">
        <v>17</v>
      </c>
      <c r="BF45" s="58" t="s">
        <v>18</v>
      </c>
      <c r="BG45" s="58" t="s">
        <v>19</v>
      </c>
      <c r="BH45" s="58" t="s">
        <v>20</v>
      </c>
      <c r="BI45" s="58" t="s">
        <v>21</v>
      </c>
      <c r="BJ45" s="58" t="s">
        <v>22</v>
      </c>
      <c r="BK45" s="58" t="s">
        <v>23</v>
      </c>
      <c r="BL45" s="58" t="s">
        <v>24</v>
      </c>
      <c r="BM45" s="58" t="s">
        <v>25</v>
      </c>
      <c r="BN45" s="58" t="s">
        <v>26</v>
      </c>
      <c r="BO45" s="58" t="s">
        <v>27</v>
      </c>
      <c r="BP45" s="58" t="s">
        <v>28</v>
      </c>
      <c r="BQ45" s="58" t="s">
        <v>29</v>
      </c>
      <c r="BR45" s="58" t="s">
        <v>30</v>
      </c>
      <c r="BS45" s="58" t="s">
        <v>31</v>
      </c>
      <c r="BT45" s="58" t="s">
        <v>32</v>
      </c>
      <c r="BU45" s="58" t="s">
        <v>33</v>
      </c>
      <c r="BV45" s="58" t="s">
        <v>36</v>
      </c>
      <c r="BW45" s="58" t="s">
        <v>34</v>
      </c>
      <c r="BX45" s="58" t="s">
        <v>35</v>
      </c>
      <c r="BY45" s="252" t="str">
        <f>BY5</f>
        <v>Leer
Std.</v>
      </c>
      <c r="BZ45" s="58" t="str">
        <f>BZ5</f>
        <v>Leer
CHF</v>
      </c>
      <c r="CA45" s="58"/>
      <c r="CB45" s="60" t="s">
        <v>4</v>
      </c>
      <c r="CC45" s="60" t="s">
        <v>5</v>
      </c>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row>
    <row r="46" spans="1:266" s="5" customFormat="1" x14ac:dyDescent="0.2">
      <c r="A46" s="57" t="s">
        <v>90</v>
      </c>
      <c r="B46" s="57" t="s">
        <v>91</v>
      </c>
      <c r="C46" s="57" t="s">
        <v>2</v>
      </c>
      <c r="D46" s="57">
        <v>140</v>
      </c>
      <c r="E46" s="6"/>
      <c r="F46" s="64">
        <f>SUM(E46*$D46)</f>
        <v>0</v>
      </c>
      <c r="G46" s="6"/>
      <c r="H46" s="64">
        <f>SUM(G46*$D46)</f>
        <v>0</v>
      </c>
      <c r="I46" s="6"/>
      <c r="J46" s="64">
        <f>SUM(I46*$D46)</f>
        <v>0</v>
      </c>
      <c r="K46" s="6"/>
      <c r="L46" s="64">
        <f>SUM(K46*$D46)</f>
        <v>0</v>
      </c>
      <c r="M46" s="6"/>
      <c r="N46" s="64">
        <f>SUM(M46*$D46)</f>
        <v>0</v>
      </c>
      <c r="O46" s="6"/>
      <c r="P46" s="64">
        <f>SUM(O46*$D46)</f>
        <v>0</v>
      </c>
      <c r="Q46" s="6"/>
      <c r="R46" s="64">
        <f>SUM(Q46*$D46)</f>
        <v>0</v>
      </c>
      <c r="S46" s="6"/>
      <c r="T46" s="64">
        <f>SUM(S46*$D46)</f>
        <v>0</v>
      </c>
      <c r="U46" s="6"/>
      <c r="V46" s="64">
        <f>SUM(U46*$D46)</f>
        <v>0</v>
      </c>
      <c r="W46" s="6"/>
      <c r="X46" s="64">
        <f>SUM(W46*$D46)</f>
        <v>0</v>
      </c>
      <c r="Y46" s="6"/>
      <c r="Z46" s="64">
        <f>SUM(Y46*$D46)</f>
        <v>0</v>
      </c>
      <c r="AA46" s="6"/>
      <c r="AB46" s="64">
        <f>SUM(AA46*$D46)</f>
        <v>0</v>
      </c>
      <c r="AC46" s="59"/>
      <c r="AD46" s="64">
        <f>SUM(AC46*$D46)</f>
        <v>0</v>
      </c>
      <c r="AE46" s="59"/>
      <c r="AF46" s="64">
        <f>SUM(AE46*$D46)</f>
        <v>0</v>
      </c>
      <c r="AG46" s="59"/>
      <c r="AH46" s="64">
        <f>SUM(AG46*$D46)</f>
        <v>0</v>
      </c>
      <c r="AI46" s="59"/>
      <c r="AJ46" s="64">
        <f>SUM(AI46*$D46)</f>
        <v>0</v>
      </c>
      <c r="AK46" s="59"/>
      <c r="AL46" s="64">
        <f>SUM(AK46*$D46)</f>
        <v>0</v>
      </c>
      <c r="AM46" s="59"/>
      <c r="AN46" s="64">
        <f>SUM(AM46*$D46)</f>
        <v>0</v>
      </c>
      <c r="AO46" s="59"/>
      <c r="AP46" s="64">
        <f>SUM(AO46*$D46)</f>
        <v>0</v>
      </c>
      <c r="AQ46" s="59"/>
      <c r="AR46" s="64">
        <f>SUM(AQ46*$D46)</f>
        <v>0</v>
      </c>
      <c r="AS46" s="59"/>
      <c r="AT46" s="64">
        <f>SUM(AS46*$D46)</f>
        <v>0</v>
      </c>
      <c r="AU46" s="59"/>
      <c r="AV46" s="64">
        <f>SUM(AU46*$D46)</f>
        <v>0</v>
      </c>
      <c r="AW46" s="59"/>
      <c r="AX46" s="64">
        <f>SUM(AW46*$D46)</f>
        <v>0</v>
      </c>
      <c r="AY46" s="59"/>
      <c r="AZ46" s="64">
        <f>SUM(AY46*$D46)</f>
        <v>0</v>
      </c>
      <c r="BA46" s="59"/>
      <c r="BB46" s="64">
        <f>SUM(BA46*$D46)</f>
        <v>0</v>
      </c>
      <c r="BC46" s="59"/>
      <c r="BD46" s="64">
        <f>SUM(BC46*$D46)</f>
        <v>0</v>
      </c>
      <c r="BE46" s="59"/>
      <c r="BF46" s="64">
        <f>SUM(BE46*$D46)</f>
        <v>0</v>
      </c>
      <c r="BG46" s="59"/>
      <c r="BH46" s="64">
        <f>SUM(BG46*$D46)</f>
        <v>0</v>
      </c>
      <c r="BI46" s="59"/>
      <c r="BJ46" s="64">
        <f>SUM(BI46*$D46)</f>
        <v>0</v>
      </c>
      <c r="BK46" s="59"/>
      <c r="BL46" s="64">
        <f>SUM(BK46*$D46)</f>
        <v>0</v>
      </c>
      <c r="BM46" s="59"/>
      <c r="BN46" s="64">
        <f>SUM(BM46*$D46)</f>
        <v>0</v>
      </c>
      <c r="BO46" s="59"/>
      <c r="BP46" s="64">
        <f>SUM(BO46*$D46)</f>
        <v>0</v>
      </c>
      <c r="BQ46" s="59"/>
      <c r="BR46" s="64">
        <f>SUM(BQ46*$D46)</f>
        <v>0</v>
      </c>
      <c r="BS46" s="59"/>
      <c r="BT46" s="64">
        <f>SUM(BS46*$D46)</f>
        <v>0</v>
      </c>
      <c r="BU46" s="59"/>
      <c r="BV46" s="64">
        <f>SUM(BU46*$D46)</f>
        <v>0</v>
      </c>
      <c r="BW46" s="59"/>
      <c r="BX46" s="64">
        <f>SUM(BW46*$D46)</f>
        <v>0</v>
      </c>
      <c r="BY46" s="59"/>
      <c r="BZ46" s="64">
        <f t="shared" ref="BZ46:BZ76" si="664">SUM(BY46*$D46)</f>
        <v>0</v>
      </c>
      <c r="CA46" s="54"/>
      <c r="CB46" s="61">
        <f t="shared" ref="CB46:CB76" si="665">SUM(E46+G46+I46+K46+M46+O46+Q46+S46+U46+W46+Y46+AA46+AC46+AE46+AG46+AI46+AK46+AM46+AO46+AQ46+AS46+AU46+AW46+AY46+BA46+BC46+BE46+BG46+BI46+BK46+BM46+BO46+BQ46+BS46+BU46+BW46+BY46)</f>
        <v>0</v>
      </c>
      <c r="CC46" s="61">
        <f t="shared" ref="CC46:CC76" si="666">ROUND(CB46*D46*2,1)/2</f>
        <v>0</v>
      </c>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row>
    <row r="47" spans="1:266" s="5" customFormat="1" x14ac:dyDescent="0.2">
      <c r="A47" s="57"/>
      <c r="B47" s="57"/>
      <c r="C47" s="57" t="s">
        <v>2</v>
      </c>
      <c r="D47" s="57">
        <v>140</v>
      </c>
      <c r="E47" s="6"/>
      <c r="F47" s="64">
        <f t="shared" ref="F47:F76" si="667">SUM(E47*$D47)</f>
        <v>0</v>
      </c>
      <c r="G47" s="6"/>
      <c r="H47" s="64">
        <f t="shared" ref="H47:H59" si="668">SUM(G47*$D47)</f>
        <v>0</v>
      </c>
      <c r="I47" s="6"/>
      <c r="J47" s="64">
        <f t="shared" ref="J47" si="669">SUM(I47*$D47)</f>
        <v>0</v>
      </c>
      <c r="K47" s="6"/>
      <c r="L47" s="64">
        <f t="shared" ref="L47:L59" si="670">SUM(K47*$D47)</f>
        <v>0</v>
      </c>
      <c r="M47" s="6"/>
      <c r="N47" s="64">
        <f t="shared" ref="N47:N59" si="671">SUM(M47*$D47)</f>
        <v>0</v>
      </c>
      <c r="O47" s="6"/>
      <c r="P47" s="64">
        <f t="shared" ref="P47:P59" si="672">SUM(O47*$D47)</f>
        <v>0</v>
      </c>
      <c r="Q47" s="6"/>
      <c r="R47" s="64">
        <f t="shared" ref="R47:R59" si="673">SUM(Q47*$D47)</f>
        <v>0</v>
      </c>
      <c r="S47" s="6"/>
      <c r="T47" s="64">
        <f t="shared" ref="T47:T59" si="674">SUM(S47*$D47)</f>
        <v>0</v>
      </c>
      <c r="U47" s="6"/>
      <c r="V47" s="64">
        <f t="shared" ref="V47:V59" si="675">SUM(U47*$D47)</f>
        <v>0</v>
      </c>
      <c r="W47" s="6"/>
      <c r="X47" s="64">
        <f t="shared" ref="X47:X59" si="676">SUM(W47*$D47)</f>
        <v>0</v>
      </c>
      <c r="Y47" s="6"/>
      <c r="Z47" s="64">
        <f t="shared" ref="Z47:Z59" si="677">SUM(Y47*$D47)</f>
        <v>0</v>
      </c>
      <c r="AA47" s="6"/>
      <c r="AB47" s="64">
        <f t="shared" ref="AB47:AB59" si="678">SUM(AA47*$D47)</f>
        <v>0</v>
      </c>
      <c r="AC47" s="59"/>
      <c r="AD47" s="64">
        <f t="shared" ref="AD47:AD59" si="679">SUM(AC47*$D47)</f>
        <v>0</v>
      </c>
      <c r="AE47" s="59"/>
      <c r="AF47" s="64">
        <f t="shared" ref="AF47:AF59" si="680">SUM(AE47*$D47)</f>
        <v>0</v>
      </c>
      <c r="AG47" s="59"/>
      <c r="AH47" s="64">
        <f t="shared" ref="AH47:AH59" si="681">SUM(AG47*$D47)</f>
        <v>0</v>
      </c>
      <c r="AI47" s="59"/>
      <c r="AJ47" s="64">
        <f t="shared" ref="AJ47:AJ59" si="682">SUM(AI47*$D47)</f>
        <v>0</v>
      </c>
      <c r="AK47" s="59"/>
      <c r="AL47" s="64">
        <f t="shared" ref="AL47:AL59" si="683">SUM(AK47*$D47)</f>
        <v>0</v>
      </c>
      <c r="AM47" s="59"/>
      <c r="AN47" s="64">
        <f t="shared" ref="AN47:AN59" si="684">SUM(AM47*$D47)</f>
        <v>0</v>
      </c>
      <c r="AO47" s="59"/>
      <c r="AP47" s="64">
        <f t="shared" ref="AP47:AP59" si="685">SUM(AO47*$D47)</f>
        <v>0</v>
      </c>
      <c r="AQ47" s="59"/>
      <c r="AR47" s="64">
        <f t="shared" ref="AR47:AR59" si="686">SUM(AQ47*$D47)</f>
        <v>0</v>
      </c>
      <c r="AS47" s="59"/>
      <c r="AT47" s="64">
        <f t="shared" ref="AT47:AT59" si="687">SUM(AS47*$D47)</f>
        <v>0</v>
      </c>
      <c r="AU47" s="59"/>
      <c r="AV47" s="64">
        <f t="shared" ref="AV47:AV59" si="688">SUM(AU47*$D47)</f>
        <v>0</v>
      </c>
      <c r="AW47" s="59"/>
      <c r="AX47" s="64">
        <f t="shared" ref="AX47:AX59" si="689">SUM(AW47*$D47)</f>
        <v>0</v>
      </c>
      <c r="AY47" s="59"/>
      <c r="AZ47" s="64">
        <f t="shared" ref="AZ47:AZ59" si="690">SUM(AY47*$D47)</f>
        <v>0</v>
      </c>
      <c r="BA47" s="59"/>
      <c r="BB47" s="64">
        <f t="shared" ref="BB47:BB59" si="691">SUM(BA47*$D47)</f>
        <v>0</v>
      </c>
      <c r="BC47" s="59"/>
      <c r="BD47" s="64">
        <f t="shared" ref="BD47:BD59" si="692">SUM(BC47*$D47)</f>
        <v>0</v>
      </c>
      <c r="BE47" s="59"/>
      <c r="BF47" s="64">
        <f t="shared" ref="BF47:BF59" si="693">SUM(BE47*$D47)</f>
        <v>0</v>
      </c>
      <c r="BG47" s="59"/>
      <c r="BH47" s="64">
        <f t="shared" ref="BH47:BH59" si="694">SUM(BG47*$D47)</f>
        <v>0</v>
      </c>
      <c r="BI47" s="59"/>
      <c r="BJ47" s="64">
        <f t="shared" ref="BJ47:BJ59" si="695">SUM(BI47*$D47)</f>
        <v>0</v>
      </c>
      <c r="BK47" s="59"/>
      <c r="BL47" s="64">
        <f t="shared" ref="BL47:BL59" si="696">SUM(BK47*$D47)</f>
        <v>0</v>
      </c>
      <c r="BM47" s="59"/>
      <c r="BN47" s="64">
        <f t="shared" ref="BN47:BN59" si="697">SUM(BM47*$D47)</f>
        <v>0</v>
      </c>
      <c r="BO47" s="59"/>
      <c r="BP47" s="64">
        <f t="shared" ref="BP47:BP59" si="698">SUM(BO47*$D47)</f>
        <v>0</v>
      </c>
      <c r="BQ47" s="59"/>
      <c r="BR47" s="64">
        <f t="shared" ref="BR47:BR59" si="699">SUM(BQ47*$D47)</f>
        <v>0</v>
      </c>
      <c r="BS47" s="59"/>
      <c r="BT47" s="64">
        <f t="shared" ref="BT47:BT59" si="700">SUM(BS47*$D47)</f>
        <v>0</v>
      </c>
      <c r="BU47" s="59"/>
      <c r="BV47" s="64">
        <f t="shared" ref="BV47:BV59" si="701">SUM(BU47*$D47)</f>
        <v>0</v>
      </c>
      <c r="BW47" s="59"/>
      <c r="BX47" s="64">
        <f t="shared" ref="BX47:BX59" si="702">SUM(BW47*$D47)</f>
        <v>0</v>
      </c>
      <c r="BY47" s="59"/>
      <c r="BZ47" s="64">
        <f t="shared" si="664"/>
        <v>0</v>
      </c>
      <c r="CA47" s="54"/>
      <c r="CB47" s="61">
        <f t="shared" si="665"/>
        <v>0</v>
      </c>
      <c r="CC47" s="61">
        <f t="shared" si="666"/>
        <v>0</v>
      </c>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row>
    <row r="48" spans="1:266" s="5" customFormat="1" x14ac:dyDescent="0.2">
      <c r="A48" s="57" t="s">
        <v>110</v>
      </c>
      <c r="B48" s="57" t="s">
        <v>111</v>
      </c>
      <c r="C48" s="57" t="s">
        <v>2</v>
      </c>
      <c r="D48" s="57">
        <v>140</v>
      </c>
      <c r="E48" s="6"/>
      <c r="F48" s="64">
        <f t="shared" si="667"/>
        <v>0</v>
      </c>
      <c r="G48" s="6"/>
      <c r="H48" s="64">
        <f t="shared" si="668"/>
        <v>0</v>
      </c>
      <c r="I48" s="6"/>
      <c r="J48" s="64">
        <f t="shared" ref="J48" si="703">SUM(I48*$D48)</f>
        <v>0</v>
      </c>
      <c r="K48" s="6"/>
      <c r="L48" s="64">
        <f t="shared" si="670"/>
        <v>0</v>
      </c>
      <c r="M48" s="6"/>
      <c r="N48" s="64">
        <f t="shared" si="671"/>
        <v>0</v>
      </c>
      <c r="O48" s="6"/>
      <c r="P48" s="64">
        <f t="shared" si="672"/>
        <v>0</v>
      </c>
      <c r="Q48" s="6"/>
      <c r="R48" s="64">
        <f t="shared" si="673"/>
        <v>0</v>
      </c>
      <c r="S48" s="6"/>
      <c r="T48" s="64">
        <f t="shared" si="674"/>
        <v>0</v>
      </c>
      <c r="U48" s="6"/>
      <c r="V48" s="64">
        <f t="shared" si="675"/>
        <v>0</v>
      </c>
      <c r="W48" s="6"/>
      <c r="X48" s="64">
        <f t="shared" si="676"/>
        <v>0</v>
      </c>
      <c r="Y48" s="6"/>
      <c r="Z48" s="64">
        <f t="shared" si="677"/>
        <v>0</v>
      </c>
      <c r="AA48" s="225">
        <f>6.75+13.5+10.5</f>
        <v>30.75</v>
      </c>
      <c r="AB48" s="64">
        <f t="shared" si="678"/>
        <v>4305</v>
      </c>
      <c r="AC48" s="59">
        <v>3</v>
      </c>
      <c r="AD48" s="64">
        <f t="shared" si="679"/>
        <v>420</v>
      </c>
      <c r="AE48" s="59">
        <v>13</v>
      </c>
      <c r="AF48" s="64">
        <f t="shared" si="680"/>
        <v>1820</v>
      </c>
      <c r="AG48" s="59">
        <v>37.25</v>
      </c>
      <c r="AH48" s="64">
        <f t="shared" si="681"/>
        <v>5215</v>
      </c>
      <c r="AI48" s="59"/>
      <c r="AJ48" s="64">
        <f t="shared" si="682"/>
        <v>0</v>
      </c>
      <c r="AK48" s="59"/>
      <c r="AL48" s="64">
        <f t="shared" si="683"/>
        <v>0</v>
      </c>
      <c r="AM48" s="59"/>
      <c r="AN48" s="64">
        <f t="shared" si="684"/>
        <v>0</v>
      </c>
      <c r="AO48" s="59"/>
      <c r="AP48" s="64">
        <f t="shared" si="685"/>
        <v>0</v>
      </c>
      <c r="AQ48" s="59"/>
      <c r="AR48" s="64">
        <f t="shared" si="686"/>
        <v>0</v>
      </c>
      <c r="AS48" s="59"/>
      <c r="AT48" s="64">
        <f t="shared" si="687"/>
        <v>0</v>
      </c>
      <c r="AU48" s="59"/>
      <c r="AV48" s="64">
        <f t="shared" si="688"/>
        <v>0</v>
      </c>
      <c r="AW48" s="59"/>
      <c r="AX48" s="64">
        <f t="shared" si="689"/>
        <v>0</v>
      </c>
      <c r="AY48" s="59"/>
      <c r="AZ48" s="64">
        <f t="shared" si="690"/>
        <v>0</v>
      </c>
      <c r="BA48" s="59"/>
      <c r="BB48" s="64">
        <f t="shared" si="691"/>
        <v>0</v>
      </c>
      <c r="BC48" s="59"/>
      <c r="BD48" s="64">
        <f t="shared" si="692"/>
        <v>0</v>
      </c>
      <c r="BE48" s="59"/>
      <c r="BF48" s="64">
        <f t="shared" si="693"/>
        <v>0</v>
      </c>
      <c r="BG48" s="59"/>
      <c r="BH48" s="64">
        <f t="shared" si="694"/>
        <v>0</v>
      </c>
      <c r="BI48" s="59"/>
      <c r="BJ48" s="64">
        <f t="shared" si="695"/>
        <v>0</v>
      </c>
      <c r="BK48" s="59"/>
      <c r="BL48" s="64">
        <f t="shared" si="696"/>
        <v>0</v>
      </c>
      <c r="BM48" s="59"/>
      <c r="BN48" s="64">
        <f t="shared" si="697"/>
        <v>0</v>
      </c>
      <c r="BO48" s="59"/>
      <c r="BP48" s="64">
        <f t="shared" si="698"/>
        <v>0</v>
      </c>
      <c r="BQ48" s="59"/>
      <c r="BR48" s="64">
        <f t="shared" si="699"/>
        <v>0</v>
      </c>
      <c r="BS48" s="59"/>
      <c r="BT48" s="64">
        <f t="shared" si="700"/>
        <v>0</v>
      </c>
      <c r="BU48" s="59"/>
      <c r="BV48" s="64">
        <f t="shared" si="701"/>
        <v>0</v>
      </c>
      <c r="BW48" s="59"/>
      <c r="BX48" s="64">
        <f t="shared" si="702"/>
        <v>0</v>
      </c>
      <c r="BY48" s="59"/>
      <c r="BZ48" s="64">
        <f t="shared" si="664"/>
        <v>0</v>
      </c>
      <c r="CA48" s="54"/>
      <c r="CB48" s="61">
        <f t="shared" si="665"/>
        <v>84</v>
      </c>
      <c r="CC48" s="61">
        <f t="shared" si="666"/>
        <v>11760</v>
      </c>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row>
    <row r="49" spans="1:266" s="5" customFormat="1" x14ac:dyDescent="0.2">
      <c r="A49" s="57"/>
      <c r="B49" s="57"/>
      <c r="C49" s="57" t="s">
        <v>2</v>
      </c>
      <c r="D49" s="57">
        <v>140</v>
      </c>
      <c r="E49" s="6"/>
      <c r="F49" s="64">
        <f t="shared" si="667"/>
        <v>0</v>
      </c>
      <c r="G49" s="6"/>
      <c r="H49" s="64">
        <f t="shared" si="668"/>
        <v>0</v>
      </c>
      <c r="I49" s="6"/>
      <c r="J49" s="64">
        <f t="shared" ref="J49" si="704">SUM(I49*$D49)</f>
        <v>0</v>
      </c>
      <c r="K49" s="6"/>
      <c r="L49" s="64">
        <f t="shared" si="670"/>
        <v>0</v>
      </c>
      <c r="M49" s="6"/>
      <c r="N49" s="64">
        <f t="shared" si="671"/>
        <v>0</v>
      </c>
      <c r="O49" s="6"/>
      <c r="P49" s="64">
        <f t="shared" si="672"/>
        <v>0</v>
      </c>
      <c r="Q49" s="6"/>
      <c r="R49" s="64">
        <f t="shared" si="673"/>
        <v>0</v>
      </c>
      <c r="S49" s="6"/>
      <c r="T49" s="165">
        <f t="shared" si="674"/>
        <v>0</v>
      </c>
      <c r="U49" s="6"/>
      <c r="V49" s="64">
        <f t="shared" si="675"/>
        <v>0</v>
      </c>
      <c r="W49" s="6"/>
      <c r="X49" s="64">
        <f t="shared" si="676"/>
        <v>0</v>
      </c>
      <c r="Y49" s="6"/>
      <c r="Z49" s="64">
        <f t="shared" si="677"/>
        <v>0</v>
      </c>
      <c r="AA49" s="6"/>
      <c r="AB49" s="64">
        <f t="shared" si="678"/>
        <v>0</v>
      </c>
      <c r="AC49" s="59"/>
      <c r="AD49" s="64">
        <f t="shared" si="679"/>
        <v>0</v>
      </c>
      <c r="AE49" s="59"/>
      <c r="AF49" s="64">
        <f t="shared" si="680"/>
        <v>0</v>
      </c>
      <c r="AG49" s="59"/>
      <c r="AH49" s="64">
        <f t="shared" si="681"/>
        <v>0</v>
      </c>
      <c r="AI49" s="59"/>
      <c r="AJ49" s="64">
        <f t="shared" si="682"/>
        <v>0</v>
      </c>
      <c r="AK49" s="59"/>
      <c r="AL49" s="64">
        <f t="shared" si="683"/>
        <v>0</v>
      </c>
      <c r="AM49" s="59"/>
      <c r="AN49" s="64">
        <f t="shared" si="684"/>
        <v>0</v>
      </c>
      <c r="AO49" s="59"/>
      <c r="AP49" s="64">
        <f t="shared" si="685"/>
        <v>0</v>
      </c>
      <c r="AQ49" s="59"/>
      <c r="AR49" s="64">
        <f t="shared" si="686"/>
        <v>0</v>
      </c>
      <c r="AS49" s="59"/>
      <c r="AT49" s="64">
        <f t="shared" si="687"/>
        <v>0</v>
      </c>
      <c r="AU49" s="59"/>
      <c r="AV49" s="64">
        <f t="shared" si="688"/>
        <v>0</v>
      </c>
      <c r="AW49" s="59"/>
      <c r="AX49" s="64">
        <f t="shared" si="689"/>
        <v>0</v>
      </c>
      <c r="AY49" s="59"/>
      <c r="AZ49" s="64">
        <f t="shared" si="690"/>
        <v>0</v>
      </c>
      <c r="BA49" s="59"/>
      <c r="BB49" s="64">
        <f t="shared" si="691"/>
        <v>0</v>
      </c>
      <c r="BC49" s="59"/>
      <c r="BD49" s="64">
        <f t="shared" si="692"/>
        <v>0</v>
      </c>
      <c r="BE49" s="59"/>
      <c r="BF49" s="64">
        <f t="shared" si="693"/>
        <v>0</v>
      </c>
      <c r="BG49" s="59"/>
      <c r="BH49" s="64">
        <f t="shared" si="694"/>
        <v>0</v>
      </c>
      <c r="BI49" s="59"/>
      <c r="BJ49" s="64">
        <f t="shared" si="695"/>
        <v>0</v>
      </c>
      <c r="BK49" s="59"/>
      <c r="BL49" s="64">
        <f t="shared" si="696"/>
        <v>0</v>
      </c>
      <c r="BM49" s="59"/>
      <c r="BN49" s="64">
        <f t="shared" si="697"/>
        <v>0</v>
      </c>
      <c r="BO49" s="59"/>
      <c r="BP49" s="64">
        <f t="shared" si="698"/>
        <v>0</v>
      </c>
      <c r="BQ49" s="59"/>
      <c r="BR49" s="64">
        <f t="shared" si="699"/>
        <v>0</v>
      </c>
      <c r="BS49" s="59"/>
      <c r="BT49" s="64">
        <f t="shared" si="700"/>
        <v>0</v>
      </c>
      <c r="BU49" s="59"/>
      <c r="BV49" s="64">
        <f t="shared" si="701"/>
        <v>0</v>
      </c>
      <c r="BW49" s="59"/>
      <c r="BX49" s="64">
        <f t="shared" si="702"/>
        <v>0</v>
      </c>
      <c r="BY49" s="59"/>
      <c r="BZ49" s="64">
        <f t="shared" si="664"/>
        <v>0</v>
      </c>
      <c r="CA49" s="54"/>
      <c r="CB49" s="61">
        <f t="shared" si="665"/>
        <v>0</v>
      </c>
      <c r="CC49" s="61">
        <f t="shared" si="666"/>
        <v>0</v>
      </c>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row>
    <row r="50" spans="1:266" s="5" customFormat="1" x14ac:dyDescent="0.2">
      <c r="A50" s="57"/>
      <c r="B50" s="57"/>
      <c r="C50" s="57" t="s">
        <v>2</v>
      </c>
      <c r="D50" s="57">
        <v>140</v>
      </c>
      <c r="E50" s="6"/>
      <c r="F50" s="64">
        <f t="shared" si="667"/>
        <v>0</v>
      </c>
      <c r="G50" s="6"/>
      <c r="H50" s="64">
        <f t="shared" si="668"/>
        <v>0</v>
      </c>
      <c r="I50" s="6"/>
      <c r="J50" s="64">
        <f t="shared" ref="J50" si="705">SUM(I50*$D50)</f>
        <v>0</v>
      </c>
      <c r="K50" s="6"/>
      <c r="L50" s="64">
        <f t="shared" si="670"/>
        <v>0</v>
      </c>
      <c r="M50" s="6"/>
      <c r="N50" s="64">
        <f t="shared" si="671"/>
        <v>0</v>
      </c>
      <c r="O50" s="6"/>
      <c r="P50" s="64">
        <f t="shared" si="672"/>
        <v>0</v>
      </c>
      <c r="Q50" s="6"/>
      <c r="R50" s="64">
        <f t="shared" si="673"/>
        <v>0</v>
      </c>
      <c r="S50" s="6"/>
      <c r="T50" s="64">
        <f>SUM(J50:S50)</f>
        <v>0</v>
      </c>
      <c r="U50" s="164"/>
      <c r="V50" s="64">
        <f t="shared" si="675"/>
        <v>0</v>
      </c>
      <c r="W50" s="6"/>
      <c r="X50" s="64">
        <f t="shared" si="676"/>
        <v>0</v>
      </c>
      <c r="Y50" s="6"/>
      <c r="Z50" s="64">
        <f t="shared" si="677"/>
        <v>0</v>
      </c>
      <c r="AA50" s="6"/>
      <c r="AB50" s="64">
        <f t="shared" si="678"/>
        <v>0</v>
      </c>
      <c r="AC50" s="59"/>
      <c r="AD50" s="64">
        <f t="shared" si="679"/>
        <v>0</v>
      </c>
      <c r="AE50" s="59"/>
      <c r="AF50" s="64">
        <f t="shared" si="680"/>
        <v>0</v>
      </c>
      <c r="AG50" s="59"/>
      <c r="AH50" s="64">
        <f t="shared" si="681"/>
        <v>0</v>
      </c>
      <c r="AI50" s="59"/>
      <c r="AJ50" s="64">
        <f t="shared" si="682"/>
        <v>0</v>
      </c>
      <c r="AK50" s="59"/>
      <c r="AL50" s="64">
        <f t="shared" si="683"/>
        <v>0</v>
      </c>
      <c r="AM50" s="59"/>
      <c r="AN50" s="64">
        <f t="shared" si="684"/>
        <v>0</v>
      </c>
      <c r="AO50" s="59"/>
      <c r="AP50" s="64">
        <f t="shared" si="685"/>
        <v>0</v>
      </c>
      <c r="AQ50" s="59"/>
      <c r="AR50" s="64">
        <f t="shared" si="686"/>
        <v>0</v>
      </c>
      <c r="AS50" s="59"/>
      <c r="AT50" s="64">
        <f t="shared" si="687"/>
        <v>0</v>
      </c>
      <c r="AU50" s="59"/>
      <c r="AV50" s="64">
        <f t="shared" si="688"/>
        <v>0</v>
      </c>
      <c r="AW50" s="59"/>
      <c r="AX50" s="64">
        <f t="shared" si="689"/>
        <v>0</v>
      </c>
      <c r="AY50" s="59"/>
      <c r="AZ50" s="64">
        <f t="shared" si="690"/>
        <v>0</v>
      </c>
      <c r="BA50" s="59"/>
      <c r="BB50" s="64">
        <f t="shared" si="691"/>
        <v>0</v>
      </c>
      <c r="BC50" s="59"/>
      <c r="BD50" s="64">
        <f t="shared" si="692"/>
        <v>0</v>
      </c>
      <c r="BE50" s="59"/>
      <c r="BF50" s="64">
        <f t="shared" si="693"/>
        <v>0</v>
      </c>
      <c r="BG50" s="59"/>
      <c r="BH50" s="64">
        <f t="shared" si="694"/>
        <v>0</v>
      </c>
      <c r="BI50" s="59"/>
      <c r="BJ50" s="64">
        <f t="shared" si="695"/>
        <v>0</v>
      </c>
      <c r="BK50" s="59"/>
      <c r="BL50" s="64">
        <f t="shared" si="696"/>
        <v>0</v>
      </c>
      <c r="BM50" s="59"/>
      <c r="BN50" s="64">
        <f t="shared" si="697"/>
        <v>0</v>
      </c>
      <c r="BO50" s="59"/>
      <c r="BP50" s="64">
        <f t="shared" si="698"/>
        <v>0</v>
      </c>
      <c r="BQ50" s="59"/>
      <c r="BR50" s="64">
        <f t="shared" si="699"/>
        <v>0</v>
      </c>
      <c r="BS50" s="59"/>
      <c r="BT50" s="64">
        <f t="shared" si="700"/>
        <v>0</v>
      </c>
      <c r="BU50" s="59"/>
      <c r="BV50" s="64">
        <f t="shared" si="701"/>
        <v>0</v>
      </c>
      <c r="BW50" s="59"/>
      <c r="BX50" s="64">
        <f t="shared" si="702"/>
        <v>0</v>
      </c>
      <c r="BY50" s="59"/>
      <c r="BZ50" s="64">
        <f t="shared" si="664"/>
        <v>0</v>
      </c>
      <c r="CA50" s="54"/>
      <c r="CB50" s="61">
        <f t="shared" si="665"/>
        <v>0</v>
      </c>
      <c r="CC50" s="61">
        <f t="shared" si="666"/>
        <v>0</v>
      </c>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row>
    <row r="51" spans="1:266" s="5" customFormat="1" x14ac:dyDescent="0.2">
      <c r="A51" s="57"/>
      <c r="B51" s="57"/>
      <c r="C51" s="57" t="s">
        <v>7</v>
      </c>
      <c r="D51" s="57">
        <v>118</v>
      </c>
      <c r="E51" s="6"/>
      <c r="F51" s="64">
        <f t="shared" si="667"/>
        <v>0</v>
      </c>
      <c r="G51" s="6"/>
      <c r="H51" s="64">
        <f t="shared" si="668"/>
        <v>0</v>
      </c>
      <c r="I51" s="6"/>
      <c r="J51" s="64">
        <f t="shared" ref="J51" si="706">SUM(I51*$D51)</f>
        <v>0</v>
      </c>
      <c r="K51" s="6"/>
      <c r="L51" s="64">
        <f t="shared" si="670"/>
        <v>0</v>
      </c>
      <c r="M51" s="6"/>
      <c r="N51" s="64">
        <f t="shared" si="671"/>
        <v>0</v>
      </c>
      <c r="O51" s="6"/>
      <c r="P51" s="64">
        <f t="shared" si="672"/>
        <v>0</v>
      </c>
      <c r="Q51" s="6"/>
      <c r="R51" s="64">
        <f t="shared" si="673"/>
        <v>0</v>
      </c>
      <c r="S51" s="6"/>
      <c r="T51" s="166">
        <f t="shared" si="674"/>
        <v>0</v>
      </c>
      <c r="U51" s="6"/>
      <c r="V51" s="64">
        <f t="shared" si="675"/>
        <v>0</v>
      </c>
      <c r="W51" s="6"/>
      <c r="X51" s="64">
        <f t="shared" si="676"/>
        <v>0</v>
      </c>
      <c r="Y51" s="6"/>
      <c r="Z51" s="64">
        <f t="shared" si="677"/>
        <v>0</v>
      </c>
      <c r="AA51" s="6"/>
      <c r="AB51" s="64">
        <f t="shared" si="678"/>
        <v>0</v>
      </c>
      <c r="AC51" s="59"/>
      <c r="AD51" s="64">
        <f t="shared" si="679"/>
        <v>0</v>
      </c>
      <c r="AE51" s="59"/>
      <c r="AF51" s="64">
        <f t="shared" si="680"/>
        <v>0</v>
      </c>
      <c r="AG51" s="59"/>
      <c r="AH51" s="64">
        <f t="shared" si="681"/>
        <v>0</v>
      </c>
      <c r="AI51" s="59"/>
      <c r="AJ51" s="64">
        <f t="shared" si="682"/>
        <v>0</v>
      </c>
      <c r="AK51" s="59"/>
      <c r="AL51" s="64">
        <f t="shared" si="683"/>
        <v>0</v>
      </c>
      <c r="AM51" s="59"/>
      <c r="AN51" s="64">
        <f t="shared" si="684"/>
        <v>0</v>
      </c>
      <c r="AO51" s="59"/>
      <c r="AP51" s="64">
        <f t="shared" si="685"/>
        <v>0</v>
      </c>
      <c r="AQ51" s="59"/>
      <c r="AR51" s="64">
        <f t="shared" si="686"/>
        <v>0</v>
      </c>
      <c r="AS51" s="59"/>
      <c r="AT51" s="64">
        <f t="shared" si="687"/>
        <v>0</v>
      </c>
      <c r="AU51" s="59"/>
      <c r="AV51" s="64">
        <f t="shared" si="688"/>
        <v>0</v>
      </c>
      <c r="AW51" s="59"/>
      <c r="AX51" s="64">
        <f t="shared" si="689"/>
        <v>0</v>
      </c>
      <c r="AY51" s="59"/>
      <c r="AZ51" s="64">
        <f t="shared" si="690"/>
        <v>0</v>
      </c>
      <c r="BA51" s="59"/>
      <c r="BB51" s="64">
        <f t="shared" si="691"/>
        <v>0</v>
      </c>
      <c r="BC51" s="59"/>
      <c r="BD51" s="64">
        <f t="shared" si="692"/>
        <v>0</v>
      </c>
      <c r="BE51" s="59"/>
      <c r="BF51" s="64">
        <f t="shared" si="693"/>
        <v>0</v>
      </c>
      <c r="BG51" s="59"/>
      <c r="BH51" s="64">
        <f t="shared" si="694"/>
        <v>0</v>
      </c>
      <c r="BI51" s="59"/>
      <c r="BJ51" s="64">
        <f t="shared" si="695"/>
        <v>0</v>
      </c>
      <c r="BK51" s="59"/>
      <c r="BL51" s="64">
        <f t="shared" si="696"/>
        <v>0</v>
      </c>
      <c r="BM51" s="59"/>
      <c r="BN51" s="64">
        <f t="shared" si="697"/>
        <v>0</v>
      </c>
      <c r="BO51" s="59"/>
      <c r="BP51" s="64">
        <f t="shared" si="698"/>
        <v>0</v>
      </c>
      <c r="BQ51" s="59"/>
      <c r="BR51" s="64">
        <f t="shared" si="699"/>
        <v>0</v>
      </c>
      <c r="BS51" s="59"/>
      <c r="BT51" s="64">
        <f t="shared" si="700"/>
        <v>0</v>
      </c>
      <c r="BU51" s="59"/>
      <c r="BV51" s="64">
        <f t="shared" si="701"/>
        <v>0</v>
      </c>
      <c r="BW51" s="59"/>
      <c r="BX51" s="64">
        <f t="shared" si="702"/>
        <v>0</v>
      </c>
      <c r="BY51" s="59"/>
      <c r="BZ51" s="64">
        <f t="shared" si="664"/>
        <v>0</v>
      </c>
      <c r="CA51" s="54"/>
      <c r="CB51" s="61">
        <f t="shared" si="665"/>
        <v>0</v>
      </c>
      <c r="CC51" s="61">
        <f t="shared" si="666"/>
        <v>0</v>
      </c>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row>
    <row r="52" spans="1:266" s="5" customFormat="1" x14ac:dyDescent="0.2">
      <c r="A52" s="57"/>
      <c r="B52" s="57"/>
      <c r="C52" s="57" t="s">
        <v>7</v>
      </c>
      <c r="D52" s="57">
        <v>118</v>
      </c>
      <c r="E52" s="6"/>
      <c r="F52" s="64">
        <f t="shared" si="667"/>
        <v>0</v>
      </c>
      <c r="G52" s="6"/>
      <c r="H52" s="64">
        <f t="shared" si="668"/>
        <v>0</v>
      </c>
      <c r="I52" s="6"/>
      <c r="J52" s="64">
        <f t="shared" ref="J52" si="707">SUM(I52*$D52)</f>
        <v>0</v>
      </c>
      <c r="K52" s="6"/>
      <c r="L52" s="64">
        <f t="shared" si="670"/>
        <v>0</v>
      </c>
      <c r="M52" s="6"/>
      <c r="N52" s="64">
        <f t="shared" si="671"/>
        <v>0</v>
      </c>
      <c r="O52" s="6"/>
      <c r="P52" s="64">
        <f t="shared" si="672"/>
        <v>0</v>
      </c>
      <c r="Q52" s="6"/>
      <c r="R52" s="64">
        <f t="shared" si="673"/>
        <v>0</v>
      </c>
      <c r="S52" s="6"/>
      <c r="T52" s="64">
        <f>J52+K52+M52+N52+O52+P52+Q52+R52</f>
        <v>0</v>
      </c>
      <c r="U52" s="164"/>
      <c r="V52" s="64">
        <f t="shared" si="675"/>
        <v>0</v>
      </c>
      <c r="W52" s="6"/>
      <c r="X52" s="64">
        <f t="shared" si="676"/>
        <v>0</v>
      </c>
      <c r="Y52" s="6"/>
      <c r="Z52" s="64">
        <f t="shared" si="677"/>
        <v>0</v>
      </c>
      <c r="AA52" s="6"/>
      <c r="AB52" s="64">
        <f t="shared" si="678"/>
        <v>0</v>
      </c>
      <c r="AC52" s="59"/>
      <c r="AD52" s="64">
        <f t="shared" si="679"/>
        <v>0</v>
      </c>
      <c r="AE52" s="59"/>
      <c r="AF52" s="64">
        <f t="shared" si="680"/>
        <v>0</v>
      </c>
      <c r="AG52" s="59"/>
      <c r="AH52" s="64">
        <f t="shared" si="681"/>
        <v>0</v>
      </c>
      <c r="AI52" s="59"/>
      <c r="AJ52" s="64">
        <f t="shared" si="682"/>
        <v>0</v>
      </c>
      <c r="AK52" s="59"/>
      <c r="AL52" s="64">
        <f t="shared" si="683"/>
        <v>0</v>
      </c>
      <c r="AM52" s="59"/>
      <c r="AN52" s="64">
        <f t="shared" si="684"/>
        <v>0</v>
      </c>
      <c r="AO52" s="59"/>
      <c r="AP52" s="64">
        <f t="shared" si="685"/>
        <v>0</v>
      </c>
      <c r="AQ52" s="59"/>
      <c r="AR52" s="64">
        <f t="shared" si="686"/>
        <v>0</v>
      </c>
      <c r="AS52" s="59"/>
      <c r="AT52" s="64">
        <f t="shared" si="687"/>
        <v>0</v>
      </c>
      <c r="AU52" s="59"/>
      <c r="AV52" s="64">
        <f t="shared" si="688"/>
        <v>0</v>
      </c>
      <c r="AW52" s="59"/>
      <c r="AX52" s="64">
        <f t="shared" si="689"/>
        <v>0</v>
      </c>
      <c r="AY52" s="59"/>
      <c r="AZ52" s="64">
        <f t="shared" si="690"/>
        <v>0</v>
      </c>
      <c r="BA52" s="59"/>
      <c r="BB52" s="64">
        <f t="shared" si="691"/>
        <v>0</v>
      </c>
      <c r="BC52" s="59"/>
      <c r="BD52" s="64">
        <f t="shared" si="692"/>
        <v>0</v>
      </c>
      <c r="BE52" s="59"/>
      <c r="BF52" s="64">
        <f t="shared" si="693"/>
        <v>0</v>
      </c>
      <c r="BG52" s="59"/>
      <c r="BH52" s="64">
        <f t="shared" si="694"/>
        <v>0</v>
      </c>
      <c r="BI52" s="59"/>
      <c r="BJ52" s="64">
        <f t="shared" si="695"/>
        <v>0</v>
      </c>
      <c r="BK52" s="59"/>
      <c r="BL52" s="64">
        <f t="shared" si="696"/>
        <v>0</v>
      </c>
      <c r="BM52" s="59"/>
      <c r="BN52" s="64">
        <f t="shared" si="697"/>
        <v>0</v>
      </c>
      <c r="BO52" s="59"/>
      <c r="BP52" s="64">
        <f t="shared" si="698"/>
        <v>0</v>
      </c>
      <c r="BQ52" s="59"/>
      <c r="BR52" s="64">
        <f t="shared" si="699"/>
        <v>0</v>
      </c>
      <c r="BS52" s="59"/>
      <c r="BT52" s="64">
        <f t="shared" si="700"/>
        <v>0</v>
      </c>
      <c r="BU52" s="59"/>
      <c r="BV52" s="64">
        <f t="shared" si="701"/>
        <v>0</v>
      </c>
      <c r="BW52" s="59"/>
      <c r="BX52" s="64">
        <f t="shared" si="702"/>
        <v>0</v>
      </c>
      <c r="BY52" s="59"/>
      <c r="BZ52" s="64">
        <f t="shared" si="664"/>
        <v>0</v>
      </c>
      <c r="CA52" s="54"/>
      <c r="CB52" s="61">
        <f t="shared" si="665"/>
        <v>0</v>
      </c>
      <c r="CC52" s="61">
        <f t="shared" si="666"/>
        <v>0</v>
      </c>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row>
    <row r="53" spans="1:266" s="5" customFormat="1" x14ac:dyDescent="0.2">
      <c r="A53" s="57"/>
      <c r="B53" s="57"/>
      <c r="C53" s="57" t="s">
        <v>7</v>
      </c>
      <c r="D53" s="57">
        <v>118</v>
      </c>
      <c r="E53" s="6"/>
      <c r="F53" s="64">
        <f t="shared" si="667"/>
        <v>0</v>
      </c>
      <c r="G53" s="6"/>
      <c r="H53" s="64">
        <f t="shared" si="668"/>
        <v>0</v>
      </c>
      <c r="I53" s="6"/>
      <c r="J53" s="64">
        <f t="shared" ref="J53" si="708">SUM(I53*$D53)</f>
        <v>0</v>
      </c>
      <c r="K53" s="6"/>
      <c r="L53" s="64">
        <f t="shared" si="670"/>
        <v>0</v>
      </c>
      <c r="M53" s="6"/>
      <c r="N53" s="64">
        <f t="shared" si="671"/>
        <v>0</v>
      </c>
      <c r="O53" s="6"/>
      <c r="P53" s="64">
        <f t="shared" si="672"/>
        <v>0</v>
      </c>
      <c r="Q53" s="6"/>
      <c r="R53" s="64">
        <f t="shared" si="673"/>
        <v>0</v>
      </c>
      <c r="S53" s="6"/>
      <c r="T53" s="64">
        <f>SUM(J53:S53)</f>
        <v>0</v>
      </c>
      <c r="U53" s="6"/>
      <c r="V53" s="64">
        <f t="shared" si="675"/>
        <v>0</v>
      </c>
      <c r="W53" s="6"/>
      <c r="X53" s="64">
        <f t="shared" si="676"/>
        <v>0</v>
      </c>
      <c r="Y53" s="6"/>
      <c r="Z53" s="64">
        <f t="shared" si="677"/>
        <v>0</v>
      </c>
      <c r="AA53" s="6"/>
      <c r="AB53" s="64">
        <f t="shared" si="678"/>
        <v>0</v>
      </c>
      <c r="AC53" s="59"/>
      <c r="AD53" s="64">
        <f t="shared" si="679"/>
        <v>0</v>
      </c>
      <c r="AE53" s="59"/>
      <c r="AF53" s="64">
        <f t="shared" si="680"/>
        <v>0</v>
      </c>
      <c r="AG53" s="59"/>
      <c r="AH53" s="64">
        <f t="shared" si="681"/>
        <v>0</v>
      </c>
      <c r="AI53" s="59"/>
      <c r="AJ53" s="64">
        <f t="shared" si="682"/>
        <v>0</v>
      </c>
      <c r="AK53" s="59"/>
      <c r="AL53" s="64">
        <f t="shared" si="683"/>
        <v>0</v>
      </c>
      <c r="AM53" s="59"/>
      <c r="AN53" s="64">
        <f t="shared" si="684"/>
        <v>0</v>
      </c>
      <c r="AO53" s="59"/>
      <c r="AP53" s="64">
        <f t="shared" si="685"/>
        <v>0</v>
      </c>
      <c r="AQ53" s="59"/>
      <c r="AR53" s="64">
        <f t="shared" si="686"/>
        <v>0</v>
      </c>
      <c r="AS53" s="59"/>
      <c r="AT53" s="64">
        <f t="shared" si="687"/>
        <v>0</v>
      </c>
      <c r="AU53" s="59"/>
      <c r="AV53" s="64">
        <f t="shared" si="688"/>
        <v>0</v>
      </c>
      <c r="AW53" s="59"/>
      <c r="AX53" s="64">
        <f t="shared" si="689"/>
        <v>0</v>
      </c>
      <c r="AY53" s="59"/>
      <c r="AZ53" s="64">
        <f t="shared" si="690"/>
        <v>0</v>
      </c>
      <c r="BA53" s="59"/>
      <c r="BB53" s="64">
        <f t="shared" si="691"/>
        <v>0</v>
      </c>
      <c r="BC53" s="59"/>
      <c r="BD53" s="64">
        <f t="shared" si="692"/>
        <v>0</v>
      </c>
      <c r="BE53" s="59"/>
      <c r="BF53" s="64">
        <f t="shared" si="693"/>
        <v>0</v>
      </c>
      <c r="BG53" s="59"/>
      <c r="BH53" s="64">
        <f t="shared" si="694"/>
        <v>0</v>
      </c>
      <c r="BI53" s="59"/>
      <c r="BJ53" s="64">
        <f t="shared" si="695"/>
        <v>0</v>
      </c>
      <c r="BK53" s="59"/>
      <c r="BL53" s="64">
        <f t="shared" si="696"/>
        <v>0</v>
      </c>
      <c r="BM53" s="59"/>
      <c r="BN53" s="64">
        <f t="shared" si="697"/>
        <v>0</v>
      </c>
      <c r="BO53" s="59"/>
      <c r="BP53" s="64">
        <f t="shared" si="698"/>
        <v>0</v>
      </c>
      <c r="BQ53" s="59"/>
      <c r="BR53" s="64">
        <f t="shared" si="699"/>
        <v>0</v>
      </c>
      <c r="BS53" s="59"/>
      <c r="BT53" s="64">
        <f t="shared" si="700"/>
        <v>0</v>
      </c>
      <c r="BU53" s="59"/>
      <c r="BV53" s="64">
        <f t="shared" si="701"/>
        <v>0</v>
      </c>
      <c r="BW53" s="59"/>
      <c r="BX53" s="64">
        <f t="shared" si="702"/>
        <v>0</v>
      </c>
      <c r="BY53" s="59"/>
      <c r="BZ53" s="64">
        <f t="shared" si="664"/>
        <v>0</v>
      </c>
      <c r="CA53" s="54"/>
      <c r="CB53" s="61">
        <f t="shared" si="665"/>
        <v>0</v>
      </c>
      <c r="CC53" s="61">
        <f t="shared" si="666"/>
        <v>0</v>
      </c>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row>
    <row r="54" spans="1:266" s="5" customFormat="1" x14ac:dyDescent="0.2">
      <c r="A54" s="57"/>
      <c r="B54" s="57"/>
      <c r="C54" s="57" t="s">
        <v>7</v>
      </c>
      <c r="D54" s="57">
        <v>118</v>
      </c>
      <c r="E54" s="6"/>
      <c r="F54" s="64">
        <f t="shared" si="667"/>
        <v>0</v>
      </c>
      <c r="G54" s="6"/>
      <c r="H54" s="64">
        <f t="shared" si="668"/>
        <v>0</v>
      </c>
      <c r="I54" s="6"/>
      <c r="J54" s="64">
        <f t="shared" ref="J54" si="709">SUM(I54*$D54)</f>
        <v>0</v>
      </c>
      <c r="K54" s="6"/>
      <c r="L54" s="64">
        <f t="shared" si="670"/>
        <v>0</v>
      </c>
      <c r="M54" s="6"/>
      <c r="N54" s="64">
        <f t="shared" si="671"/>
        <v>0</v>
      </c>
      <c r="O54" s="6"/>
      <c r="P54" s="64">
        <f t="shared" si="672"/>
        <v>0</v>
      </c>
      <c r="Q54" s="6"/>
      <c r="R54" s="64">
        <f t="shared" si="673"/>
        <v>0</v>
      </c>
      <c r="S54" s="6"/>
      <c r="T54" s="64">
        <f>T52-T53</f>
        <v>0</v>
      </c>
      <c r="U54" s="164"/>
      <c r="V54" s="64">
        <f t="shared" si="675"/>
        <v>0</v>
      </c>
      <c r="W54" s="6"/>
      <c r="X54" s="64">
        <f t="shared" si="676"/>
        <v>0</v>
      </c>
      <c r="Y54" s="6"/>
      <c r="Z54" s="64">
        <f t="shared" si="677"/>
        <v>0</v>
      </c>
      <c r="AA54" s="6"/>
      <c r="AB54" s="64">
        <f t="shared" si="678"/>
        <v>0</v>
      </c>
      <c r="AC54" s="59"/>
      <c r="AD54" s="64">
        <f t="shared" si="679"/>
        <v>0</v>
      </c>
      <c r="AE54" s="59"/>
      <c r="AF54" s="64">
        <f t="shared" si="680"/>
        <v>0</v>
      </c>
      <c r="AG54" s="59"/>
      <c r="AH54" s="64">
        <f t="shared" si="681"/>
        <v>0</v>
      </c>
      <c r="AI54" s="59"/>
      <c r="AJ54" s="64">
        <f t="shared" si="682"/>
        <v>0</v>
      </c>
      <c r="AK54" s="59"/>
      <c r="AL54" s="64">
        <f t="shared" si="683"/>
        <v>0</v>
      </c>
      <c r="AM54" s="59"/>
      <c r="AN54" s="64">
        <f t="shared" si="684"/>
        <v>0</v>
      </c>
      <c r="AO54" s="59"/>
      <c r="AP54" s="64">
        <f t="shared" si="685"/>
        <v>0</v>
      </c>
      <c r="AQ54" s="59"/>
      <c r="AR54" s="64">
        <f t="shared" si="686"/>
        <v>0</v>
      </c>
      <c r="AS54" s="59"/>
      <c r="AT54" s="64">
        <f t="shared" si="687"/>
        <v>0</v>
      </c>
      <c r="AU54" s="59"/>
      <c r="AV54" s="64">
        <f t="shared" si="688"/>
        <v>0</v>
      </c>
      <c r="AW54" s="59"/>
      <c r="AX54" s="64">
        <f t="shared" si="689"/>
        <v>0</v>
      </c>
      <c r="AY54" s="59"/>
      <c r="AZ54" s="64">
        <f t="shared" si="690"/>
        <v>0</v>
      </c>
      <c r="BA54" s="59"/>
      <c r="BB54" s="64">
        <f t="shared" si="691"/>
        <v>0</v>
      </c>
      <c r="BC54" s="59"/>
      <c r="BD54" s="64">
        <f t="shared" si="692"/>
        <v>0</v>
      </c>
      <c r="BE54" s="59"/>
      <c r="BF54" s="64">
        <f t="shared" si="693"/>
        <v>0</v>
      </c>
      <c r="BG54" s="59"/>
      <c r="BH54" s="64">
        <f t="shared" si="694"/>
        <v>0</v>
      </c>
      <c r="BI54" s="59"/>
      <c r="BJ54" s="64">
        <f t="shared" si="695"/>
        <v>0</v>
      </c>
      <c r="BK54" s="59"/>
      <c r="BL54" s="64">
        <f t="shared" si="696"/>
        <v>0</v>
      </c>
      <c r="BM54" s="59"/>
      <c r="BN54" s="64">
        <f t="shared" si="697"/>
        <v>0</v>
      </c>
      <c r="BO54" s="59"/>
      <c r="BP54" s="64">
        <f t="shared" si="698"/>
        <v>0</v>
      </c>
      <c r="BQ54" s="59"/>
      <c r="BR54" s="64">
        <f t="shared" si="699"/>
        <v>0</v>
      </c>
      <c r="BS54" s="59"/>
      <c r="BT54" s="64">
        <f t="shared" si="700"/>
        <v>0</v>
      </c>
      <c r="BU54" s="59"/>
      <c r="BV54" s="64">
        <f t="shared" si="701"/>
        <v>0</v>
      </c>
      <c r="BW54" s="59"/>
      <c r="BX54" s="64">
        <f t="shared" si="702"/>
        <v>0</v>
      </c>
      <c r="BY54" s="59"/>
      <c r="BZ54" s="64">
        <f t="shared" si="664"/>
        <v>0</v>
      </c>
      <c r="CA54" s="54"/>
      <c r="CB54" s="61">
        <f t="shared" si="665"/>
        <v>0</v>
      </c>
      <c r="CC54" s="61">
        <f t="shared" si="666"/>
        <v>0</v>
      </c>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row>
    <row r="55" spans="1:266" s="5" customFormat="1" x14ac:dyDescent="0.2">
      <c r="A55" s="57" t="s">
        <v>92</v>
      </c>
      <c r="B55" s="57" t="s">
        <v>93</v>
      </c>
      <c r="C55" s="57" t="s">
        <v>3</v>
      </c>
      <c r="D55" s="57">
        <v>100</v>
      </c>
      <c r="E55" s="6"/>
      <c r="F55" s="64">
        <f t="shared" si="667"/>
        <v>0</v>
      </c>
      <c r="G55" s="6"/>
      <c r="H55" s="64">
        <f t="shared" si="668"/>
        <v>0</v>
      </c>
      <c r="I55" s="6"/>
      <c r="J55" s="64">
        <f t="shared" ref="J55" si="710">SUM(I55*$D55)</f>
        <v>0</v>
      </c>
      <c r="K55" s="6"/>
      <c r="L55" s="64">
        <f t="shared" si="670"/>
        <v>0</v>
      </c>
      <c r="M55" s="6"/>
      <c r="N55" s="64">
        <f t="shared" si="671"/>
        <v>0</v>
      </c>
      <c r="O55" s="6"/>
      <c r="P55" s="64">
        <f t="shared" si="672"/>
        <v>0</v>
      </c>
      <c r="Q55" s="6"/>
      <c r="R55" s="64">
        <f t="shared" si="673"/>
        <v>0</v>
      </c>
      <c r="S55" s="6"/>
      <c r="T55" s="167">
        <f t="shared" si="674"/>
        <v>0</v>
      </c>
      <c r="U55" s="6"/>
      <c r="V55" s="64">
        <f t="shared" si="675"/>
        <v>0</v>
      </c>
      <c r="W55" s="6"/>
      <c r="X55" s="64">
        <f t="shared" si="676"/>
        <v>0</v>
      </c>
      <c r="Y55" s="6"/>
      <c r="Z55" s="64">
        <f t="shared" si="677"/>
        <v>0</v>
      </c>
      <c r="AA55" s="6"/>
      <c r="AB55" s="64">
        <f t="shared" si="678"/>
        <v>0</v>
      </c>
      <c r="AC55" s="59"/>
      <c r="AD55" s="64">
        <f t="shared" si="679"/>
        <v>0</v>
      </c>
      <c r="AE55" s="59"/>
      <c r="AF55" s="64">
        <f t="shared" si="680"/>
        <v>0</v>
      </c>
      <c r="AG55" s="59"/>
      <c r="AH55" s="64">
        <f t="shared" si="681"/>
        <v>0</v>
      </c>
      <c r="AI55" s="59"/>
      <c r="AJ55" s="64">
        <f t="shared" si="682"/>
        <v>0</v>
      </c>
      <c r="AK55" s="59"/>
      <c r="AL55" s="64">
        <f t="shared" si="683"/>
        <v>0</v>
      </c>
      <c r="AM55" s="59"/>
      <c r="AN55" s="64">
        <f t="shared" si="684"/>
        <v>0</v>
      </c>
      <c r="AO55" s="59"/>
      <c r="AP55" s="64">
        <f t="shared" si="685"/>
        <v>0</v>
      </c>
      <c r="AQ55" s="59"/>
      <c r="AR55" s="64">
        <f t="shared" si="686"/>
        <v>0</v>
      </c>
      <c r="AS55" s="59"/>
      <c r="AT55" s="64">
        <f t="shared" si="687"/>
        <v>0</v>
      </c>
      <c r="AU55" s="59"/>
      <c r="AV55" s="64">
        <f t="shared" si="688"/>
        <v>0</v>
      </c>
      <c r="AW55" s="59"/>
      <c r="AX55" s="64">
        <f t="shared" si="689"/>
        <v>0</v>
      </c>
      <c r="AY55" s="59"/>
      <c r="AZ55" s="64">
        <f t="shared" si="690"/>
        <v>0</v>
      </c>
      <c r="BA55" s="59"/>
      <c r="BB55" s="64">
        <f t="shared" si="691"/>
        <v>0</v>
      </c>
      <c r="BC55" s="59"/>
      <c r="BD55" s="64">
        <f t="shared" si="692"/>
        <v>0</v>
      </c>
      <c r="BE55" s="59"/>
      <c r="BF55" s="64">
        <f t="shared" si="693"/>
        <v>0</v>
      </c>
      <c r="BG55" s="59"/>
      <c r="BH55" s="64">
        <f t="shared" si="694"/>
        <v>0</v>
      </c>
      <c r="BI55" s="59"/>
      <c r="BJ55" s="64">
        <f t="shared" si="695"/>
        <v>0</v>
      </c>
      <c r="BK55" s="59"/>
      <c r="BL55" s="64">
        <f t="shared" si="696"/>
        <v>0</v>
      </c>
      <c r="BM55" s="59"/>
      <c r="BN55" s="64">
        <f t="shared" si="697"/>
        <v>0</v>
      </c>
      <c r="BO55" s="59"/>
      <c r="BP55" s="64">
        <f t="shared" si="698"/>
        <v>0</v>
      </c>
      <c r="BQ55" s="59"/>
      <c r="BR55" s="64">
        <f t="shared" si="699"/>
        <v>0</v>
      </c>
      <c r="BS55" s="59"/>
      <c r="BT55" s="64">
        <f t="shared" si="700"/>
        <v>0</v>
      </c>
      <c r="BU55" s="59"/>
      <c r="BV55" s="64">
        <f t="shared" si="701"/>
        <v>0</v>
      </c>
      <c r="BW55" s="59"/>
      <c r="BX55" s="64">
        <f t="shared" si="702"/>
        <v>0</v>
      </c>
      <c r="BY55" s="59"/>
      <c r="BZ55" s="64">
        <f t="shared" si="664"/>
        <v>0</v>
      </c>
      <c r="CA55" s="54"/>
      <c r="CB55" s="61">
        <f t="shared" si="665"/>
        <v>0</v>
      </c>
      <c r="CC55" s="61">
        <f t="shared" si="666"/>
        <v>0</v>
      </c>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row>
    <row r="56" spans="1:266" s="5" customFormat="1" x14ac:dyDescent="0.2">
      <c r="A56" s="57" t="s">
        <v>157</v>
      </c>
      <c r="B56" s="57" t="s">
        <v>158</v>
      </c>
      <c r="C56" s="57" t="s">
        <v>3</v>
      </c>
      <c r="D56" s="57">
        <v>100</v>
      </c>
      <c r="E56" s="6"/>
      <c r="F56" s="64">
        <f t="shared" si="667"/>
        <v>0</v>
      </c>
      <c r="G56" s="6"/>
      <c r="H56" s="64">
        <f t="shared" si="668"/>
        <v>0</v>
      </c>
      <c r="I56" s="6"/>
      <c r="J56" s="64">
        <f t="shared" ref="J56" si="711">SUM(I56*$D56)</f>
        <v>0</v>
      </c>
      <c r="K56" s="6"/>
      <c r="L56" s="64">
        <f t="shared" si="670"/>
        <v>0</v>
      </c>
      <c r="M56" s="6"/>
      <c r="N56" s="64">
        <f t="shared" si="671"/>
        <v>0</v>
      </c>
      <c r="O56" s="6"/>
      <c r="P56" s="64">
        <f t="shared" si="672"/>
        <v>0</v>
      </c>
      <c r="Q56" s="6"/>
      <c r="R56" s="64">
        <f t="shared" si="673"/>
        <v>0</v>
      </c>
      <c r="S56" s="6"/>
      <c r="T56" s="64">
        <f t="shared" si="674"/>
        <v>0</v>
      </c>
      <c r="U56" s="6"/>
      <c r="V56" s="64">
        <f t="shared" si="675"/>
        <v>0</v>
      </c>
      <c r="W56" s="6"/>
      <c r="X56" s="64">
        <f t="shared" si="676"/>
        <v>0</v>
      </c>
      <c r="Y56" s="6"/>
      <c r="Z56" s="64">
        <f t="shared" si="677"/>
        <v>0</v>
      </c>
      <c r="AA56" s="6"/>
      <c r="AB56" s="64">
        <f t="shared" si="678"/>
        <v>0</v>
      </c>
      <c r="AC56" s="59"/>
      <c r="AD56" s="64">
        <f t="shared" si="679"/>
        <v>0</v>
      </c>
      <c r="AE56" s="59"/>
      <c r="AF56" s="64">
        <f t="shared" si="680"/>
        <v>0</v>
      </c>
      <c r="AG56" s="59"/>
      <c r="AH56" s="64">
        <f t="shared" si="681"/>
        <v>0</v>
      </c>
      <c r="AI56" s="59"/>
      <c r="AJ56" s="64">
        <f t="shared" si="682"/>
        <v>0</v>
      </c>
      <c r="AK56" s="59"/>
      <c r="AL56" s="64">
        <f t="shared" si="683"/>
        <v>0</v>
      </c>
      <c r="AM56" s="59"/>
      <c r="AN56" s="64">
        <f t="shared" si="684"/>
        <v>0</v>
      </c>
      <c r="AO56" s="59"/>
      <c r="AP56" s="64">
        <f t="shared" si="685"/>
        <v>0</v>
      </c>
      <c r="AQ56" s="59"/>
      <c r="AR56" s="64">
        <f t="shared" si="686"/>
        <v>0</v>
      </c>
      <c r="AS56" s="59"/>
      <c r="AT56" s="64">
        <f t="shared" si="687"/>
        <v>0</v>
      </c>
      <c r="AU56" s="59"/>
      <c r="AV56" s="64">
        <f t="shared" si="688"/>
        <v>0</v>
      </c>
      <c r="AW56" s="59"/>
      <c r="AX56" s="64">
        <f t="shared" si="689"/>
        <v>0</v>
      </c>
      <c r="AY56" s="59"/>
      <c r="AZ56" s="64">
        <f t="shared" si="690"/>
        <v>0</v>
      </c>
      <c r="BA56" s="59"/>
      <c r="BB56" s="64">
        <f t="shared" si="691"/>
        <v>0</v>
      </c>
      <c r="BC56" s="59"/>
      <c r="BD56" s="64">
        <f t="shared" si="692"/>
        <v>0</v>
      </c>
      <c r="BE56" s="59"/>
      <c r="BF56" s="64">
        <f t="shared" si="693"/>
        <v>0</v>
      </c>
      <c r="BG56" s="59"/>
      <c r="BH56" s="64">
        <f t="shared" si="694"/>
        <v>0</v>
      </c>
      <c r="BI56" s="59"/>
      <c r="BJ56" s="64">
        <f t="shared" si="695"/>
        <v>0</v>
      </c>
      <c r="BK56" s="59"/>
      <c r="BL56" s="64">
        <f t="shared" si="696"/>
        <v>0</v>
      </c>
      <c r="BM56" s="59"/>
      <c r="BN56" s="64">
        <f t="shared" si="697"/>
        <v>0</v>
      </c>
      <c r="BO56" s="59"/>
      <c r="BP56" s="64">
        <f t="shared" si="698"/>
        <v>0</v>
      </c>
      <c r="BQ56" s="59"/>
      <c r="BR56" s="64">
        <f t="shared" si="699"/>
        <v>0</v>
      </c>
      <c r="BS56" s="59"/>
      <c r="BT56" s="64">
        <f t="shared" si="700"/>
        <v>0</v>
      </c>
      <c r="BU56" s="59"/>
      <c r="BV56" s="64">
        <f t="shared" si="701"/>
        <v>0</v>
      </c>
      <c r="BW56" s="59"/>
      <c r="BX56" s="64">
        <f t="shared" si="702"/>
        <v>0</v>
      </c>
      <c r="BY56" s="59"/>
      <c r="BZ56" s="64">
        <f t="shared" si="664"/>
        <v>0</v>
      </c>
      <c r="CA56" s="54"/>
      <c r="CB56" s="61">
        <f t="shared" si="665"/>
        <v>0</v>
      </c>
      <c r="CC56" s="61">
        <f t="shared" si="666"/>
        <v>0</v>
      </c>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row>
    <row r="57" spans="1:266" s="5" customFormat="1" x14ac:dyDescent="0.2">
      <c r="A57" s="57"/>
      <c r="B57" s="57"/>
      <c r="C57" s="57" t="s">
        <v>3</v>
      </c>
      <c r="D57" s="57">
        <v>100</v>
      </c>
      <c r="E57" s="6"/>
      <c r="F57" s="64">
        <f t="shared" si="667"/>
        <v>0</v>
      </c>
      <c r="G57" s="6"/>
      <c r="H57" s="64">
        <f t="shared" si="668"/>
        <v>0</v>
      </c>
      <c r="I57" s="6"/>
      <c r="J57" s="64"/>
      <c r="K57" s="6"/>
      <c r="L57" s="64">
        <f t="shared" si="670"/>
        <v>0</v>
      </c>
      <c r="M57" s="6"/>
      <c r="N57" s="64">
        <f t="shared" si="671"/>
        <v>0</v>
      </c>
      <c r="O57" s="6"/>
      <c r="P57" s="64">
        <f t="shared" si="672"/>
        <v>0</v>
      </c>
      <c r="Q57" s="6"/>
      <c r="R57" s="64">
        <f t="shared" si="673"/>
        <v>0</v>
      </c>
      <c r="S57" s="6"/>
      <c r="T57" s="64">
        <f t="shared" si="674"/>
        <v>0</v>
      </c>
      <c r="U57" s="6"/>
      <c r="V57" s="64">
        <f t="shared" si="675"/>
        <v>0</v>
      </c>
      <c r="W57" s="6"/>
      <c r="X57" s="64">
        <f t="shared" si="676"/>
        <v>0</v>
      </c>
      <c r="Y57" s="6"/>
      <c r="Z57" s="64">
        <f t="shared" si="677"/>
        <v>0</v>
      </c>
      <c r="AA57" s="6"/>
      <c r="AB57" s="64">
        <f t="shared" si="678"/>
        <v>0</v>
      </c>
      <c r="AC57" s="59"/>
      <c r="AD57" s="64">
        <f t="shared" si="679"/>
        <v>0</v>
      </c>
      <c r="AE57" s="59"/>
      <c r="AF57" s="64">
        <f t="shared" si="680"/>
        <v>0</v>
      </c>
      <c r="AG57" s="59"/>
      <c r="AH57" s="64">
        <f t="shared" si="681"/>
        <v>0</v>
      </c>
      <c r="AI57" s="59"/>
      <c r="AJ57" s="64">
        <f t="shared" si="682"/>
        <v>0</v>
      </c>
      <c r="AK57" s="59"/>
      <c r="AL57" s="64">
        <f t="shared" si="683"/>
        <v>0</v>
      </c>
      <c r="AM57" s="59"/>
      <c r="AN57" s="64">
        <f t="shared" si="684"/>
        <v>0</v>
      </c>
      <c r="AO57" s="59"/>
      <c r="AP57" s="64">
        <f t="shared" si="685"/>
        <v>0</v>
      </c>
      <c r="AQ57" s="59"/>
      <c r="AR57" s="64">
        <f t="shared" si="686"/>
        <v>0</v>
      </c>
      <c r="AS57" s="59"/>
      <c r="AT57" s="64">
        <f t="shared" si="687"/>
        <v>0</v>
      </c>
      <c r="AU57" s="59"/>
      <c r="AV57" s="64">
        <f t="shared" si="688"/>
        <v>0</v>
      </c>
      <c r="AW57" s="59"/>
      <c r="AX57" s="64">
        <f t="shared" si="689"/>
        <v>0</v>
      </c>
      <c r="AY57" s="59"/>
      <c r="AZ57" s="64">
        <f t="shared" si="690"/>
        <v>0</v>
      </c>
      <c r="BA57" s="59"/>
      <c r="BB57" s="64">
        <f t="shared" si="691"/>
        <v>0</v>
      </c>
      <c r="BC57" s="59"/>
      <c r="BD57" s="64">
        <f t="shared" si="692"/>
        <v>0</v>
      </c>
      <c r="BE57" s="59"/>
      <c r="BF57" s="64">
        <f t="shared" si="693"/>
        <v>0</v>
      </c>
      <c r="BG57" s="59"/>
      <c r="BH57" s="64">
        <f t="shared" si="694"/>
        <v>0</v>
      </c>
      <c r="BI57" s="59"/>
      <c r="BJ57" s="64">
        <f t="shared" si="695"/>
        <v>0</v>
      </c>
      <c r="BK57" s="59"/>
      <c r="BL57" s="64">
        <f t="shared" si="696"/>
        <v>0</v>
      </c>
      <c r="BM57" s="59"/>
      <c r="BN57" s="64">
        <f t="shared" si="697"/>
        <v>0</v>
      </c>
      <c r="BO57" s="59"/>
      <c r="BP57" s="64">
        <f t="shared" si="698"/>
        <v>0</v>
      </c>
      <c r="BQ57" s="59"/>
      <c r="BR57" s="64">
        <f t="shared" si="699"/>
        <v>0</v>
      </c>
      <c r="BS57" s="59"/>
      <c r="BT57" s="64">
        <f t="shared" si="700"/>
        <v>0</v>
      </c>
      <c r="BU57" s="59"/>
      <c r="BV57" s="64">
        <f t="shared" si="701"/>
        <v>0</v>
      </c>
      <c r="BW57" s="59"/>
      <c r="BX57" s="64">
        <f t="shared" si="702"/>
        <v>0</v>
      </c>
      <c r="BY57" s="59"/>
      <c r="BZ57" s="64">
        <f t="shared" si="664"/>
        <v>0</v>
      </c>
      <c r="CA57" s="54"/>
      <c r="CB57" s="61">
        <f t="shared" si="665"/>
        <v>0</v>
      </c>
      <c r="CC57" s="61">
        <f t="shared" si="666"/>
        <v>0</v>
      </c>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row>
    <row r="58" spans="1:266" s="5" customFormat="1" x14ac:dyDescent="0.2">
      <c r="A58" s="57"/>
      <c r="B58" s="57"/>
      <c r="C58" s="57" t="s">
        <v>3</v>
      </c>
      <c r="D58" s="57">
        <v>100</v>
      </c>
      <c r="E58" s="6"/>
      <c r="F58" s="64">
        <f t="shared" si="667"/>
        <v>0</v>
      </c>
      <c r="G58" s="6"/>
      <c r="H58" s="64">
        <f t="shared" si="668"/>
        <v>0</v>
      </c>
      <c r="I58" s="6"/>
      <c r="J58" s="64">
        <f t="shared" ref="J58" si="712">SUM(I58*$D58)</f>
        <v>0</v>
      </c>
      <c r="K58" s="6"/>
      <c r="L58" s="64">
        <f t="shared" si="670"/>
        <v>0</v>
      </c>
      <c r="M58" s="6"/>
      <c r="N58" s="64">
        <f t="shared" si="671"/>
        <v>0</v>
      </c>
      <c r="O58" s="6"/>
      <c r="P58" s="64">
        <f t="shared" si="672"/>
        <v>0</v>
      </c>
      <c r="Q58" s="6"/>
      <c r="R58" s="64">
        <f t="shared" si="673"/>
        <v>0</v>
      </c>
      <c r="S58" s="6"/>
      <c r="T58" s="64">
        <f t="shared" si="674"/>
        <v>0</v>
      </c>
      <c r="U58" s="6"/>
      <c r="V58" s="64">
        <f t="shared" si="675"/>
        <v>0</v>
      </c>
      <c r="W58" s="6"/>
      <c r="X58" s="64">
        <f t="shared" si="676"/>
        <v>0</v>
      </c>
      <c r="Y58" s="6"/>
      <c r="Z58" s="64">
        <f t="shared" si="677"/>
        <v>0</v>
      </c>
      <c r="AA58" s="6"/>
      <c r="AB58" s="64">
        <f t="shared" si="678"/>
        <v>0</v>
      </c>
      <c r="AC58" s="59"/>
      <c r="AD58" s="64">
        <f t="shared" si="679"/>
        <v>0</v>
      </c>
      <c r="AE58" s="59"/>
      <c r="AF58" s="64">
        <f t="shared" si="680"/>
        <v>0</v>
      </c>
      <c r="AG58" s="59"/>
      <c r="AH58" s="64">
        <f t="shared" si="681"/>
        <v>0</v>
      </c>
      <c r="AI58" s="59"/>
      <c r="AJ58" s="64">
        <f t="shared" si="682"/>
        <v>0</v>
      </c>
      <c r="AK58" s="59"/>
      <c r="AL58" s="64">
        <f t="shared" si="683"/>
        <v>0</v>
      </c>
      <c r="AM58" s="59"/>
      <c r="AN58" s="64">
        <f t="shared" si="684"/>
        <v>0</v>
      </c>
      <c r="AO58" s="59"/>
      <c r="AP58" s="64">
        <f t="shared" si="685"/>
        <v>0</v>
      </c>
      <c r="AQ58" s="59"/>
      <c r="AR58" s="64">
        <f t="shared" si="686"/>
        <v>0</v>
      </c>
      <c r="AS58" s="59"/>
      <c r="AT58" s="64">
        <f t="shared" si="687"/>
        <v>0</v>
      </c>
      <c r="AU58" s="59"/>
      <c r="AV58" s="64">
        <f t="shared" si="688"/>
        <v>0</v>
      </c>
      <c r="AW58" s="59"/>
      <c r="AX58" s="64">
        <f t="shared" si="689"/>
        <v>0</v>
      </c>
      <c r="AY58" s="59"/>
      <c r="AZ58" s="64">
        <f t="shared" si="690"/>
        <v>0</v>
      </c>
      <c r="BA58" s="59"/>
      <c r="BB58" s="64">
        <f t="shared" si="691"/>
        <v>0</v>
      </c>
      <c r="BC58" s="59"/>
      <c r="BD58" s="64">
        <f t="shared" si="692"/>
        <v>0</v>
      </c>
      <c r="BE58" s="59"/>
      <c r="BF58" s="64">
        <f t="shared" si="693"/>
        <v>0</v>
      </c>
      <c r="BG58" s="59"/>
      <c r="BH58" s="64">
        <f t="shared" si="694"/>
        <v>0</v>
      </c>
      <c r="BI58" s="59"/>
      <c r="BJ58" s="64">
        <f t="shared" si="695"/>
        <v>0</v>
      </c>
      <c r="BK58" s="59"/>
      <c r="BL58" s="64">
        <f t="shared" si="696"/>
        <v>0</v>
      </c>
      <c r="BM58" s="59"/>
      <c r="BN58" s="64">
        <f t="shared" si="697"/>
        <v>0</v>
      </c>
      <c r="BO58" s="59"/>
      <c r="BP58" s="64">
        <f t="shared" si="698"/>
        <v>0</v>
      </c>
      <c r="BQ58" s="59"/>
      <c r="BR58" s="64">
        <f t="shared" si="699"/>
        <v>0</v>
      </c>
      <c r="BS58" s="59"/>
      <c r="BT58" s="64">
        <f t="shared" si="700"/>
        <v>0</v>
      </c>
      <c r="BU58" s="59"/>
      <c r="BV58" s="64">
        <f t="shared" si="701"/>
        <v>0</v>
      </c>
      <c r="BW58" s="59"/>
      <c r="BX58" s="64">
        <f t="shared" si="702"/>
        <v>0</v>
      </c>
      <c r="BY58" s="59"/>
      <c r="BZ58" s="64">
        <f t="shared" si="664"/>
        <v>0</v>
      </c>
      <c r="CA58" s="54"/>
      <c r="CB58" s="61">
        <f t="shared" si="665"/>
        <v>0</v>
      </c>
      <c r="CC58" s="61">
        <f t="shared" si="666"/>
        <v>0</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row>
    <row r="59" spans="1:266" s="5" customFormat="1" x14ac:dyDescent="0.2">
      <c r="A59" s="57"/>
      <c r="B59" s="57"/>
      <c r="C59" s="57" t="s">
        <v>3</v>
      </c>
      <c r="D59" s="57">
        <v>100</v>
      </c>
      <c r="E59" s="6"/>
      <c r="F59" s="64">
        <f t="shared" si="667"/>
        <v>0</v>
      </c>
      <c r="G59" s="6"/>
      <c r="H59" s="64">
        <f t="shared" si="668"/>
        <v>0</v>
      </c>
      <c r="I59" s="6"/>
      <c r="J59" s="64">
        <f t="shared" ref="J59" si="713">SUM(I59*$D59)</f>
        <v>0</v>
      </c>
      <c r="K59" s="6"/>
      <c r="L59" s="64">
        <f t="shared" si="670"/>
        <v>0</v>
      </c>
      <c r="M59" s="6"/>
      <c r="N59" s="64">
        <f t="shared" si="671"/>
        <v>0</v>
      </c>
      <c r="O59" s="6"/>
      <c r="P59" s="64">
        <f t="shared" si="672"/>
        <v>0</v>
      </c>
      <c r="Q59" s="6"/>
      <c r="R59" s="64">
        <f t="shared" si="673"/>
        <v>0</v>
      </c>
      <c r="S59" s="6"/>
      <c r="T59" s="64">
        <f t="shared" si="674"/>
        <v>0</v>
      </c>
      <c r="U59" s="6"/>
      <c r="V59" s="64">
        <f t="shared" si="675"/>
        <v>0</v>
      </c>
      <c r="W59" s="6"/>
      <c r="X59" s="64">
        <f t="shared" si="676"/>
        <v>0</v>
      </c>
      <c r="Y59" s="6"/>
      <c r="Z59" s="64">
        <f t="shared" si="677"/>
        <v>0</v>
      </c>
      <c r="AA59" s="6"/>
      <c r="AB59" s="64">
        <f t="shared" si="678"/>
        <v>0</v>
      </c>
      <c r="AC59" s="59"/>
      <c r="AD59" s="64">
        <f t="shared" si="679"/>
        <v>0</v>
      </c>
      <c r="AE59" s="59"/>
      <c r="AF59" s="64">
        <f t="shared" si="680"/>
        <v>0</v>
      </c>
      <c r="AG59" s="59"/>
      <c r="AH59" s="64">
        <f t="shared" si="681"/>
        <v>0</v>
      </c>
      <c r="AI59" s="59"/>
      <c r="AJ59" s="64">
        <f t="shared" si="682"/>
        <v>0</v>
      </c>
      <c r="AK59" s="59"/>
      <c r="AL59" s="64">
        <f t="shared" si="683"/>
        <v>0</v>
      </c>
      <c r="AM59" s="59"/>
      <c r="AN59" s="64">
        <f t="shared" si="684"/>
        <v>0</v>
      </c>
      <c r="AO59" s="59"/>
      <c r="AP59" s="64">
        <f t="shared" si="685"/>
        <v>0</v>
      </c>
      <c r="AQ59" s="59"/>
      <c r="AR59" s="64">
        <f t="shared" si="686"/>
        <v>0</v>
      </c>
      <c r="AS59" s="59"/>
      <c r="AT59" s="64">
        <f t="shared" si="687"/>
        <v>0</v>
      </c>
      <c r="AU59" s="59"/>
      <c r="AV59" s="64">
        <f t="shared" si="688"/>
        <v>0</v>
      </c>
      <c r="AW59" s="59"/>
      <c r="AX59" s="64">
        <f t="shared" si="689"/>
        <v>0</v>
      </c>
      <c r="AY59" s="59"/>
      <c r="AZ59" s="64">
        <f t="shared" si="690"/>
        <v>0</v>
      </c>
      <c r="BA59" s="59"/>
      <c r="BB59" s="64">
        <f t="shared" si="691"/>
        <v>0</v>
      </c>
      <c r="BC59" s="59"/>
      <c r="BD59" s="64">
        <f t="shared" si="692"/>
        <v>0</v>
      </c>
      <c r="BE59" s="59"/>
      <c r="BF59" s="64">
        <f t="shared" si="693"/>
        <v>0</v>
      </c>
      <c r="BG59" s="59"/>
      <c r="BH59" s="64">
        <f t="shared" si="694"/>
        <v>0</v>
      </c>
      <c r="BI59" s="59"/>
      <c r="BJ59" s="64">
        <f t="shared" si="695"/>
        <v>0</v>
      </c>
      <c r="BK59" s="59"/>
      <c r="BL59" s="64">
        <f t="shared" si="696"/>
        <v>0</v>
      </c>
      <c r="BM59" s="59"/>
      <c r="BN59" s="64">
        <f t="shared" si="697"/>
        <v>0</v>
      </c>
      <c r="BO59" s="59"/>
      <c r="BP59" s="64">
        <f t="shared" si="698"/>
        <v>0</v>
      </c>
      <c r="BQ59" s="59"/>
      <c r="BR59" s="64">
        <f t="shared" si="699"/>
        <v>0</v>
      </c>
      <c r="BS59" s="59"/>
      <c r="BT59" s="64">
        <f t="shared" si="700"/>
        <v>0</v>
      </c>
      <c r="BU59" s="59"/>
      <c r="BV59" s="64">
        <f t="shared" si="701"/>
        <v>0</v>
      </c>
      <c r="BW59" s="59"/>
      <c r="BX59" s="64">
        <f t="shared" si="702"/>
        <v>0</v>
      </c>
      <c r="BY59" s="59"/>
      <c r="BZ59" s="64">
        <f t="shared" si="664"/>
        <v>0</v>
      </c>
      <c r="CA59" s="54"/>
      <c r="CB59" s="61">
        <f t="shared" si="665"/>
        <v>0</v>
      </c>
      <c r="CC59" s="61">
        <f t="shared" si="666"/>
        <v>0</v>
      </c>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row>
    <row r="60" spans="1:266" s="5" customFormat="1" x14ac:dyDescent="0.2">
      <c r="A60" s="57"/>
      <c r="B60" s="57"/>
      <c r="C60" s="57" t="s">
        <v>3</v>
      </c>
      <c r="D60" s="57">
        <v>100</v>
      </c>
      <c r="E60" s="6"/>
      <c r="F60" s="64">
        <f>SUM(E60*$D60)</f>
        <v>0</v>
      </c>
      <c r="G60" s="6"/>
      <c r="H60" s="64">
        <f>SUM(G60*$D60)</f>
        <v>0</v>
      </c>
      <c r="I60" s="6"/>
      <c r="J60" s="64">
        <f>SUM(I60*$D60)</f>
        <v>0</v>
      </c>
      <c r="K60" s="6"/>
      <c r="L60" s="64">
        <f>SUM(K60*$D60)</f>
        <v>0</v>
      </c>
      <c r="M60" s="6"/>
      <c r="N60" s="64">
        <f>SUM(M60*$D60)</f>
        <v>0</v>
      </c>
      <c r="O60" s="6"/>
      <c r="P60" s="64">
        <f>SUM(O60*$D60)</f>
        <v>0</v>
      </c>
      <c r="Q60" s="6"/>
      <c r="R60" s="64">
        <f>SUM(Q60*$D60)</f>
        <v>0</v>
      </c>
      <c r="S60" s="6"/>
      <c r="T60" s="64">
        <f>SUM(S60*$D60)</f>
        <v>0</v>
      </c>
      <c r="U60" s="6"/>
      <c r="V60" s="64">
        <f>SUM(U60*$D60)</f>
        <v>0</v>
      </c>
      <c r="W60" s="6"/>
      <c r="X60" s="64">
        <f>SUM(W60*$D60)</f>
        <v>0</v>
      </c>
      <c r="Y60" s="6"/>
      <c r="Z60" s="64">
        <f>SUM(Y60*$D60)</f>
        <v>0</v>
      </c>
      <c r="AA60" s="6"/>
      <c r="AB60" s="64">
        <f>SUM(AA60*$D60)</f>
        <v>0</v>
      </c>
      <c r="AC60" s="59"/>
      <c r="AD60" s="64">
        <f>SUM(AC60*$D60)</f>
        <v>0</v>
      </c>
      <c r="AE60" s="59"/>
      <c r="AF60" s="64">
        <f>SUM(AE60*$D60)</f>
        <v>0</v>
      </c>
      <c r="AG60" s="59"/>
      <c r="AH60" s="64">
        <f>SUM(AG60*$D60)</f>
        <v>0</v>
      </c>
      <c r="AI60" s="59"/>
      <c r="AJ60" s="64">
        <f>SUM(AI60*$D60)</f>
        <v>0</v>
      </c>
      <c r="AK60" s="59"/>
      <c r="AL60" s="64">
        <f>SUM(AK60*$D60)</f>
        <v>0</v>
      </c>
      <c r="AM60" s="59"/>
      <c r="AN60" s="64">
        <f>SUM(AM60*$D60)</f>
        <v>0</v>
      </c>
      <c r="AO60" s="59"/>
      <c r="AP60" s="64">
        <f>SUM(AO60*$D60)</f>
        <v>0</v>
      </c>
      <c r="AQ60" s="59"/>
      <c r="AR60" s="64">
        <f>SUM(AQ60*$D60)</f>
        <v>0</v>
      </c>
      <c r="AS60" s="59"/>
      <c r="AT60" s="64">
        <f>SUM(AS60*$D60)</f>
        <v>0</v>
      </c>
      <c r="AU60" s="59"/>
      <c r="AV60" s="64">
        <f>SUM(AU60*$D60)</f>
        <v>0</v>
      </c>
      <c r="AW60" s="59"/>
      <c r="AX60" s="64">
        <f>SUM(AW60*$D60)</f>
        <v>0</v>
      </c>
      <c r="AY60" s="59"/>
      <c r="AZ60" s="64">
        <f>SUM(AY60*$D60)</f>
        <v>0</v>
      </c>
      <c r="BA60" s="59"/>
      <c r="BB60" s="64">
        <f>SUM(BA60*$D60)</f>
        <v>0</v>
      </c>
      <c r="BC60" s="59"/>
      <c r="BD60" s="64">
        <f>SUM(BC60*$D60)</f>
        <v>0</v>
      </c>
      <c r="BE60" s="59"/>
      <c r="BF60" s="64">
        <f>SUM(BE60*$D60)</f>
        <v>0</v>
      </c>
      <c r="BG60" s="59"/>
      <c r="BH60" s="64">
        <f>SUM(BG60*$D60)</f>
        <v>0</v>
      </c>
      <c r="BI60" s="59"/>
      <c r="BJ60" s="64">
        <f>SUM(BI60*$D60)</f>
        <v>0</v>
      </c>
      <c r="BK60" s="59"/>
      <c r="BL60" s="64">
        <f>SUM(BK60*$D60)</f>
        <v>0</v>
      </c>
      <c r="BM60" s="59"/>
      <c r="BN60" s="64">
        <f>SUM(BM60*$D60)</f>
        <v>0</v>
      </c>
      <c r="BO60" s="59"/>
      <c r="BP60" s="64">
        <f>SUM(BO60*$D60)</f>
        <v>0</v>
      </c>
      <c r="BQ60" s="59"/>
      <c r="BR60" s="64">
        <f>SUM(BQ60*$D60)</f>
        <v>0</v>
      </c>
      <c r="BS60" s="59"/>
      <c r="BT60" s="64">
        <f>SUM(BS60*$D60)</f>
        <v>0</v>
      </c>
      <c r="BU60" s="59"/>
      <c r="BV60" s="64">
        <f>SUM(BU60*$D60)</f>
        <v>0</v>
      </c>
      <c r="BW60" s="59"/>
      <c r="BX60" s="64">
        <f>SUM(BW60*$D60)</f>
        <v>0</v>
      </c>
      <c r="BY60" s="59"/>
      <c r="BZ60" s="64">
        <f t="shared" si="664"/>
        <v>0</v>
      </c>
      <c r="CA60" s="54"/>
      <c r="CB60" s="61">
        <f t="shared" si="665"/>
        <v>0</v>
      </c>
      <c r="CC60" s="61">
        <f t="shared" si="666"/>
        <v>0</v>
      </c>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row>
    <row r="61" spans="1:266" s="5" customFormat="1" x14ac:dyDescent="0.2">
      <c r="A61" s="57"/>
      <c r="B61" s="57"/>
      <c r="C61" s="57" t="s">
        <v>3</v>
      </c>
      <c r="D61" s="57">
        <v>100</v>
      </c>
      <c r="E61" s="6"/>
      <c r="F61" s="64">
        <f t="shared" si="667"/>
        <v>0</v>
      </c>
      <c r="G61" s="6"/>
      <c r="H61" s="64">
        <f t="shared" ref="H61:H76" si="714">SUM(G61*$D61)</f>
        <v>0</v>
      </c>
      <c r="I61" s="6"/>
      <c r="J61" s="64">
        <f t="shared" ref="J61:J62" si="715">SUM(I61*$D61)</f>
        <v>0</v>
      </c>
      <c r="K61" s="6"/>
      <c r="L61" s="64">
        <f t="shared" ref="L61:L76" si="716">SUM(K61*$D61)</f>
        <v>0</v>
      </c>
      <c r="M61" s="6"/>
      <c r="N61" s="64">
        <f t="shared" ref="N61:N76" si="717">SUM(M61*$D61)</f>
        <v>0</v>
      </c>
      <c r="O61" s="6"/>
      <c r="P61" s="64">
        <f t="shared" ref="P61:P76" si="718">SUM(O61*$D61)</f>
        <v>0</v>
      </c>
      <c r="Q61" s="6"/>
      <c r="R61" s="64">
        <f t="shared" ref="R61:R76" si="719">SUM(Q61*$D61)</f>
        <v>0</v>
      </c>
      <c r="S61" s="6"/>
      <c r="T61" s="64">
        <f t="shared" ref="T61:T76" si="720">SUM(S61*$D61)</f>
        <v>0</v>
      </c>
      <c r="U61" s="6"/>
      <c r="V61" s="64">
        <f t="shared" ref="V61:V76" si="721">SUM(U61*$D61)</f>
        <v>0</v>
      </c>
      <c r="W61" s="6"/>
      <c r="X61" s="64">
        <f t="shared" ref="X61:X76" si="722">SUM(W61*$D61)</f>
        <v>0</v>
      </c>
      <c r="Y61" s="6"/>
      <c r="Z61" s="64">
        <f t="shared" ref="Z61:Z76" si="723">SUM(Y61*$D61)</f>
        <v>0</v>
      </c>
      <c r="AA61" s="6"/>
      <c r="AB61" s="64">
        <f t="shared" ref="AB61:AB76" si="724">SUM(AA61*$D61)</f>
        <v>0</v>
      </c>
      <c r="AC61" s="59"/>
      <c r="AD61" s="64">
        <f t="shared" ref="AD61:AD76" si="725">SUM(AC61*$D61)</f>
        <v>0</v>
      </c>
      <c r="AE61" s="59"/>
      <c r="AF61" s="64">
        <f t="shared" ref="AF61:AF76" si="726">SUM(AE61*$D61)</f>
        <v>0</v>
      </c>
      <c r="AG61" s="59"/>
      <c r="AH61" s="64">
        <f t="shared" ref="AH61:AH76" si="727">SUM(AG61*$D61)</f>
        <v>0</v>
      </c>
      <c r="AI61" s="59"/>
      <c r="AJ61" s="64">
        <f t="shared" ref="AJ61:AJ76" si="728">SUM(AI61*$D61)</f>
        <v>0</v>
      </c>
      <c r="AK61" s="59"/>
      <c r="AL61" s="64">
        <f t="shared" ref="AL61:AL76" si="729">SUM(AK61*$D61)</f>
        <v>0</v>
      </c>
      <c r="AM61" s="59"/>
      <c r="AN61" s="64">
        <f t="shared" ref="AN61:AN76" si="730">SUM(AM61*$D61)</f>
        <v>0</v>
      </c>
      <c r="AO61" s="59"/>
      <c r="AP61" s="64">
        <f t="shared" ref="AP61:AP76" si="731">SUM(AO61*$D61)</f>
        <v>0</v>
      </c>
      <c r="AQ61" s="59"/>
      <c r="AR61" s="64">
        <f t="shared" ref="AR61:AR76" si="732">SUM(AQ61*$D61)</f>
        <v>0</v>
      </c>
      <c r="AS61" s="59"/>
      <c r="AT61" s="64">
        <f t="shared" ref="AT61:AT76" si="733">SUM(AS61*$D61)</f>
        <v>0</v>
      </c>
      <c r="AU61" s="59"/>
      <c r="AV61" s="64">
        <f t="shared" ref="AV61:AV76" si="734">SUM(AU61*$D61)</f>
        <v>0</v>
      </c>
      <c r="AW61" s="59"/>
      <c r="AX61" s="64">
        <f t="shared" ref="AX61:AX76" si="735">SUM(AW61*$D61)</f>
        <v>0</v>
      </c>
      <c r="AY61" s="59"/>
      <c r="AZ61" s="64">
        <f t="shared" ref="AZ61:AZ76" si="736">SUM(AY61*$D61)</f>
        <v>0</v>
      </c>
      <c r="BA61" s="59"/>
      <c r="BB61" s="64">
        <f t="shared" ref="BB61:BB76" si="737">SUM(BA61*$D61)</f>
        <v>0</v>
      </c>
      <c r="BC61" s="59"/>
      <c r="BD61" s="64">
        <f t="shared" ref="BD61:BD76" si="738">SUM(BC61*$D61)</f>
        <v>0</v>
      </c>
      <c r="BE61" s="59"/>
      <c r="BF61" s="64">
        <f t="shared" ref="BF61:BF76" si="739">SUM(BE61*$D61)</f>
        <v>0</v>
      </c>
      <c r="BG61" s="59"/>
      <c r="BH61" s="64">
        <f t="shared" ref="BH61:BH76" si="740">SUM(BG61*$D61)</f>
        <v>0</v>
      </c>
      <c r="BI61" s="59"/>
      <c r="BJ61" s="64">
        <f t="shared" ref="BJ61:BJ76" si="741">SUM(BI61*$D61)</f>
        <v>0</v>
      </c>
      <c r="BK61" s="59"/>
      <c r="BL61" s="64">
        <f t="shared" ref="BL61:BL76" si="742">SUM(BK61*$D61)</f>
        <v>0</v>
      </c>
      <c r="BM61" s="59"/>
      <c r="BN61" s="64">
        <f t="shared" ref="BN61:BN76" si="743">SUM(BM61*$D61)</f>
        <v>0</v>
      </c>
      <c r="BO61" s="59"/>
      <c r="BP61" s="64">
        <f t="shared" ref="BP61:BP76" si="744">SUM(BO61*$D61)</f>
        <v>0</v>
      </c>
      <c r="BQ61" s="59"/>
      <c r="BR61" s="64">
        <f t="shared" ref="BR61:BR76" si="745">SUM(BQ61*$D61)</f>
        <v>0</v>
      </c>
      <c r="BS61" s="59"/>
      <c r="BT61" s="64">
        <f t="shared" ref="BT61:BT76" si="746">SUM(BS61*$D61)</f>
        <v>0</v>
      </c>
      <c r="BU61" s="59"/>
      <c r="BV61" s="64">
        <f t="shared" ref="BV61:BV76" si="747">SUM(BU61*$D61)</f>
        <v>0</v>
      </c>
      <c r="BW61" s="59"/>
      <c r="BX61" s="64">
        <f t="shared" ref="BX61:BX76" si="748">SUM(BW61*$D61)</f>
        <v>0</v>
      </c>
      <c r="BY61" s="59"/>
      <c r="BZ61" s="64">
        <f t="shared" si="664"/>
        <v>0</v>
      </c>
      <c r="CA61" s="54"/>
      <c r="CB61" s="61">
        <f t="shared" si="665"/>
        <v>0</v>
      </c>
      <c r="CC61" s="61">
        <f t="shared" si="666"/>
        <v>0</v>
      </c>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row>
    <row r="62" spans="1:266" s="5" customFormat="1" x14ac:dyDescent="0.2">
      <c r="A62" s="57"/>
      <c r="B62" s="57"/>
      <c r="C62" s="57" t="s">
        <v>3</v>
      </c>
      <c r="D62" s="57">
        <v>100</v>
      </c>
      <c r="E62" s="6"/>
      <c r="F62" s="64">
        <f t="shared" si="667"/>
        <v>0</v>
      </c>
      <c r="G62" s="6"/>
      <c r="H62" s="64">
        <f t="shared" si="714"/>
        <v>0</v>
      </c>
      <c r="I62" s="6"/>
      <c r="J62" s="64">
        <f t="shared" si="715"/>
        <v>0</v>
      </c>
      <c r="K62" s="6"/>
      <c r="L62" s="64">
        <f t="shared" si="716"/>
        <v>0</v>
      </c>
      <c r="M62" s="6"/>
      <c r="N62" s="64">
        <f t="shared" si="717"/>
        <v>0</v>
      </c>
      <c r="O62" s="6"/>
      <c r="P62" s="64">
        <f t="shared" si="718"/>
        <v>0</v>
      </c>
      <c r="Q62" s="6"/>
      <c r="R62" s="64">
        <f t="shared" si="719"/>
        <v>0</v>
      </c>
      <c r="S62" s="6"/>
      <c r="T62" s="64">
        <f t="shared" si="720"/>
        <v>0</v>
      </c>
      <c r="U62" s="6"/>
      <c r="V62" s="64">
        <f t="shared" si="721"/>
        <v>0</v>
      </c>
      <c r="W62" s="6"/>
      <c r="X62" s="64">
        <f t="shared" si="722"/>
        <v>0</v>
      </c>
      <c r="Y62" s="6"/>
      <c r="Z62" s="64">
        <f t="shared" si="723"/>
        <v>0</v>
      </c>
      <c r="AA62" s="6"/>
      <c r="AB62" s="64">
        <f t="shared" si="724"/>
        <v>0</v>
      </c>
      <c r="AC62" s="59"/>
      <c r="AD62" s="64">
        <f t="shared" si="725"/>
        <v>0</v>
      </c>
      <c r="AE62" s="59"/>
      <c r="AF62" s="64">
        <f t="shared" si="726"/>
        <v>0</v>
      </c>
      <c r="AG62" s="59"/>
      <c r="AH62" s="64">
        <f t="shared" si="727"/>
        <v>0</v>
      </c>
      <c r="AI62" s="59"/>
      <c r="AJ62" s="64">
        <f t="shared" si="728"/>
        <v>0</v>
      </c>
      <c r="AK62" s="59"/>
      <c r="AL62" s="64">
        <f t="shared" si="729"/>
        <v>0</v>
      </c>
      <c r="AM62" s="59"/>
      <c r="AN62" s="64">
        <f t="shared" si="730"/>
        <v>0</v>
      </c>
      <c r="AO62" s="59"/>
      <c r="AP62" s="64">
        <f t="shared" si="731"/>
        <v>0</v>
      </c>
      <c r="AQ62" s="59"/>
      <c r="AR62" s="64">
        <f t="shared" si="732"/>
        <v>0</v>
      </c>
      <c r="AS62" s="59"/>
      <c r="AT62" s="64">
        <f t="shared" si="733"/>
        <v>0</v>
      </c>
      <c r="AU62" s="59"/>
      <c r="AV62" s="64">
        <f t="shared" si="734"/>
        <v>0</v>
      </c>
      <c r="AW62" s="59"/>
      <c r="AX62" s="64">
        <f t="shared" si="735"/>
        <v>0</v>
      </c>
      <c r="AY62" s="59"/>
      <c r="AZ62" s="64">
        <f t="shared" si="736"/>
        <v>0</v>
      </c>
      <c r="BA62" s="59"/>
      <c r="BB62" s="64">
        <f t="shared" si="737"/>
        <v>0</v>
      </c>
      <c r="BC62" s="59"/>
      <c r="BD62" s="64">
        <f t="shared" si="738"/>
        <v>0</v>
      </c>
      <c r="BE62" s="59"/>
      <c r="BF62" s="64">
        <f t="shared" si="739"/>
        <v>0</v>
      </c>
      <c r="BG62" s="59"/>
      <c r="BH62" s="64">
        <f t="shared" si="740"/>
        <v>0</v>
      </c>
      <c r="BI62" s="59"/>
      <c r="BJ62" s="64">
        <f t="shared" si="741"/>
        <v>0</v>
      </c>
      <c r="BK62" s="59"/>
      <c r="BL62" s="64">
        <f t="shared" si="742"/>
        <v>0</v>
      </c>
      <c r="BM62" s="59"/>
      <c r="BN62" s="64">
        <f t="shared" si="743"/>
        <v>0</v>
      </c>
      <c r="BO62" s="59"/>
      <c r="BP62" s="64">
        <f t="shared" si="744"/>
        <v>0</v>
      </c>
      <c r="BQ62" s="59"/>
      <c r="BR62" s="64">
        <f t="shared" si="745"/>
        <v>0</v>
      </c>
      <c r="BS62" s="59"/>
      <c r="BT62" s="64">
        <f t="shared" si="746"/>
        <v>0</v>
      </c>
      <c r="BU62" s="59"/>
      <c r="BV62" s="64">
        <f t="shared" si="747"/>
        <v>0</v>
      </c>
      <c r="BW62" s="59"/>
      <c r="BX62" s="64">
        <f t="shared" si="748"/>
        <v>0</v>
      </c>
      <c r="BY62" s="59"/>
      <c r="BZ62" s="64">
        <f t="shared" si="664"/>
        <v>0</v>
      </c>
      <c r="CA62" s="54"/>
      <c r="CB62" s="61">
        <f t="shared" si="665"/>
        <v>0</v>
      </c>
      <c r="CC62" s="61">
        <f t="shared" si="666"/>
        <v>0</v>
      </c>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row>
    <row r="63" spans="1:266" s="5" customFormat="1" x14ac:dyDescent="0.2">
      <c r="A63" s="57"/>
      <c r="B63" s="57"/>
      <c r="C63" s="57" t="s">
        <v>3</v>
      </c>
      <c r="D63" s="57">
        <v>100</v>
      </c>
      <c r="E63" s="6"/>
      <c r="F63" s="64">
        <f t="shared" si="667"/>
        <v>0</v>
      </c>
      <c r="G63" s="6"/>
      <c r="H63" s="64">
        <f t="shared" si="714"/>
        <v>0</v>
      </c>
      <c r="I63" s="6"/>
      <c r="J63" s="64">
        <f t="shared" ref="J63" si="749">SUM(I63*$D63)</f>
        <v>0</v>
      </c>
      <c r="K63" s="6"/>
      <c r="L63" s="64">
        <f t="shared" si="716"/>
        <v>0</v>
      </c>
      <c r="M63" s="6"/>
      <c r="N63" s="64">
        <f t="shared" si="717"/>
        <v>0</v>
      </c>
      <c r="O63" s="6"/>
      <c r="P63" s="64">
        <f t="shared" si="718"/>
        <v>0</v>
      </c>
      <c r="Q63" s="6"/>
      <c r="R63" s="64">
        <f t="shared" si="719"/>
        <v>0</v>
      </c>
      <c r="S63" s="6"/>
      <c r="T63" s="64">
        <f t="shared" si="720"/>
        <v>0</v>
      </c>
      <c r="U63" s="6"/>
      <c r="V63" s="64">
        <f t="shared" si="721"/>
        <v>0</v>
      </c>
      <c r="W63" s="6"/>
      <c r="X63" s="64">
        <f t="shared" si="722"/>
        <v>0</v>
      </c>
      <c r="Y63" s="6"/>
      <c r="Z63" s="64">
        <f t="shared" si="723"/>
        <v>0</v>
      </c>
      <c r="AA63" s="6"/>
      <c r="AB63" s="64">
        <f t="shared" si="724"/>
        <v>0</v>
      </c>
      <c r="AC63" s="59"/>
      <c r="AD63" s="64">
        <f t="shared" si="725"/>
        <v>0</v>
      </c>
      <c r="AE63" s="59"/>
      <c r="AF63" s="64">
        <f t="shared" si="726"/>
        <v>0</v>
      </c>
      <c r="AG63" s="59"/>
      <c r="AH63" s="64">
        <f t="shared" si="727"/>
        <v>0</v>
      </c>
      <c r="AI63" s="59"/>
      <c r="AJ63" s="64">
        <f t="shared" si="728"/>
        <v>0</v>
      </c>
      <c r="AK63" s="59"/>
      <c r="AL63" s="64">
        <f t="shared" si="729"/>
        <v>0</v>
      </c>
      <c r="AM63" s="59"/>
      <c r="AN63" s="64">
        <f t="shared" si="730"/>
        <v>0</v>
      </c>
      <c r="AO63" s="59"/>
      <c r="AP63" s="64">
        <f t="shared" si="731"/>
        <v>0</v>
      </c>
      <c r="AQ63" s="59"/>
      <c r="AR63" s="64">
        <f t="shared" si="732"/>
        <v>0</v>
      </c>
      <c r="AS63" s="59"/>
      <c r="AT63" s="64">
        <f t="shared" si="733"/>
        <v>0</v>
      </c>
      <c r="AU63" s="59"/>
      <c r="AV63" s="64">
        <f t="shared" si="734"/>
        <v>0</v>
      </c>
      <c r="AW63" s="59"/>
      <c r="AX63" s="64">
        <f t="shared" si="735"/>
        <v>0</v>
      </c>
      <c r="AY63" s="59"/>
      <c r="AZ63" s="64">
        <f t="shared" si="736"/>
        <v>0</v>
      </c>
      <c r="BA63" s="59"/>
      <c r="BB63" s="64">
        <f t="shared" si="737"/>
        <v>0</v>
      </c>
      <c r="BC63" s="59"/>
      <c r="BD63" s="64">
        <f t="shared" si="738"/>
        <v>0</v>
      </c>
      <c r="BE63" s="59"/>
      <c r="BF63" s="64">
        <f t="shared" si="739"/>
        <v>0</v>
      </c>
      <c r="BG63" s="59"/>
      <c r="BH63" s="64">
        <f t="shared" si="740"/>
        <v>0</v>
      </c>
      <c r="BI63" s="59"/>
      <c r="BJ63" s="64">
        <f t="shared" si="741"/>
        <v>0</v>
      </c>
      <c r="BK63" s="59"/>
      <c r="BL63" s="64">
        <f t="shared" si="742"/>
        <v>0</v>
      </c>
      <c r="BM63" s="59"/>
      <c r="BN63" s="64">
        <f t="shared" si="743"/>
        <v>0</v>
      </c>
      <c r="BO63" s="59"/>
      <c r="BP63" s="64">
        <f t="shared" si="744"/>
        <v>0</v>
      </c>
      <c r="BQ63" s="59"/>
      <c r="BR63" s="64">
        <f t="shared" si="745"/>
        <v>0</v>
      </c>
      <c r="BS63" s="59"/>
      <c r="BT63" s="64">
        <f t="shared" si="746"/>
        <v>0</v>
      </c>
      <c r="BU63" s="59"/>
      <c r="BV63" s="64">
        <f t="shared" si="747"/>
        <v>0</v>
      </c>
      <c r="BW63" s="59"/>
      <c r="BX63" s="64">
        <f t="shared" si="748"/>
        <v>0</v>
      </c>
      <c r="BY63" s="59"/>
      <c r="BZ63" s="64">
        <f t="shared" si="664"/>
        <v>0</v>
      </c>
      <c r="CA63" s="54"/>
      <c r="CB63" s="61">
        <f t="shared" si="665"/>
        <v>0</v>
      </c>
      <c r="CC63" s="61">
        <f t="shared" si="666"/>
        <v>0</v>
      </c>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row>
    <row r="64" spans="1:266" s="5" customFormat="1" x14ac:dyDescent="0.2">
      <c r="A64" s="57"/>
      <c r="B64" s="57"/>
      <c r="C64" s="57" t="s">
        <v>3</v>
      </c>
      <c r="D64" s="57">
        <v>100</v>
      </c>
      <c r="E64" s="6"/>
      <c r="F64" s="64">
        <f t="shared" si="667"/>
        <v>0</v>
      </c>
      <c r="G64" s="6"/>
      <c r="H64" s="64">
        <f t="shared" si="714"/>
        <v>0</v>
      </c>
      <c r="I64" s="6"/>
      <c r="J64" s="64">
        <f t="shared" ref="J64" si="750">SUM(I64*$D64)</f>
        <v>0</v>
      </c>
      <c r="K64" s="6"/>
      <c r="L64" s="64">
        <f t="shared" si="716"/>
        <v>0</v>
      </c>
      <c r="M64" s="6"/>
      <c r="N64" s="64">
        <f t="shared" si="717"/>
        <v>0</v>
      </c>
      <c r="O64" s="6"/>
      <c r="P64" s="64">
        <f t="shared" si="718"/>
        <v>0</v>
      </c>
      <c r="Q64" s="6"/>
      <c r="R64" s="64">
        <f t="shared" si="719"/>
        <v>0</v>
      </c>
      <c r="S64" s="6"/>
      <c r="T64" s="64">
        <f t="shared" si="720"/>
        <v>0</v>
      </c>
      <c r="U64" s="6"/>
      <c r="V64" s="64">
        <f t="shared" si="721"/>
        <v>0</v>
      </c>
      <c r="W64" s="6"/>
      <c r="X64" s="64">
        <f t="shared" si="722"/>
        <v>0</v>
      </c>
      <c r="Y64" s="6"/>
      <c r="Z64" s="64">
        <f t="shared" si="723"/>
        <v>0</v>
      </c>
      <c r="AA64" s="6"/>
      <c r="AB64" s="64">
        <f t="shared" si="724"/>
        <v>0</v>
      </c>
      <c r="AC64" s="59"/>
      <c r="AD64" s="64">
        <f t="shared" si="725"/>
        <v>0</v>
      </c>
      <c r="AE64" s="59"/>
      <c r="AF64" s="64">
        <f t="shared" si="726"/>
        <v>0</v>
      </c>
      <c r="AG64" s="59"/>
      <c r="AH64" s="64">
        <f t="shared" si="727"/>
        <v>0</v>
      </c>
      <c r="AI64" s="59"/>
      <c r="AJ64" s="64">
        <f t="shared" si="728"/>
        <v>0</v>
      </c>
      <c r="AK64" s="59"/>
      <c r="AL64" s="64">
        <f t="shared" si="729"/>
        <v>0</v>
      </c>
      <c r="AM64" s="59"/>
      <c r="AN64" s="64">
        <f t="shared" si="730"/>
        <v>0</v>
      </c>
      <c r="AO64" s="59"/>
      <c r="AP64" s="64">
        <f t="shared" si="731"/>
        <v>0</v>
      </c>
      <c r="AQ64" s="59"/>
      <c r="AR64" s="64">
        <f t="shared" si="732"/>
        <v>0</v>
      </c>
      <c r="AS64" s="59"/>
      <c r="AT64" s="64">
        <f t="shared" si="733"/>
        <v>0</v>
      </c>
      <c r="AU64" s="59"/>
      <c r="AV64" s="64">
        <f t="shared" si="734"/>
        <v>0</v>
      </c>
      <c r="AW64" s="59"/>
      <c r="AX64" s="64">
        <f t="shared" si="735"/>
        <v>0</v>
      </c>
      <c r="AY64" s="59"/>
      <c r="AZ64" s="64">
        <f t="shared" si="736"/>
        <v>0</v>
      </c>
      <c r="BA64" s="59"/>
      <c r="BB64" s="64">
        <f t="shared" si="737"/>
        <v>0</v>
      </c>
      <c r="BC64" s="59"/>
      <c r="BD64" s="64">
        <f t="shared" si="738"/>
        <v>0</v>
      </c>
      <c r="BE64" s="59"/>
      <c r="BF64" s="64">
        <f t="shared" si="739"/>
        <v>0</v>
      </c>
      <c r="BG64" s="59"/>
      <c r="BH64" s="64">
        <f t="shared" si="740"/>
        <v>0</v>
      </c>
      <c r="BI64" s="59"/>
      <c r="BJ64" s="64">
        <f t="shared" si="741"/>
        <v>0</v>
      </c>
      <c r="BK64" s="59"/>
      <c r="BL64" s="64">
        <f t="shared" si="742"/>
        <v>0</v>
      </c>
      <c r="BM64" s="59"/>
      <c r="BN64" s="64">
        <f t="shared" si="743"/>
        <v>0</v>
      </c>
      <c r="BO64" s="59"/>
      <c r="BP64" s="64">
        <f t="shared" si="744"/>
        <v>0</v>
      </c>
      <c r="BQ64" s="59"/>
      <c r="BR64" s="64">
        <f t="shared" si="745"/>
        <v>0</v>
      </c>
      <c r="BS64" s="59"/>
      <c r="BT64" s="64">
        <f t="shared" si="746"/>
        <v>0</v>
      </c>
      <c r="BU64" s="59"/>
      <c r="BV64" s="64">
        <f t="shared" si="747"/>
        <v>0</v>
      </c>
      <c r="BW64" s="59"/>
      <c r="BX64" s="64">
        <f t="shared" si="748"/>
        <v>0</v>
      </c>
      <c r="BY64" s="59"/>
      <c r="BZ64" s="64">
        <f t="shared" si="664"/>
        <v>0</v>
      </c>
      <c r="CA64" s="54"/>
      <c r="CB64" s="61">
        <f t="shared" si="665"/>
        <v>0</v>
      </c>
      <c r="CC64" s="61">
        <f t="shared" si="666"/>
        <v>0</v>
      </c>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row>
    <row r="65" spans="1:266" s="5" customFormat="1" x14ac:dyDescent="0.2">
      <c r="A65" s="57"/>
      <c r="B65" s="57"/>
      <c r="C65" s="57" t="s">
        <v>8</v>
      </c>
      <c r="D65" s="57">
        <v>75</v>
      </c>
      <c r="E65" s="6"/>
      <c r="F65" s="64">
        <f t="shared" si="667"/>
        <v>0</v>
      </c>
      <c r="G65" s="6"/>
      <c r="H65" s="64">
        <f t="shared" si="714"/>
        <v>0</v>
      </c>
      <c r="I65" s="6"/>
      <c r="J65" s="64">
        <f t="shared" ref="J65" si="751">SUM(I65*$D65)</f>
        <v>0</v>
      </c>
      <c r="K65" s="6"/>
      <c r="L65" s="64">
        <f t="shared" si="716"/>
        <v>0</v>
      </c>
      <c r="M65" s="6"/>
      <c r="N65" s="64">
        <f t="shared" si="717"/>
        <v>0</v>
      </c>
      <c r="O65" s="6"/>
      <c r="P65" s="64">
        <f t="shared" si="718"/>
        <v>0</v>
      </c>
      <c r="Q65" s="6"/>
      <c r="R65" s="64">
        <f t="shared" si="719"/>
        <v>0</v>
      </c>
      <c r="S65" s="6"/>
      <c r="T65" s="64">
        <f t="shared" si="720"/>
        <v>0</v>
      </c>
      <c r="U65" s="6"/>
      <c r="V65" s="64">
        <f t="shared" si="721"/>
        <v>0</v>
      </c>
      <c r="W65" s="6"/>
      <c r="X65" s="64">
        <f t="shared" si="722"/>
        <v>0</v>
      </c>
      <c r="Y65" s="6"/>
      <c r="Z65" s="64">
        <f t="shared" si="723"/>
        <v>0</v>
      </c>
      <c r="AA65" s="6"/>
      <c r="AB65" s="64">
        <f t="shared" si="724"/>
        <v>0</v>
      </c>
      <c r="AC65" s="59"/>
      <c r="AD65" s="64">
        <f t="shared" si="725"/>
        <v>0</v>
      </c>
      <c r="AE65" s="59"/>
      <c r="AF65" s="64">
        <f t="shared" si="726"/>
        <v>0</v>
      </c>
      <c r="AG65" s="59"/>
      <c r="AH65" s="64">
        <f t="shared" si="727"/>
        <v>0</v>
      </c>
      <c r="AI65" s="59"/>
      <c r="AJ65" s="64">
        <f t="shared" si="728"/>
        <v>0</v>
      </c>
      <c r="AK65" s="59"/>
      <c r="AL65" s="64">
        <f t="shared" si="729"/>
        <v>0</v>
      </c>
      <c r="AM65" s="59"/>
      <c r="AN65" s="64">
        <f t="shared" si="730"/>
        <v>0</v>
      </c>
      <c r="AO65" s="59"/>
      <c r="AP65" s="64">
        <f t="shared" si="731"/>
        <v>0</v>
      </c>
      <c r="AQ65" s="59"/>
      <c r="AR65" s="64">
        <f t="shared" si="732"/>
        <v>0</v>
      </c>
      <c r="AS65" s="59"/>
      <c r="AT65" s="64">
        <f t="shared" si="733"/>
        <v>0</v>
      </c>
      <c r="AU65" s="59"/>
      <c r="AV65" s="64">
        <f t="shared" si="734"/>
        <v>0</v>
      </c>
      <c r="AW65" s="59"/>
      <c r="AX65" s="64">
        <f t="shared" si="735"/>
        <v>0</v>
      </c>
      <c r="AY65" s="59"/>
      <c r="AZ65" s="64">
        <f t="shared" si="736"/>
        <v>0</v>
      </c>
      <c r="BA65" s="59"/>
      <c r="BB65" s="64">
        <f t="shared" si="737"/>
        <v>0</v>
      </c>
      <c r="BC65" s="59"/>
      <c r="BD65" s="64">
        <f t="shared" si="738"/>
        <v>0</v>
      </c>
      <c r="BE65" s="59"/>
      <c r="BF65" s="64">
        <f t="shared" si="739"/>
        <v>0</v>
      </c>
      <c r="BG65" s="59"/>
      <c r="BH65" s="64">
        <f t="shared" si="740"/>
        <v>0</v>
      </c>
      <c r="BI65" s="59"/>
      <c r="BJ65" s="64">
        <f t="shared" si="741"/>
        <v>0</v>
      </c>
      <c r="BK65" s="59"/>
      <c r="BL65" s="64">
        <f t="shared" si="742"/>
        <v>0</v>
      </c>
      <c r="BM65" s="59"/>
      <c r="BN65" s="64">
        <f t="shared" si="743"/>
        <v>0</v>
      </c>
      <c r="BO65" s="59"/>
      <c r="BP65" s="64">
        <f t="shared" si="744"/>
        <v>0</v>
      </c>
      <c r="BQ65" s="59"/>
      <c r="BR65" s="64">
        <f t="shared" si="745"/>
        <v>0</v>
      </c>
      <c r="BS65" s="59"/>
      <c r="BT65" s="64">
        <f t="shared" si="746"/>
        <v>0</v>
      </c>
      <c r="BU65" s="59"/>
      <c r="BV65" s="64">
        <f t="shared" si="747"/>
        <v>0</v>
      </c>
      <c r="BW65" s="59"/>
      <c r="BX65" s="64">
        <f t="shared" si="748"/>
        <v>0</v>
      </c>
      <c r="BY65" s="59"/>
      <c r="BZ65" s="64">
        <f t="shared" si="664"/>
        <v>0</v>
      </c>
      <c r="CA65" s="54"/>
      <c r="CB65" s="61">
        <f t="shared" si="665"/>
        <v>0</v>
      </c>
      <c r="CC65" s="61">
        <f t="shared" si="666"/>
        <v>0</v>
      </c>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row>
    <row r="66" spans="1:266" s="5" customFormat="1" x14ac:dyDescent="0.2">
      <c r="A66" s="57"/>
      <c r="B66" s="57"/>
      <c r="C66" s="57" t="s">
        <v>8</v>
      </c>
      <c r="D66" s="57">
        <v>75</v>
      </c>
      <c r="E66" s="6"/>
      <c r="F66" s="64">
        <f t="shared" si="667"/>
        <v>0</v>
      </c>
      <c r="G66" s="6"/>
      <c r="H66" s="64">
        <f t="shared" si="714"/>
        <v>0</v>
      </c>
      <c r="I66" s="6"/>
      <c r="J66" s="64">
        <f t="shared" ref="J66" si="752">SUM(I66*$D66)</f>
        <v>0</v>
      </c>
      <c r="K66" s="6"/>
      <c r="L66" s="64">
        <f t="shared" si="716"/>
        <v>0</v>
      </c>
      <c r="M66" s="6"/>
      <c r="N66" s="64">
        <f t="shared" si="717"/>
        <v>0</v>
      </c>
      <c r="O66" s="6"/>
      <c r="P66" s="64">
        <f t="shared" si="718"/>
        <v>0</v>
      </c>
      <c r="Q66" s="6"/>
      <c r="R66" s="64">
        <f t="shared" si="719"/>
        <v>0</v>
      </c>
      <c r="S66" s="6"/>
      <c r="T66" s="64">
        <f t="shared" si="720"/>
        <v>0</v>
      </c>
      <c r="U66" s="6"/>
      <c r="V66" s="64">
        <f t="shared" si="721"/>
        <v>0</v>
      </c>
      <c r="W66" s="6"/>
      <c r="X66" s="64">
        <f t="shared" si="722"/>
        <v>0</v>
      </c>
      <c r="Y66" s="6"/>
      <c r="Z66" s="64">
        <f t="shared" si="723"/>
        <v>0</v>
      </c>
      <c r="AA66" s="6"/>
      <c r="AB66" s="64">
        <f t="shared" si="724"/>
        <v>0</v>
      </c>
      <c r="AC66" s="59"/>
      <c r="AD66" s="64">
        <f t="shared" si="725"/>
        <v>0</v>
      </c>
      <c r="AE66" s="59"/>
      <c r="AF66" s="64">
        <f t="shared" si="726"/>
        <v>0</v>
      </c>
      <c r="AG66" s="59"/>
      <c r="AH66" s="64">
        <f t="shared" si="727"/>
        <v>0</v>
      </c>
      <c r="AI66" s="59"/>
      <c r="AJ66" s="64">
        <f t="shared" si="728"/>
        <v>0</v>
      </c>
      <c r="AK66" s="59"/>
      <c r="AL66" s="64">
        <f t="shared" si="729"/>
        <v>0</v>
      </c>
      <c r="AM66" s="59"/>
      <c r="AN66" s="64">
        <f t="shared" si="730"/>
        <v>0</v>
      </c>
      <c r="AO66" s="59"/>
      <c r="AP66" s="64">
        <f t="shared" si="731"/>
        <v>0</v>
      </c>
      <c r="AQ66" s="59"/>
      <c r="AR66" s="64">
        <f t="shared" si="732"/>
        <v>0</v>
      </c>
      <c r="AS66" s="59"/>
      <c r="AT66" s="64">
        <f t="shared" si="733"/>
        <v>0</v>
      </c>
      <c r="AU66" s="59"/>
      <c r="AV66" s="64">
        <f t="shared" si="734"/>
        <v>0</v>
      </c>
      <c r="AW66" s="59"/>
      <c r="AX66" s="64">
        <f t="shared" si="735"/>
        <v>0</v>
      </c>
      <c r="AY66" s="59"/>
      <c r="AZ66" s="64">
        <f t="shared" si="736"/>
        <v>0</v>
      </c>
      <c r="BA66" s="59"/>
      <c r="BB66" s="64">
        <f t="shared" si="737"/>
        <v>0</v>
      </c>
      <c r="BC66" s="59"/>
      <c r="BD66" s="64">
        <f t="shared" si="738"/>
        <v>0</v>
      </c>
      <c r="BE66" s="59"/>
      <c r="BF66" s="64">
        <f t="shared" si="739"/>
        <v>0</v>
      </c>
      <c r="BG66" s="59"/>
      <c r="BH66" s="64">
        <f t="shared" si="740"/>
        <v>0</v>
      </c>
      <c r="BI66" s="59"/>
      <c r="BJ66" s="64">
        <f t="shared" si="741"/>
        <v>0</v>
      </c>
      <c r="BK66" s="59"/>
      <c r="BL66" s="64">
        <f t="shared" si="742"/>
        <v>0</v>
      </c>
      <c r="BM66" s="59"/>
      <c r="BN66" s="64">
        <f t="shared" si="743"/>
        <v>0</v>
      </c>
      <c r="BO66" s="59"/>
      <c r="BP66" s="64">
        <f t="shared" si="744"/>
        <v>0</v>
      </c>
      <c r="BQ66" s="59"/>
      <c r="BR66" s="64">
        <f t="shared" si="745"/>
        <v>0</v>
      </c>
      <c r="BS66" s="59"/>
      <c r="BT66" s="64">
        <f t="shared" si="746"/>
        <v>0</v>
      </c>
      <c r="BU66" s="59"/>
      <c r="BV66" s="64">
        <f t="shared" si="747"/>
        <v>0</v>
      </c>
      <c r="BW66" s="59"/>
      <c r="BX66" s="64">
        <f t="shared" si="748"/>
        <v>0</v>
      </c>
      <c r="BY66" s="59"/>
      <c r="BZ66" s="64">
        <f t="shared" si="664"/>
        <v>0</v>
      </c>
      <c r="CA66" s="54"/>
      <c r="CB66" s="61">
        <f t="shared" si="665"/>
        <v>0</v>
      </c>
      <c r="CC66" s="61">
        <f t="shared" si="666"/>
        <v>0</v>
      </c>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row>
    <row r="67" spans="1:266" s="5" customFormat="1" x14ac:dyDescent="0.2">
      <c r="A67" s="57"/>
      <c r="B67" s="57"/>
      <c r="C67" s="57" t="s">
        <v>8</v>
      </c>
      <c r="D67" s="57">
        <v>75</v>
      </c>
      <c r="E67" s="6"/>
      <c r="F67" s="64">
        <f t="shared" si="667"/>
        <v>0</v>
      </c>
      <c r="G67" s="6"/>
      <c r="H67" s="64">
        <f t="shared" si="714"/>
        <v>0</v>
      </c>
      <c r="I67" s="6"/>
      <c r="J67" s="64">
        <f t="shared" ref="J67" si="753">SUM(I67*$D67)</f>
        <v>0</v>
      </c>
      <c r="K67" s="6"/>
      <c r="L67" s="64">
        <f t="shared" si="716"/>
        <v>0</v>
      </c>
      <c r="M67" s="6"/>
      <c r="N67" s="64">
        <f t="shared" si="717"/>
        <v>0</v>
      </c>
      <c r="O67" s="6"/>
      <c r="P67" s="64">
        <f t="shared" si="718"/>
        <v>0</v>
      </c>
      <c r="Q67" s="6"/>
      <c r="R67" s="64">
        <f t="shared" si="719"/>
        <v>0</v>
      </c>
      <c r="S67" s="6"/>
      <c r="T67" s="64">
        <f t="shared" si="720"/>
        <v>0</v>
      </c>
      <c r="U67" s="6"/>
      <c r="V67" s="64">
        <f t="shared" si="721"/>
        <v>0</v>
      </c>
      <c r="W67" s="6"/>
      <c r="X67" s="64">
        <f t="shared" si="722"/>
        <v>0</v>
      </c>
      <c r="Y67" s="6"/>
      <c r="Z67" s="64">
        <f t="shared" si="723"/>
        <v>0</v>
      </c>
      <c r="AA67" s="6"/>
      <c r="AB67" s="64">
        <f t="shared" si="724"/>
        <v>0</v>
      </c>
      <c r="AC67" s="59"/>
      <c r="AD67" s="64">
        <f t="shared" si="725"/>
        <v>0</v>
      </c>
      <c r="AE67" s="59"/>
      <c r="AF67" s="64">
        <f t="shared" si="726"/>
        <v>0</v>
      </c>
      <c r="AG67" s="59"/>
      <c r="AH67" s="64">
        <f t="shared" si="727"/>
        <v>0</v>
      </c>
      <c r="AI67" s="59"/>
      <c r="AJ67" s="64">
        <f t="shared" si="728"/>
        <v>0</v>
      </c>
      <c r="AK67" s="59"/>
      <c r="AL67" s="64">
        <f t="shared" si="729"/>
        <v>0</v>
      </c>
      <c r="AM67" s="59"/>
      <c r="AN67" s="64">
        <f t="shared" si="730"/>
        <v>0</v>
      </c>
      <c r="AO67" s="59"/>
      <c r="AP67" s="64">
        <f t="shared" si="731"/>
        <v>0</v>
      </c>
      <c r="AQ67" s="59"/>
      <c r="AR67" s="64">
        <f t="shared" si="732"/>
        <v>0</v>
      </c>
      <c r="AS67" s="59"/>
      <c r="AT67" s="64">
        <f t="shared" si="733"/>
        <v>0</v>
      </c>
      <c r="AU67" s="59"/>
      <c r="AV67" s="64">
        <f t="shared" si="734"/>
        <v>0</v>
      </c>
      <c r="AW67" s="59"/>
      <c r="AX67" s="64">
        <f t="shared" si="735"/>
        <v>0</v>
      </c>
      <c r="AY67" s="59"/>
      <c r="AZ67" s="64">
        <f t="shared" si="736"/>
        <v>0</v>
      </c>
      <c r="BA67" s="59"/>
      <c r="BB67" s="64">
        <f t="shared" si="737"/>
        <v>0</v>
      </c>
      <c r="BC67" s="59"/>
      <c r="BD67" s="64">
        <f t="shared" si="738"/>
        <v>0</v>
      </c>
      <c r="BE67" s="59"/>
      <c r="BF67" s="64">
        <f t="shared" si="739"/>
        <v>0</v>
      </c>
      <c r="BG67" s="59"/>
      <c r="BH67" s="64">
        <f t="shared" si="740"/>
        <v>0</v>
      </c>
      <c r="BI67" s="59"/>
      <c r="BJ67" s="64">
        <f t="shared" si="741"/>
        <v>0</v>
      </c>
      <c r="BK67" s="59"/>
      <c r="BL67" s="64">
        <f t="shared" si="742"/>
        <v>0</v>
      </c>
      <c r="BM67" s="59"/>
      <c r="BN67" s="64">
        <f t="shared" si="743"/>
        <v>0</v>
      </c>
      <c r="BO67" s="59"/>
      <c r="BP67" s="64">
        <f t="shared" si="744"/>
        <v>0</v>
      </c>
      <c r="BQ67" s="59"/>
      <c r="BR67" s="64">
        <f t="shared" si="745"/>
        <v>0</v>
      </c>
      <c r="BS67" s="59"/>
      <c r="BT67" s="64">
        <f t="shared" si="746"/>
        <v>0</v>
      </c>
      <c r="BU67" s="59"/>
      <c r="BV67" s="64">
        <f t="shared" si="747"/>
        <v>0</v>
      </c>
      <c r="BW67" s="59"/>
      <c r="BX67" s="64">
        <f t="shared" si="748"/>
        <v>0</v>
      </c>
      <c r="BY67" s="59"/>
      <c r="BZ67" s="64">
        <f t="shared" si="664"/>
        <v>0</v>
      </c>
      <c r="CA67" s="54"/>
      <c r="CB67" s="61">
        <f t="shared" si="665"/>
        <v>0</v>
      </c>
      <c r="CC67" s="61">
        <f t="shared" si="666"/>
        <v>0</v>
      </c>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row>
    <row r="68" spans="1:266" s="5" customFormat="1" x14ac:dyDescent="0.2">
      <c r="A68" s="57"/>
      <c r="B68" s="57"/>
      <c r="C68" s="57" t="s">
        <v>8</v>
      </c>
      <c r="D68" s="57">
        <v>75</v>
      </c>
      <c r="E68" s="6"/>
      <c r="F68" s="64">
        <f t="shared" si="667"/>
        <v>0</v>
      </c>
      <c r="G68" s="6"/>
      <c r="H68" s="64">
        <f t="shared" si="714"/>
        <v>0</v>
      </c>
      <c r="I68" s="6"/>
      <c r="J68" s="64">
        <f t="shared" ref="J68" si="754">SUM(I68*$D68)</f>
        <v>0</v>
      </c>
      <c r="K68" s="6"/>
      <c r="L68" s="64">
        <f t="shared" si="716"/>
        <v>0</v>
      </c>
      <c r="M68" s="6"/>
      <c r="N68" s="64">
        <f t="shared" si="717"/>
        <v>0</v>
      </c>
      <c r="O68" s="6"/>
      <c r="P68" s="64">
        <f t="shared" si="718"/>
        <v>0</v>
      </c>
      <c r="Q68" s="6"/>
      <c r="R68" s="64">
        <f t="shared" si="719"/>
        <v>0</v>
      </c>
      <c r="S68" s="6"/>
      <c r="T68" s="64">
        <f t="shared" si="720"/>
        <v>0</v>
      </c>
      <c r="U68" s="6"/>
      <c r="V68" s="64">
        <f t="shared" si="721"/>
        <v>0</v>
      </c>
      <c r="W68" s="6"/>
      <c r="X68" s="64">
        <f t="shared" si="722"/>
        <v>0</v>
      </c>
      <c r="Y68" s="6"/>
      <c r="Z68" s="64">
        <f t="shared" si="723"/>
        <v>0</v>
      </c>
      <c r="AA68" s="6"/>
      <c r="AB68" s="64">
        <f t="shared" si="724"/>
        <v>0</v>
      </c>
      <c r="AC68" s="59"/>
      <c r="AD68" s="64">
        <f t="shared" si="725"/>
        <v>0</v>
      </c>
      <c r="AE68" s="59"/>
      <c r="AF68" s="64">
        <f t="shared" si="726"/>
        <v>0</v>
      </c>
      <c r="AG68" s="59"/>
      <c r="AH68" s="64">
        <f t="shared" si="727"/>
        <v>0</v>
      </c>
      <c r="AI68" s="59"/>
      <c r="AJ68" s="64">
        <f t="shared" si="728"/>
        <v>0</v>
      </c>
      <c r="AK68" s="59"/>
      <c r="AL68" s="64">
        <f t="shared" si="729"/>
        <v>0</v>
      </c>
      <c r="AM68" s="59"/>
      <c r="AN68" s="64">
        <f t="shared" si="730"/>
        <v>0</v>
      </c>
      <c r="AO68" s="59"/>
      <c r="AP68" s="64">
        <f t="shared" si="731"/>
        <v>0</v>
      </c>
      <c r="AQ68" s="59"/>
      <c r="AR68" s="64">
        <f t="shared" si="732"/>
        <v>0</v>
      </c>
      <c r="AS68" s="59"/>
      <c r="AT68" s="64">
        <f t="shared" si="733"/>
        <v>0</v>
      </c>
      <c r="AU68" s="59"/>
      <c r="AV68" s="64">
        <f t="shared" si="734"/>
        <v>0</v>
      </c>
      <c r="AW68" s="59"/>
      <c r="AX68" s="64">
        <f t="shared" si="735"/>
        <v>0</v>
      </c>
      <c r="AY68" s="59"/>
      <c r="AZ68" s="64">
        <f t="shared" si="736"/>
        <v>0</v>
      </c>
      <c r="BA68" s="59"/>
      <c r="BB68" s="64">
        <f t="shared" si="737"/>
        <v>0</v>
      </c>
      <c r="BC68" s="59"/>
      <c r="BD68" s="64">
        <f t="shared" si="738"/>
        <v>0</v>
      </c>
      <c r="BE68" s="59"/>
      <c r="BF68" s="64">
        <f t="shared" si="739"/>
        <v>0</v>
      </c>
      <c r="BG68" s="59"/>
      <c r="BH68" s="64">
        <f t="shared" si="740"/>
        <v>0</v>
      </c>
      <c r="BI68" s="59"/>
      <c r="BJ68" s="64">
        <f t="shared" si="741"/>
        <v>0</v>
      </c>
      <c r="BK68" s="59"/>
      <c r="BL68" s="64">
        <f t="shared" si="742"/>
        <v>0</v>
      </c>
      <c r="BM68" s="59"/>
      <c r="BN68" s="64">
        <f t="shared" si="743"/>
        <v>0</v>
      </c>
      <c r="BO68" s="59"/>
      <c r="BP68" s="64">
        <f t="shared" si="744"/>
        <v>0</v>
      </c>
      <c r="BQ68" s="59"/>
      <c r="BR68" s="64">
        <f t="shared" si="745"/>
        <v>0</v>
      </c>
      <c r="BS68" s="59"/>
      <c r="BT68" s="64">
        <f t="shared" si="746"/>
        <v>0</v>
      </c>
      <c r="BU68" s="59"/>
      <c r="BV68" s="64">
        <f t="shared" si="747"/>
        <v>0</v>
      </c>
      <c r="BW68" s="59"/>
      <c r="BX68" s="64">
        <f t="shared" si="748"/>
        <v>0</v>
      </c>
      <c r="BY68" s="59"/>
      <c r="BZ68" s="64">
        <f t="shared" si="664"/>
        <v>0</v>
      </c>
      <c r="CA68" s="54"/>
      <c r="CB68" s="61">
        <f t="shared" si="665"/>
        <v>0</v>
      </c>
      <c r="CC68" s="61">
        <f t="shared" si="666"/>
        <v>0</v>
      </c>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row>
    <row r="69" spans="1:266" s="5" customFormat="1" x14ac:dyDescent="0.2">
      <c r="A69" s="57"/>
      <c r="B69" s="57"/>
      <c r="C69" s="57" t="s">
        <v>8</v>
      </c>
      <c r="D69" s="57">
        <v>75</v>
      </c>
      <c r="E69" s="6"/>
      <c r="F69" s="64">
        <f t="shared" si="667"/>
        <v>0</v>
      </c>
      <c r="G69" s="6"/>
      <c r="H69" s="64">
        <f t="shared" si="714"/>
        <v>0</v>
      </c>
      <c r="I69" s="6"/>
      <c r="J69" s="64">
        <f t="shared" ref="J69" si="755">SUM(I69*$D69)</f>
        <v>0</v>
      </c>
      <c r="K69" s="6"/>
      <c r="L69" s="64">
        <f t="shared" si="716"/>
        <v>0</v>
      </c>
      <c r="M69" s="6"/>
      <c r="N69" s="64">
        <f t="shared" si="717"/>
        <v>0</v>
      </c>
      <c r="O69" s="6"/>
      <c r="P69" s="64">
        <f t="shared" si="718"/>
        <v>0</v>
      </c>
      <c r="Q69" s="6"/>
      <c r="R69" s="64">
        <f t="shared" si="719"/>
        <v>0</v>
      </c>
      <c r="S69" s="6"/>
      <c r="T69" s="64">
        <f t="shared" si="720"/>
        <v>0</v>
      </c>
      <c r="U69" s="6"/>
      <c r="V69" s="64">
        <f t="shared" si="721"/>
        <v>0</v>
      </c>
      <c r="W69" s="6"/>
      <c r="X69" s="64">
        <f t="shared" si="722"/>
        <v>0</v>
      </c>
      <c r="Y69" s="6"/>
      <c r="Z69" s="64">
        <f t="shared" si="723"/>
        <v>0</v>
      </c>
      <c r="AA69" s="6"/>
      <c r="AB69" s="64">
        <f t="shared" si="724"/>
        <v>0</v>
      </c>
      <c r="AC69" s="59"/>
      <c r="AD69" s="64">
        <f t="shared" si="725"/>
        <v>0</v>
      </c>
      <c r="AE69" s="59"/>
      <c r="AF69" s="64">
        <f t="shared" si="726"/>
        <v>0</v>
      </c>
      <c r="AG69" s="59"/>
      <c r="AH69" s="64">
        <f t="shared" si="727"/>
        <v>0</v>
      </c>
      <c r="AI69" s="59"/>
      <c r="AJ69" s="64">
        <f t="shared" si="728"/>
        <v>0</v>
      </c>
      <c r="AK69" s="59"/>
      <c r="AL69" s="64">
        <f t="shared" si="729"/>
        <v>0</v>
      </c>
      <c r="AM69" s="59"/>
      <c r="AN69" s="64">
        <f t="shared" si="730"/>
        <v>0</v>
      </c>
      <c r="AO69" s="59"/>
      <c r="AP69" s="64">
        <f t="shared" si="731"/>
        <v>0</v>
      </c>
      <c r="AQ69" s="59"/>
      <c r="AR69" s="64">
        <f t="shared" si="732"/>
        <v>0</v>
      </c>
      <c r="AS69" s="59"/>
      <c r="AT69" s="64">
        <f t="shared" si="733"/>
        <v>0</v>
      </c>
      <c r="AU69" s="59"/>
      <c r="AV69" s="64">
        <f t="shared" si="734"/>
        <v>0</v>
      </c>
      <c r="AW69" s="59"/>
      <c r="AX69" s="64">
        <f t="shared" si="735"/>
        <v>0</v>
      </c>
      <c r="AY69" s="59"/>
      <c r="AZ69" s="64">
        <f t="shared" si="736"/>
        <v>0</v>
      </c>
      <c r="BA69" s="59"/>
      <c r="BB69" s="64">
        <f t="shared" si="737"/>
        <v>0</v>
      </c>
      <c r="BC69" s="59"/>
      <c r="BD69" s="64">
        <f t="shared" si="738"/>
        <v>0</v>
      </c>
      <c r="BE69" s="59"/>
      <c r="BF69" s="64">
        <f t="shared" si="739"/>
        <v>0</v>
      </c>
      <c r="BG69" s="59"/>
      <c r="BH69" s="64">
        <f t="shared" si="740"/>
        <v>0</v>
      </c>
      <c r="BI69" s="59"/>
      <c r="BJ69" s="64">
        <f t="shared" si="741"/>
        <v>0</v>
      </c>
      <c r="BK69" s="59"/>
      <c r="BL69" s="64">
        <f t="shared" si="742"/>
        <v>0</v>
      </c>
      <c r="BM69" s="59"/>
      <c r="BN69" s="64">
        <f t="shared" si="743"/>
        <v>0</v>
      </c>
      <c r="BO69" s="59"/>
      <c r="BP69" s="64">
        <f t="shared" si="744"/>
        <v>0</v>
      </c>
      <c r="BQ69" s="59"/>
      <c r="BR69" s="64">
        <f t="shared" si="745"/>
        <v>0</v>
      </c>
      <c r="BS69" s="59"/>
      <c r="BT69" s="64">
        <f t="shared" si="746"/>
        <v>0</v>
      </c>
      <c r="BU69" s="59"/>
      <c r="BV69" s="64">
        <f t="shared" si="747"/>
        <v>0</v>
      </c>
      <c r="BW69" s="59"/>
      <c r="BX69" s="64">
        <f t="shared" si="748"/>
        <v>0</v>
      </c>
      <c r="BY69" s="59"/>
      <c r="BZ69" s="64">
        <f t="shared" si="664"/>
        <v>0</v>
      </c>
      <c r="CA69" s="54"/>
      <c r="CB69" s="61">
        <f t="shared" si="665"/>
        <v>0</v>
      </c>
      <c r="CC69" s="61">
        <f t="shared" si="666"/>
        <v>0</v>
      </c>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row>
    <row r="70" spans="1:266" s="5" customFormat="1" x14ac:dyDescent="0.2">
      <c r="A70" s="57"/>
      <c r="B70" s="57"/>
      <c r="C70" s="57" t="s">
        <v>9</v>
      </c>
      <c r="D70" s="57">
        <v>60</v>
      </c>
      <c r="E70" s="6"/>
      <c r="F70" s="64">
        <f t="shared" si="667"/>
        <v>0</v>
      </c>
      <c r="G70" s="6"/>
      <c r="H70" s="64">
        <f t="shared" si="714"/>
        <v>0</v>
      </c>
      <c r="I70" s="6"/>
      <c r="J70" s="64">
        <f t="shared" ref="J70" si="756">SUM(I70*$D70)</f>
        <v>0</v>
      </c>
      <c r="K70" s="6"/>
      <c r="L70" s="64">
        <f t="shared" si="716"/>
        <v>0</v>
      </c>
      <c r="M70" s="6"/>
      <c r="N70" s="64">
        <f t="shared" si="717"/>
        <v>0</v>
      </c>
      <c r="O70" s="6"/>
      <c r="P70" s="64">
        <f t="shared" si="718"/>
        <v>0</v>
      </c>
      <c r="Q70" s="6"/>
      <c r="R70" s="64">
        <f t="shared" si="719"/>
        <v>0</v>
      </c>
      <c r="S70" s="6"/>
      <c r="T70" s="64">
        <f t="shared" si="720"/>
        <v>0</v>
      </c>
      <c r="U70" s="6"/>
      <c r="V70" s="64">
        <f t="shared" si="721"/>
        <v>0</v>
      </c>
      <c r="W70" s="6"/>
      <c r="X70" s="64">
        <f t="shared" si="722"/>
        <v>0</v>
      </c>
      <c r="Y70" s="6"/>
      <c r="Z70" s="64">
        <f t="shared" si="723"/>
        <v>0</v>
      </c>
      <c r="AA70" s="6"/>
      <c r="AB70" s="64">
        <f t="shared" si="724"/>
        <v>0</v>
      </c>
      <c r="AC70" s="59"/>
      <c r="AD70" s="64">
        <f t="shared" si="725"/>
        <v>0</v>
      </c>
      <c r="AE70" s="59"/>
      <c r="AF70" s="64">
        <f t="shared" si="726"/>
        <v>0</v>
      </c>
      <c r="AG70" s="59"/>
      <c r="AH70" s="64">
        <f t="shared" si="727"/>
        <v>0</v>
      </c>
      <c r="AI70" s="59"/>
      <c r="AJ70" s="64">
        <f t="shared" si="728"/>
        <v>0</v>
      </c>
      <c r="AK70" s="59"/>
      <c r="AL70" s="64">
        <f t="shared" si="729"/>
        <v>0</v>
      </c>
      <c r="AM70" s="59"/>
      <c r="AN70" s="64">
        <f t="shared" si="730"/>
        <v>0</v>
      </c>
      <c r="AO70" s="59"/>
      <c r="AP70" s="64">
        <f t="shared" si="731"/>
        <v>0</v>
      </c>
      <c r="AQ70" s="59"/>
      <c r="AR70" s="64">
        <f t="shared" si="732"/>
        <v>0</v>
      </c>
      <c r="AS70" s="59"/>
      <c r="AT70" s="64">
        <f t="shared" si="733"/>
        <v>0</v>
      </c>
      <c r="AU70" s="59"/>
      <c r="AV70" s="64">
        <f t="shared" si="734"/>
        <v>0</v>
      </c>
      <c r="AW70" s="59"/>
      <c r="AX70" s="64">
        <f t="shared" si="735"/>
        <v>0</v>
      </c>
      <c r="AY70" s="59"/>
      <c r="AZ70" s="64">
        <f t="shared" si="736"/>
        <v>0</v>
      </c>
      <c r="BA70" s="59"/>
      <c r="BB70" s="64">
        <f t="shared" si="737"/>
        <v>0</v>
      </c>
      <c r="BC70" s="59"/>
      <c r="BD70" s="64">
        <f t="shared" si="738"/>
        <v>0</v>
      </c>
      <c r="BE70" s="59"/>
      <c r="BF70" s="64">
        <f t="shared" si="739"/>
        <v>0</v>
      </c>
      <c r="BG70" s="59"/>
      <c r="BH70" s="64">
        <f t="shared" si="740"/>
        <v>0</v>
      </c>
      <c r="BI70" s="59"/>
      <c r="BJ70" s="64">
        <f t="shared" si="741"/>
        <v>0</v>
      </c>
      <c r="BK70" s="59"/>
      <c r="BL70" s="64">
        <f t="shared" si="742"/>
        <v>0</v>
      </c>
      <c r="BM70" s="59"/>
      <c r="BN70" s="64">
        <f t="shared" si="743"/>
        <v>0</v>
      </c>
      <c r="BO70" s="59"/>
      <c r="BP70" s="64">
        <f t="shared" si="744"/>
        <v>0</v>
      </c>
      <c r="BQ70" s="59"/>
      <c r="BR70" s="64">
        <f t="shared" si="745"/>
        <v>0</v>
      </c>
      <c r="BS70" s="59"/>
      <c r="BT70" s="64">
        <f t="shared" si="746"/>
        <v>0</v>
      </c>
      <c r="BU70" s="59"/>
      <c r="BV70" s="64">
        <f t="shared" si="747"/>
        <v>0</v>
      </c>
      <c r="BW70" s="59"/>
      <c r="BX70" s="64">
        <f t="shared" si="748"/>
        <v>0</v>
      </c>
      <c r="BY70" s="59"/>
      <c r="BZ70" s="64">
        <f t="shared" si="664"/>
        <v>0</v>
      </c>
      <c r="CA70" s="54"/>
      <c r="CB70" s="61">
        <f t="shared" si="665"/>
        <v>0</v>
      </c>
      <c r="CC70" s="61">
        <f t="shared" si="666"/>
        <v>0</v>
      </c>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row>
    <row r="71" spans="1:266" s="5" customFormat="1" x14ac:dyDescent="0.2">
      <c r="A71" s="57"/>
      <c r="B71" s="57"/>
      <c r="C71" s="57" t="s">
        <v>9</v>
      </c>
      <c r="D71" s="57">
        <v>60</v>
      </c>
      <c r="E71" s="6"/>
      <c r="F71" s="64">
        <f t="shared" si="667"/>
        <v>0</v>
      </c>
      <c r="G71" s="6"/>
      <c r="H71" s="64">
        <f t="shared" si="714"/>
        <v>0</v>
      </c>
      <c r="I71" s="6"/>
      <c r="J71" s="64">
        <f t="shared" ref="J71" si="757">SUM(I71*$D71)</f>
        <v>0</v>
      </c>
      <c r="K71" s="6"/>
      <c r="L71" s="64">
        <f t="shared" si="716"/>
        <v>0</v>
      </c>
      <c r="M71" s="6"/>
      <c r="N71" s="64">
        <f t="shared" si="717"/>
        <v>0</v>
      </c>
      <c r="O71" s="6"/>
      <c r="P71" s="64">
        <f t="shared" si="718"/>
        <v>0</v>
      </c>
      <c r="Q71" s="6"/>
      <c r="R71" s="64">
        <f t="shared" si="719"/>
        <v>0</v>
      </c>
      <c r="S71" s="6"/>
      <c r="T71" s="64">
        <f t="shared" si="720"/>
        <v>0</v>
      </c>
      <c r="U71" s="6"/>
      <c r="V71" s="64">
        <f t="shared" si="721"/>
        <v>0</v>
      </c>
      <c r="W71" s="6"/>
      <c r="X71" s="64">
        <f t="shared" si="722"/>
        <v>0</v>
      </c>
      <c r="Y71" s="6"/>
      <c r="Z71" s="64">
        <f t="shared" si="723"/>
        <v>0</v>
      </c>
      <c r="AA71" s="6"/>
      <c r="AB71" s="64">
        <f t="shared" si="724"/>
        <v>0</v>
      </c>
      <c r="AC71" s="59"/>
      <c r="AD71" s="64">
        <f t="shared" si="725"/>
        <v>0</v>
      </c>
      <c r="AE71" s="59"/>
      <c r="AF71" s="64">
        <f t="shared" si="726"/>
        <v>0</v>
      </c>
      <c r="AG71" s="59"/>
      <c r="AH71" s="64">
        <f t="shared" si="727"/>
        <v>0</v>
      </c>
      <c r="AI71" s="59"/>
      <c r="AJ71" s="64">
        <f t="shared" si="728"/>
        <v>0</v>
      </c>
      <c r="AK71" s="59"/>
      <c r="AL71" s="64">
        <f t="shared" si="729"/>
        <v>0</v>
      </c>
      <c r="AM71" s="59"/>
      <c r="AN71" s="64">
        <f t="shared" si="730"/>
        <v>0</v>
      </c>
      <c r="AO71" s="59"/>
      <c r="AP71" s="64">
        <f t="shared" si="731"/>
        <v>0</v>
      </c>
      <c r="AQ71" s="59"/>
      <c r="AR71" s="64">
        <f t="shared" si="732"/>
        <v>0</v>
      </c>
      <c r="AS71" s="59"/>
      <c r="AT71" s="64">
        <f t="shared" si="733"/>
        <v>0</v>
      </c>
      <c r="AU71" s="59"/>
      <c r="AV71" s="64">
        <f t="shared" si="734"/>
        <v>0</v>
      </c>
      <c r="AW71" s="59"/>
      <c r="AX71" s="64">
        <f t="shared" si="735"/>
        <v>0</v>
      </c>
      <c r="AY71" s="59"/>
      <c r="AZ71" s="64">
        <f t="shared" si="736"/>
        <v>0</v>
      </c>
      <c r="BA71" s="59"/>
      <c r="BB71" s="64">
        <f t="shared" si="737"/>
        <v>0</v>
      </c>
      <c r="BC71" s="59"/>
      <c r="BD71" s="64">
        <f t="shared" si="738"/>
        <v>0</v>
      </c>
      <c r="BE71" s="59"/>
      <c r="BF71" s="64">
        <f t="shared" si="739"/>
        <v>0</v>
      </c>
      <c r="BG71" s="59"/>
      <c r="BH71" s="64">
        <f t="shared" si="740"/>
        <v>0</v>
      </c>
      <c r="BI71" s="59"/>
      <c r="BJ71" s="64">
        <f t="shared" si="741"/>
        <v>0</v>
      </c>
      <c r="BK71" s="59"/>
      <c r="BL71" s="64">
        <f t="shared" si="742"/>
        <v>0</v>
      </c>
      <c r="BM71" s="59"/>
      <c r="BN71" s="64">
        <f t="shared" si="743"/>
        <v>0</v>
      </c>
      <c r="BO71" s="59"/>
      <c r="BP71" s="64">
        <f t="shared" si="744"/>
        <v>0</v>
      </c>
      <c r="BQ71" s="59"/>
      <c r="BR71" s="64">
        <f t="shared" si="745"/>
        <v>0</v>
      </c>
      <c r="BS71" s="59"/>
      <c r="BT71" s="64">
        <f t="shared" si="746"/>
        <v>0</v>
      </c>
      <c r="BU71" s="59"/>
      <c r="BV71" s="64">
        <f t="shared" si="747"/>
        <v>0</v>
      </c>
      <c r="BW71" s="59"/>
      <c r="BX71" s="64">
        <f t="shared" si="748"/>
        <v>0</v>
      </c>
      <c r="BY71" s="59"/>
      <c r="BZ71" s="64">
        <f t="shared" si="664"/>
        <v>0</v>
      </c>
      <c r="CA71" s="54"/>
      <c r="CB71" s="61">
        <f t="shared" si="665"/>
        <v>0</v>
      </c>
      <c r="CC71" s="61">
        <f t="shared" si="666"/>
        <v>0</v>
      </c>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row>
    <row r="72" spans="1:266" s="5" customFormat="1" x14ac:dyDescent="0.2">
      <c r="A72" s="57"/>
      <c r="B72" s="57"/>
      <c r="C72" s="57" t="s">
        <v>9</v>
      </c>
      <c r="D72" s="57">
        <v>60</v>
      </c>
      <c r="E72" s="6"/>
      <c r="F72" s="64">
        <f t="shared" si="667"/>
        <v>0</v>
      </c>
      <c r="G72" s="6"/>
      <c r="H72" s="64">
        <f t="shared" si="714"/>
        <v>0</v>
      </c>
      <c r="I72" s="6"/>
      <c r="J72" s="64">
        <f t="shared" ref="J72" si="758">SUM(I72*$D72)</f>
        <v>0</v>
      </c>
      <c r="K72" s="6"/>
      <c r="L72" s="64">
        <f t="shared" si="716"/>
        <v>0</v>
      </c>
      <c r="M72" s="6"/>
      <c r="N72" s="64">
        <f t="shared" si="717"/>
        <v>0</v>
      </c>
      <c r="O72" s="6"/>
      <c r="P72" s="64">
        <f t="shared" si="718"/>
        <v>0</v>
      </c>
      <c r="Q72" s="6"/>
      <c r="R72" s="64">
        <f t="shared" si="719"/>
        <v>0</v>
      </c>
      <c r="S72" s="6"/>
      <c r="T72" s="64">
        <f t="shared" si="720"/>
        <v>0</v>
      </c>
      <c r="U72" s="6"/>
      <c r="V72" s="64">
        <f t="shared" si="721"/>
        <v>0</v>
      </c>
      <c r="W72" s="6"/>
      <c r="X72" s="64">
        <f t="shared" si="722"/>
        <v>0</v>
      </c>
      <c r="Y72" s="6"/>
      <c r="Z72" s="64">
        <f t="shared" si="723"/>
        <v>0</v>
      </c>
      <c r="AA72" s="6"/>
      <c r="AB72" s="64">
        <f t="shared" si="724"/>
        <v>0</v>
      </c>
      <c r="AC72" s="59"/>
      <c r="AD72" s="64">
        <f t="shared" si="725"/>
        <v>0</v>
      </c>
      <c r="AE72" s="59"/>
      <c r="AF72" s="64">
        <f t="shared" si="726"/>
        <v>0</v>
      </c>
      <c r="AG72" s="59"/>
      <c r="AH72" s="64">
        <f t="shared" si="727"/>
        <v>0</v>
      </c>
      <c r="AI72" s="59"/>
      <c r="AJ72" s="64">
        <f t="shared" si="728"/>
        <v>0</v>
      </c>
      <c r="AK72" s="59"/>
      <c r="AL72" s="64">
        <f t="shared" si="729"/>
        <v>0</v>
      </c>
      <c r="AM72" s="59"/>
      <c r="AN72" s="64">
        <f t="shared" si="730"/>
        <v>0</v>
      </c>
      <c r="AO72" s="59"/>
      <c r="AP72" s="64">
        <f t="shared" si="731"/>
        <v>0</v>
      </c>
      <c r="AQ72" s="59"/>
      <c r="AR72" s="64">
        <f t="shared" si="732"/>
        <v>0</v>
      </c>
      <c r="AS72" s="59"/>
      <c r="AT72" s="64">
        <f t="shared" si="733"/>
        <v>0</v>
      </c>
      <c r="AU72" s="59"/>
      <c r="AV72" s="64">
        <f t="shared" si="734"/>
        <v>0</v>
      </c>
      <c r="AW72" s="59"/>
      <c r="AX72" s="64">
        <f t="shared" si="735"/>
        <v>0</v>
      </c>
      <c r="AY72" s="59"/>
      <c r="AZ72" s="64">
        <f t="shared" si="736"/>
        <v>0</v>
      </c>
      <c r="BA72" s="59"/>
      <c r="BB72" s="64">
        <f t="shared" si="737"/>
        <v>0</v>
      </c>
      <c r="BC72" s="59"/>
      <c r="BD72" s="64">
        <f t="shared" si="738"/>
        <v>0</v>
      </c>
      <c r="BE72" s="59"/>
      <c r="BF72" s="64">
        <f t="shared" si="739"/>
        <v>0</v>
      </c>
      <c r="BG72" s="59"/>
      <c r="BH72" s="64">
        <f t="shared" si="740"/>
        <v>0</v>
      </c>
      <c r="BI72" s="59"/>
      <c r="BJ72" s="64">
        <f t="shared" si="741"/>
        <v>0</v>
      </c>
      <c r="BK72" s="59"/>
      <c r="BL72" s="64">
        <f t="shared" si="742"/>
        <v>0</v>
      </c>
      <c r="BM72" s="59"/>
      <c r="BN72" s="64">
        <f t="shared" si="743"/>
        <v>0</v>
      </c>
      <c r="BO72" s="59"/>
      <c r="BP72" s="64">
        <f t="shared" si="744"/>
        <v>0</v>
      </c>
      <c r="BQ72" s="59"/>
      <c r="BR72" s="64">
        <f t="shared" si="745"/>
        <v>0</v>
      </c>
      <c r="BS72" s="59"/>
      <c r="BT72" s="64">
        <f t="shared" si="746"/>
        <v>0</v>
      </c>
      <c r="BU72" s="59"/>
      <c r="BV72" s="64">
        <f t="shared" si="747"/>
        <v>0</v>
      </c>
      <c r="BW72" s="59"/>
      <c r="BX72" s="64">
        <f t="shared" si="748"/>
        <v>0</v>
      </c>
      <c r="BY72" s="59"/>
      <c r="BZ72" s="64">
        <f t="shared" si="664"/>
        <v>0</v>
      </c>
      <c r="CA72" s="54"/>
      <c r="CB72" s="61">
        <f t="shared" si="665"/>
        <v>0</v>
      </c>
      <c r="CC72" s="61">
        <f t="shared" si="666"/>
        <v>0</v>
      </c>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row>
    <row r="73" spans="1:266" s="5" customFormat="1" x14ac:dyDescent="0.2">
      <c r="A73" s="57"/>
      <c r="B73" s="57"/>
      <c r="C73" s="57" t="s">
        <v>10</v>
      </c>
      <c r="D73" s="57">
        <v>35</v>
      </c>
      <c r="E73" s="6"/>
      <c r="F73" s="64">
        <f t="shared" si="667"/>
        <v>0</v>
      </c>
      <c r="G73" s="6"/>
      <c r="H73" s="64">
        <f t="shared" si="714"/>
        <v>0</v>
      </c>
      <c r="I73" s="6"/>
      <c r="J73" s="64">
        <f t="shared" ref="J73" si="759">SUM(I73*$D73)</f>
        <v>0</v>
      </c>
      <c r="K73" s="6"/>
      <c r="L73" s="64">
        <f t="shared" si="716"/>
        <v>0</v>
      </c>
      <c r="M73" s="6"/>
      <c r="N73" s="64">
        <f t="shared" si="717"/>
        <v>0</v>
      </c>
      <c r="O73" s="6"/>
      <c r="P73" s="64">
        <f t="shared" si="718"/>
        <v>0</v>
      </c>
      <c r="Q73" s="6"/>
      <c r="R73" s="64">
        <f t="shared" si="719"/>
        <v>0</v>
      </c>
      <c r="S73" s="6"/>
      <c r="T73" s="64">
        <f t="shared" si="720"/>
        <v>0</v>
      </c>
      <c r="U73" s="6"/>
      <c r="V73" s="64">
        <f t="shared" si="721"/>
        <v>0</v>
      </c>
      <c r="W73" s="6"/>
      <c r="X73" s="64">
        <f t="shared" si="722"/>
        <v>0</v>
      </c>
      <c r="Y73" s="6"/>
      <c r="Z73" s="64">
        <f t="shared" si="723"/>
        <v>0</v>
      </c>
      <c r="AA73" s="6"/>
      <c r="AB73" s="64">
        <f t="shared" si="724"/>
        <v>0</v>
      </c>
      <c r="AC73" s="59"/>
      <c r="AD73" s="64">
        <f t="shared" si="725"/>
        <v>0</v>
      </c>
      <c r="AE73" s="59"/>
      <c r="AF73" s="64">
        <f t="shared" si="726"/>
        <v>0</v>
      </c>
      <c r="AG73" s="59"/>
      <c r="AH73" s="64">
        <f t="shared" si="727"/>
        <v>0</v>
      </c>
      <c r="AI73" s="59"/>
      <c r="AJ73" s="64">
        <f t="shared" si="728"/>
        <v>0</v>
      </c>
      <c r="AK73" s="59"/>
      <c r="AL73" s="64">
        <f t="shared" si="729"/>
        <v>0</v>
      </c>
      <c r="AM73" s="59"/>
      <c r="AN73" s="64">
        <f t="shared" si="730"/>
        <v>0</v>
      </c>
      <c r="AO73" s="59"/>
      <c r="AP73" s="64">
        <f t="shared" si="731"/>
        <v>0</v>
      </c>
      <c r="AQ73" s="59"/>
      <c r="AR73" s="64">
        <f t="shared" si="732"/>
        <v>0</v>
      </c>
      <c r="AS73" s="59"/>
      <c r="AT73" s="64">
        <f t="shared" si="733"/>
        <v>0</v>
      </c>
      <c r="AU73" s="59"/>
      <c r="AV73" s="64">
        <f t="shared" si="734"/>
        <v>0</v>
      </c>
      <c r="AW73" s="59"/>
      <c r="AX73" s="64">
        <f t="shared" si="735"/>
        <v>0</v>
      </c>
      <c r="AY73" s="59"/>
      <c r="AZ73" s="64">
        <f t="shared" si="736"/>
        <v>0</v>
      </c>
      <c r="BA73" s="59"/>
      <c r="BB73" s="64">
        <f t="shared" si="737"/>
        <v>0</v>
      </c>
      <c r="BC73" s="59"/>
      <c r="BD73" s="64">
        <f t="shared" si="738"/>
        <v>0</v>
      </c>
      <c r="BE73" s="59"/>
      <c r="BF73" s="64">
        <f t="shared" si="739"/>
        <v>0</v>
      </c>
      <c r="BG73" s="59"/>
      <c r="BH73" s="64">
        <f t="shared" si="740"/>
        <v>0</v>
      </c>
      <c r="BI73" s="59"/>
      <c r="BJ73" s="64">
        <f t="shared" si="741"/>
        <v>0</v>
      </c>
      <c r="BK73" s="59"/>
      <c r="BL73" s="64">
        <f t="shared" si="742"/>
        <v>0</v>
      </c>
      <c r="BM73" s="59"/>
      <c r="BN73" s="64">
        <f t="shared" si="743"/>
        <v>0</v>
      </c>
      <c r="BO73" s="59"/>
      <c r="BP73" s="64">
        <f t="shared" si="744"/>
        <v>0</v>
      </c>
      <c r="BQ73" s="59"/>
      <c r="BR73" s="64">
        <f t="shared" si="745"/>
        <v>0</v>
      </c>
      <c r="BS73" s="59"/>
      <c r="BT73" s="64">
        <f t="shared" si="746"/>
        <v>0</v>
      </c>
      <c r="BU73" s="59"/>
      <c r="BV73" s="64">
        <f t="shared" si="747"/>
        <v>0</v>
      </c>
      <c r="BW73" s="59"/>
      <c r="BX73" s="64">
        <f t="shared" si="748"/>
        <v>0</v>
      </c>
      <c r="BY73" s="59"/>
      <c r="BZ73" s="64">
        <f t="shared" si="664"/>
        <v>0</v>
      </c>
      <c r="CA73" s="54"/>
      <c r="CB73" s="61">
        <f t="shared" si="665"/>
        <v>0</v>
      </c>
      <c r="CC73" s="61">
        <f t="shared" si="666"/>
        <v>0</v>
      </c>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row>
    <row r="74" spans="1:266" s="5" customFormat="1" x14ac:dyDescent="0.2">
      <c r="A74" s="57"/>
      <c r="B74" s="57"/>
      <c r="C74" s="57" t="s">
        <v>10</v>
      </c>
      <c r="D74" s="57">
        <v>35</v>
      </c>
      <c r="E74" s="6"/>
      <c r="F74" s="64">
        <f t="shared" si="667"/>
        <v>0</v>
      </c>
      <c r="G74" s="6"/>
      <c r="H74" s="64">
        <f t="shared" si="714"/>
        <v>0</v>
      </c>
      <c r="I74" s="6"/>
      <c r="J74" s="64">
        <f t="shared" ref="J74" si="760">SUM(I74*$D74)</f>
        <v>0</v>
      </c>
      <c r="K74" s="6"/>
      <c r="L74" s="64">
        <f t="shared" si="716"/>
        <v>0</v>
      </c>
      <c r="M74" s="6"/>
      <c r="N74" s="64">
        <f t="shared" si="717"/>
        <v>0</v>
      </c>
      <c r="O74" s="6"/>
      <c r="P74" s="64">
        <f t="shared" si="718"/>
        <v>0</v>
      </c>
      <c r="Q74" s="6"/>
      <c r="R74" s="64">
        <f t="shared" si="719"/>
        <v>0</v>
      </c>
      <c r="S74" s="6"/>
      <c r="T74" s="64">
        <f t="shared" si="720"/>
        <v>0</v>
      </c>
      <c r="U74" s="6"/>
      <c r="V74" s="64">
        <f t="shared" si="721"/>
        <v>0</v>
      </c>
      <c r="W74" s="6"/>
      <c r="X74" s="64">
        <f t="shared" si="722"/>
        <v>0</v>
      </c>
      <c r="Y74" s="6"/>
      <c r="Z74" s="64">
        <f t="shared" si="723"/>
        <v>0</v>
      </c>
      <c r="AA74" s="6"/>
      <c r="AB74" s="64">
        <f t="shared" si="724"/>
        <v>0</v>
      </c>
      <c r="AC74" s="59"/>
      <c r="AD74" s="64">
        <f t="shared" si="725"/>
        <v>0</v>
      </c>
      <c r="AE74" s="59"/>
      <c r="AF74" s="64">
        <f t="shared" si="726"/>
        <v>0</v>
      </c>
      <c r="AG74" s="59"/>
      <c r="AH74" s="64">
        <f t="shared" si="727"/>
        <v>0</v>
      </c>
      <c r="AI74" s="59"/>
      <c r="AJ74" s="64">
        <f t="shared" si="728"/>
        <v>0</v>
      </c>
      <c r="AK74" s="59"/>
      <c r="AL74" s="64">
        <f t="shared" si="729"/>
        <v>0</v>
      </c>
      <c r="AM74" s="59"/>
      <c r="AN74" s="64">
        <f t="shared" si="730"/>
        <v>0</v>
      </c>
      <c r="AO74" s="59"/>
      <c r="AP74" s="64">
        <f t="shared" si="731"/>
        <v>0</v>
      </c>
      <c r="AQ74" s="59"/>
      <c r="AR74" s="64">
        <f t="shared" si="732"/>
        <v>0</v>
      </c>
      <c r="AS74" s="59"/>
      <c r="AT74" s="64">
        <f t="shared" si="733"/>
        <v>0</v>
      </c>
      <c r="AU74" s="59"/>
      <c r="AV74" s="64">
        <f t="shared" si="734"/>
        <v>0</v>
      </c>
      <c r="AW74" s="59"/>
      <c r="AX74" s="64">
        <f t="shared" si="735"/>
        <v>0</v>
      </c>
      <c r="AY74" s="59"/>
      <c r="AZ74" s="64">
        <f t="shared" si="736"/>
        <v>0</v>
      </c>
      <c r="BA74" s="59"/>
      <c r="BB74" s="64">
        <f t="shared" si="737"/>
        <v>0</v>
      </c>
      <c r="BC74" s="59"/>
      <c r="BD74" s="64">
        <f t="shared" si="738"/>
        <v>0</v>
      </c>
      <c r="BE74" s="59"/>
      <c r="BF74" s="64">
        <f t="shared" si="739"/>
        <v>0</v>
      </c>
      <c r="BG74" s="59"/>
      <c r="BH74" s="64">
        <f t="shared" si="740"/>
        <v>0</v>
      </c>
      <c r="BI74" s="59"/>
      <c r="BJ74" s="64">
        <f t="shared" si="741"/>
        <v>0</v>
      </c>
      <c r="BK74" s="59"/>
      <c r="BL74" s="64">
        <f t="shared" si="742"/>
        <v>0</v>
      </c>
      <c r="BM74" s="59"/>
      <c r="BN74" s="64">
        <f t="shared" si="743"/>
        <v>0</v>
      </c>
      <c r="BO74" s="59"/>
      <c r="BP74" s="64">
        <f t="shared" si="744"/>
        <v>0</v>
      </c>
      <c r="BQ74" s="59"/>
      <c r="BR74" s="64">
        <f t="shared" si="745"/>
        <v>0</v>
      </c>
      <c r="BS74" s="59"/>
      <c r="BT74" s="64">
        <f t="shared" si="746"/>
        <v>0</v>
      </c>
      <c r="BU74" s="59"/>
      <c r="BV74" s="64">
        <f t="shared" si="747"/>
        <v>0</v>
      </c>
      <c r="BW74" s="59"/>
      <c r="BX74" s="64">
        <f t="shared" si="748"/>
        <v>0</v>
      </c>
      <c r="BY74" s="59"/>
      <c r="BZ74" s="64">
        <f t="shared" si="664"/>
        <v>0</v>
      </c>
      <c r="CA74" s="54"/>
      <c r="CB74" s="61">
        <f t="shared" si="665"/>
        <v>0</v>
      </c>
      <c r="CC74" s="61">
        <f t="shared" si="666"/>
        <v>0</v>
      </c>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row>
    <row r="75" spans="1:266" s="5" customFormat="1" x14ac:dyDescent="0.2">
      <c r="A75" s="57"/>
      <c r="B75" s="57"/>
      <c r="C75" s="57" t="s">
        <v>10</v>
      </c>
      <c r="D75" s="57">
        <v>35</v>
      </c>
      <c r="E75" s="6"/>
      <c r="F75" s="64">
        <f t="shared" si="667"/>
        <v>0</v>
      </c>
      <c r="G75" s="6"/>
      <c r="H75" s="64">
        <f t="shared" si="714"/>
        <v>0</v>
      </c>
      <c r="I75" s="6"/>
      <c r="J75" s="64">
        <f t="shared" ref="J75" si="761">SUM(I75*$D75)</f>
        <v>0</v>
      </c>
      <c r="K75" s="6"/>
      <c r="L75" s="64">
        <f t="shared" si="716"/>
        <v>0</v>
      </c>
      <c r="M75" s="6"/>
      <c r="N75" s="64">
        <f t="shared" si="717"/>
        <v>0</v>
      </c>
      <c r="O75" s="6"/>
      <c r="P75" s="64">
        <f t="shared" si="718"/>
        <v>0</v>
      </c>
      <c r="Q75" s="6"/>
      <c r="R75" s="64">
        <f t="shared" si="719"/>
        <v>0</v>
      </c>
      <c r="S75" s="6"/>
      <c r="T75" s="64">
        <f t="shared" si="720"/>
        <v>0</v>
      </c>
      <c r="U75" s="6"/>
      <c r="V75" s="64">
        <f t="shared" si="721"/>
        <v>0</v>
      </c>
      <c r="W75" s="6"/>
      <c r="X75" s="64">
        <f t="shared" si="722"/>
        <v>0</v>
      </c>
      <c r="Y75" s="6"/>
      <c r="Z75" s="64">
        <f t="shared" si="723"/>
        <v>0</v>
      </c>
      <c r="AA75" s="6"/>
      <c r="AB75" s="64">
        <f t="shared" si="724"/>
        <v>0</v>
      </c>
      <c r="AC75" s="59"/>
      <c r="AD75" s="64">
        <f t="shared" si="725"/>
        <v>0</v>
      </c>
      <c r="AE75" s="59"/>
      <c r="AF75" s="64">
        <f t="shared" si="726"/>
        <v>0</v>
      </c>
      <c r="AG75" s="59"/>
      <c r="AH75" s="64">
        <f t="shared" si="727"/>
        <v>0</v>
      </c>
      <c r="AI75" s="59"/>
      <c r="AJ75" s="64">
        <f t="shared" si="728"/>
        <v>0</v>
      </c>
      <c r="AK75" s="59"/>
      <c r="AL75" s="64">
        <f t="shared" si="729"/>
        <v>0</v>
      </c>
      <c r="AM75" s="59"/>
      <c r="AN75" s="64">
        <f t="shared" si="730"/>
        <v>0</v>
      </c>
      <c r="AO75" s="59"/>
      <c r="AP75" s="64">
        <f t="shared" si="731"/>
        <v>0</v>
      </c>
      <c r="AQ75" s="59"/>
      <c r="AR75" s="64">
        <f t="shared" si="732"/>
        <v>0</v>
      </c>
      <c r="AS75" s="59"/>
      <c r="AT75" s="64">
        <f t="shared" si="733"/>
        <v>0</v>
      </c>
      <c r="AU75" s="59"/>
      <c r="AV75" s="64">
        <f t="shared" si="734"/>
        <v>0</v>
      </c>
      <c r="AW75" s="59"/>
      <c r="AX75" s="64">
        <f t="shared" si="735"/>
        <v>0</v>
      </c>
      <c r="AY75" s="59"/>
      <c r="AZ75" s="64">
        <f t="shared" si="736"/>
        <v>0</v>
      </c>
      <c r="BA75" s="59"/>
      <c r="BB75" s="64">
        <f t="shared" si="737"/>
        <v>0</v>
      </c>
      <c r="BC75" s="59"/>
      <c r="BD75" s="64">
        <f t="shared" si="738"/>
        <v>0</v>
      </c>
      <c r="BE75" s="59"/>
      <c r="BF75" s="64">
        <f t="shared" si="739"/>
        <v>0</v>
      </c>
      <c r="BG75" s="59"/>
      <c r="BH75" s="64">
        <f t="shared" si="740"/>
        <v>0</v>
      </c>
      <c r="BI75" s="59"/>
      <c r="BJ75" s="64">
        <f t="shared" si="741"/>
        <v>0</v>
      </c>
      <c r="BK75" s="59"/>
      <c r="BL75" s="64">
        <f t="shared" si="742"/>
        <v>0</v>
      </c>
      <c r="BM75" s="59"/>
      <c r="BN75" s="64">
        <f t="shared" si="743"/>
        <v>0</v>
      </c>
      <c r="BO75" s="59"/>
      <c r="BP75" s="64">
        <f t="shared" si="744"/>
        <v>0</v>
      </c>
      <c r="BQ75" s="59"/>
      <c r="BR75" s="64">
        <f t="shared" si="745"/>
        <v>0</v>
      </c>
      <c r="BS75" s="59"/>
      <c r="BT75" s="64">
        <f t="shared" si="746"/>
        <v>0</v>
      </c>
      <c r="BU75" s="59"/>
      <c r="BV75" s="64">
        <f t="shared" si="747"/>
        <v>0</v>
      </c>
      <c r="BW75" s="59"/>
      <c r="BX75" s="64">
        <f t="shared" si="748"/>
        <v>0</v>
      </c>
      <c r="BY75" s="59"/>
      <c r="BZ75" s="64">
        <f t="shared" si="664"/>
        <v>0</v>
      </c>
      <c r="CA75" s="54"/>
      <c r="CB75" s="61">
        <f t="shared" si="665"/>
        <v>0</v>
      </c>
      <c r="CC75" s="61">
        <f t="shared" si="666"/>
        <v>0</v>
      </c>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row>
    <row r="76" spans="1:266" s="5" customFormat="1" x14ac:dyDescent="0.2">
      <c r="A76" s="57"/>
      <c r="B76" s="57"/>
      <c r="C76" s="57" t="s">
        <v>10</v>
      </c>
      <c r="D76" s="57">
        <v>35</v>
      </c>
      <c r="E76" s="6"/>
      <c r="F76" s="64">
        <f t="shared" si="667"/>
        <v>0</v>
      </c>
      <c r="G76" s="6"/>
      <c r="H76" s="64">
        <f t="shared" si="714"/>
        <v>0</v>
      </c>
      <c r="I76" s="6"/>
      <c r="J76" s="64">
        <f t="shared" ref="J76" si="762">SUM(I76*$D76)</f>
        <v>0</v>
      </c>
      <c r="K76" s="6"/>
      <c r="L76" s="64">
        <f t="shared" si="716"/>
        <v>0</v>
      </c>
      <c r="M76" s="6"/>
      <c r="N76" s="64">
        <f t="shared" si="717"/>
        <v>0</v>
      </c>
      <c r="O76" s="6"/>
      <c r="P76" s="64">
        <f t="shared" si="718"/>
        <v>0</v>
      </c>
      <c r="Q76" s="6"/>
      <c r="R76" s="64">
        <f t="shared" si="719"/>
        <v>0</v>
      </c>
      <c r="S76" s="6"/>
      <c r="T76" s="64">
        <f t="shared" si="720"/>
        <v>0</v>
      </c>
      <c r="U76" s="6"/>
      <c r="V76" s="64">
        <f t="shared" si="721"/>
        <v>0</v>
      </c>
      <c r="W76" s="6"/>
      <c r="X76" s="64">
        <f t="shared" si="722"/>
        <v>0</v>
      </c>
      <c r="Y76" s="6"/>
      <c r="Z76" s="64">
        <f t="shared" si="723"/>
        <v>0</v>
      </c>
      <c r="AA76" s="6"/>
      <c r="AB76" s="64">
        <f t="shared" si="724"/>
        <v>0</v>
      </c>
      <c r="AC76" s="59"/>
      <c r="AD76" s="64">
        <f t="shared" si="725"/>
        <v>0</v>
      </c>
      <c r="AE76" s="59"/>
      <c r="AF76" s="64">
        <f t="shared" si="726"/>
        <v>0</v>
      </c>
      <c r="AG76" s="59"/>
      <c r="AH76" s="64">
        <f t="shared" si="727"/>
        <v>0</v>
      </c>
      <c r="AI76" s="59"/>
      <c r="AJ76" s="64">
        <f t="shared" si="728"/>
        <v>0</v>
      </c>
      <c r="AK76" s="59"/>
      <c r="AL76" s="64">
        <f t="shared" si="729"/>
        <v>0</v>
      </c>
      <c r="AM76" s="59"/>
      <c r="AN76" s="64">
        <f t="shared" si="730"/>
        <v>0</v>
      </c>
      <c r="AO76" s="59"/>
      <c r="AP76" s="64">
        <f t="shared" si="731"/>
        <v>0</v>
      </c>
      <c r="AQ76" s="59"/>
      <c r="AR76" s="64">
        <f t="shared" si="732"/>
        <v>0</v>
      </c>
      <c r="AS76" s="59"/>
      <c r="AT76" s="64">
        <f t="shared" si="733"/>
        <v>0</v>
      </c>
      <c r="AU76" s="59"/>
      <c r="AV76" s="64">
        <f t="shared" si="734"/>
        <v>0</v>
      </c>
      <c r="AW76" s="59"/>
      <c r="AX76" s="64">
        <f t="shared" si="735"/>
        <v>0</v>
      </c>
      <c r="AY76" s="59"/>
      <c r="AZ76" s="64">
        <f t="shared" si="736"/>
        <v>0</v>
      </c>
      <c r="BA76" s="59"/>
      <c r="BB76" s="64">
        <f t="shared" si="737"/>
        <v>0</v>
      </c>
      <c r="BC76" s="59"/>
      <c r="BD76" s="64">
        <f t="shared" si="738"/>
        <v>0</v>
      </c>
      <c r="BE76" s="59"/>
      <c r="BF76" s="64">
        <f t="shared" si="739"/>
        <v>0</v>
      </c>
      <c r="BG76" s="59"/>
      <c r="BH76" s="64">
        <f t="shared" si="740"/>
        <v>0</v>
      </c>
      <c r="BI76" s="59"/>
      <c r="BJ76" s="64">
        <f t="shared" si="741"/>
        <v>0</v>
      </c>
      <c r="BK76" s="59"/>
      <c r="BL76" s="64">
        <f t="shared" si="742"/>
        <v>0</v>
      </c>
      <c r="BM76" s="59"/>
      <c r="BN76" s="64">
        <f t="shared" si="743"/>
        <v>0</v>
      </c>
      <c r="BO76" s="59"/>
      <c r="BP76" s="64">
        <f t="shared" si="744"/>
        <v>0</v>
      </c>
      <c r="BQ76" s="59"/>
      <c r="BR76" s="64">
        <f t="shared" si="745"/>
        <v>0</v>
      </c>
      <c r="BS76" s="59"/>
      <c r="BT76" s="64">
        <f t="shared" si="746"/>
        <v>0</v>
      </c>
      <c r="BU76" s="59"/>
      <c r="BV76" s="64">
        <f t="shared" si="747"/>
        <v>0</v>
      </c>
      <c r="BW76" s="59"/>
      <c r="BX76" s="64">
        <f t="shared" si="748"/>
        <v>0</v>
      </c>
      <c r="BY76" s="59"/>
      <c r="BZ76" s="64">
        <f t="shared" si="664"/>
        <v>0</v>
      </c>
      <c r="CA76" s="54"/>
      <c r="CB76" s="61">
        <f t="shared" si="665"/>
        <v>0</v>
      </c>
      <c r="CC76" s="61">
        <f t="shared" si="666"/>
        <v>0</v>
      </c>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row>
    <row r="77" spans="1:266" s="5" customFormat="1" x14ac:dyDescent="0.2">
      <c r="A77" s="19"/>
      <c r="B77" s="19"/>
      <c r="C77" s="19"/>
      <c r="D77" s="19"/>
      <c r="E77" s="19"/>
      <c r="F77" s="19"/>
      <c r="G77" s="19"/>
      <c r="H77" s="19"/>
      <c r="I77" s="19"/>
      <c r="J77" s="19"/>
      <c r="K77" s="55"/>
      <c r="L77" s="19"/>
      <c r="M77" s="19"/>
      <c r="N77" s="19"/>
      <c r="O77" s="19"/>
      <c r="P77" s="19"/>
      <c r="Q77" s="19"/>
      <c r="R77" s="19"/>
      <c r="S77" s="19"/>
      <c r="T77" s="19"/>
      <c r="U77" s="19"/>
      <c r="V77" s="19"/>
      <c r="W77" s="19"/>
      <c r="X77" s="19"/>
      <c r="Y77" s="19"/>
      <c r="Z77" s="19"/>
      <c r="AA77" s="19"/>
      <c r="AB77" s="19"/>
      <c r="AC77" s="19"/>
      <c r="AD77" s="19"/>
      <c r="AE77" s="19"/>
      <c r="AF77" s="19"/>
      <c r="AG77" s="19"/>
      <c r="AH77" s="19"/>
      <c r="AI77" s="55"/>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55"/>
      <c r="BH77" s="19"/>
      <c r="BI77" s="19"/>
      <c r="BJ77" s="19"/>
      <c r="BK77" s="19"/>
      <c r="BL77" s="19"/>
      <c r="BM77" s="19"/>
      <c r="BN77" s="19"/>
      <c r="BO77" s="19"/>
      <c r="BP77" s="19"/>
      <c r="BQ77" s="19"/>
      <c r="BR77" s="19"/>
      <c r="BS77" s="19"/>
      <c r="BT77" s="19"/>
      <c r="BU77" s="19"/>
      <c r="BV77" s="19"/>
      <c r="BW77" s="19"/>
      <c r="BX77" s="19"/>
      <c r="BY77" s="19"/>
      <c r="BZ77" s="19"/>
      <c r="CA77" s="19"/>
      <c r="CB77" s="17"/>
      <c r="CC77" s="17"/>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row>
    <row r="78" spans="1:266" s="5" customForma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56"/>
      <c r="AD78" s="19"/>
      <c r="AE78" s="56"/>
      <c r="AF78" s="19"/>
      <c r="AG78" s="56"/>
      <c r="AH78" s="19"/>
      <c r="AI78" s="56"/>
      <c r="AJ78" s="19"/>
      <c r="AK78" s="56"/>
      <c r="AL78" s="19"/>
      <c r="AM78" s="56"/>
      <c r="AN78" s="19"/>
      <c r="AO78" s="56"/>
      <c r="AP78" s="19"/>
      <c r="AQ78" s="56"/>
      <c r="AR78" s="19"/>
      <c r="AS78" s="56"/>
      <c r="AT78" s="19"/>
      <c r="AU78" s="56"/>
      <c r="AV78" s="19"/>
      <c r="AW78" s="56"/>
      <c r="AX78" s="19"/>
      <c r="AY78" s="56"/>
      <c r="AZ78" s="19"/>
      <c r="BA78" s="56"/>
      <c r="BB78" s="19"/>
      <c r="BC78" s="56"/>
      <c r="BD78" s="19"/>
      <c r="BE78" s="56"/>
      <c r="BF78" s="19"/>
      <c r="BG78" s="56"/>
      <c r="BH78" s="19"/>
      <c r="BI78" s="56"/>
      <c r="BJ78" s="19"/>
      <c r="BK78" s="56"/>
      <c r="BL78" s="19"/>
      <c r="BM78" s="56"/>
      <c r="BN78" s="19"/>
      <c r="BO78" s="56"/>
      <c r="BP78" s="19"/>
      <c r="BQ78" s="56"/>
      <c r="BR78" s="19"/>
      <c r="BS78" s="56"/>
      <c r="BT78" s="19"/>
      <c r="BU78" s="56"/>
      <c r="BV78" s="19"/>
      <c r="BW78" s="56"/>
      <c r="BX78" s="19"/>
      <c r="BY78" s="56"/>
      <c r="BZ78" s="19"/>
      <c r="CA78" s="19"/>
      <c r="CB78" s="17"/>
      <c r="CC78" s="17"/>
      <c r="CD78" s="63"/>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row>
    <row r="79" spans="1:266" s="14" customFormat="1" ht="24" x14ac:dyDescent="0.2">
      <c r="A79" s="65"/>
      <c r="B79" s="65" t="s">
        <v>60</v>
      </c>
      <c r="C79" s="65"/>
      <c r="D79" s="65"/>
      <c r="E79" s="65">
        <f t="shared" ref="E79:AZ79" si="763">SUM(E46:E76)</f>
        <v>0</v>
      </c>
      <c r="F79" s="142">
        <f t="shared" si="763"/>
        <v>0</v>
      </c>
      <c r="G79" s="65">
        <f t="shared" si="763"/>
        <v>0</v>
      </c>
      <c r="H79" s="65">
        <f t="shared" si="763"/>
        <v>0</v>
      </c>
      <c r="I79" s="65">
        <f t="shared" si="763"/>
        <v>0</v>
      </c>
      <c r="J79" s="65">
        <f t="shared" si="763"/>
        <v>0</v>
      </c>
      <c r="K79" s="65">
        <f t="shared" si="763"/>
        <v>0</v>
      </c>
      <c r="L79" s="65">
        <f t="shared" si="763"/>
        <v>0</v>
      </c>
      <c r="M79" s="65">
        <f t="shared" si="763"/>
        <v>0</v>
      </c>
      <c r="N79" s="65">
        <f t="shared" si="763"/>
        <v>0</v>
      </c>
      <c r="O79" s="65">
        <f t="shared" si="763"/>
        <v>0</v>
      </c>
      <c r="P79" s="65">
        <f t="shared" si="763"/>
        <v>0</v>
      </c>
      <c r="Q79" s="65">
        <f t="shared" si="763"/>
        <v>0</v>
      </c>
      <c r="R79" s="65">
        <f t="shared" si="763"/>
        <v>0</v>
      </c>
      <c r="S79" s="65">
        <f t="shared" si="763"/>
        <v>0</v>
      </c>
      <c r="T79" s="65">
        <f t="shared" si="763"/>
        <v>0</v>
      </c>
      <c r="U79" s="65">
        <f t="shared" si="763"/>
        <v>0</v>
      </c>
      <c r="V79" s="65">
        <f t="shared" si="763"/>
        <v>0</v>
      </c>
      <c r="W79" s="65">
        <f t="shared" si="763"/>
        <v>0</v>
      </c>
      <c r="X79" s="65">
        <f t="shared" si="763"/>
        <v>0</v>
      </c>
      <c r="Y79" s="65">
        <f t="shared" si="763"/>
        <v>0</v>
      </c>
      <c r="Z79" s="65">
        <f t="shared" si="763"/>
        <v>0</v>
      </c>
      <c r="AA79" s="65">
        <f t="shared" si="763"/>
        <v>30.75</v>
      </c>
      <c r="AB79" s="65">
        <f t="shared" si="763"/>
        <v>4305</v>
      </c>
      <c r="AC79" s="65">
        <f t="shared" si="763"/>
        <v>3</v>
      </c>
      <c r="AD79" s="65">
        <f t="shared" si="763"/>
        <v>420</v>
      </c>
      <c r="AE79" s="65">
        <f t="shared" si="763"/>
        <v>13</v>
      </c>
      <c r="AF79" s="65">
        <f t="shared" si="763"/>
        <v>1820</v>
      </c>
      <c r="AG79" s="65">
        <f t="shared" si="763"/>
        <v>37.25</v>
      </c>
      <c r="AH79" s="65">
        <f t="shared" si="763"/>
        <v>5215</v>
      </c>
      <c r="AI79" s="65">
        <f t="shared" si="763"/>
        <v>0</v>
      </c>
      <c r="AJ79" s="65">
        <f t="shared" si="763"/>
        <v>0</v>
      </c>
      <c r="AK79" s="65">
        <f t="shared" si="763"/>
        <v>0</v>
      </c>
      <c r="AL79" s="65">
        <f t="shared" si="763"/>
        <v>0</v>
      </c>
      <c r="AM79" s="65">
        <f t="shared" si="763"/>
        <v>0</v>
      </c>
      <c r="AN79" s="65">
        <f t="shared" si="763"/>
        <v>0</v>
      </c>
      <c r="AO79" s="65">
        <f t="shared" si="763"/>
        <v>0</v>
      </c>
      <c r="AP79" s="65">
        <f t="shared" si="763"/>
        <v>0</v>
      </c>
      <c r="AQ79" s="65">
        <f t="shared" si="763"/>
        <v>0</v>
      </c>
      <c r="AR79" s="65">
        <f t="shared" si="763"/>
        <v>0</v>
      </c>
      <c r="AS79" s="65">
        <f t="shared" si="763"/>
        <v>0</v>
      </c>
      <c r="AT79" s="65">
        <f t="shared" si="763"/>
        <v>0</v>
      </c>
      <c r="AU79" s="65">
        <f t="shared" si="763"/>
        <v>0</v>
      </c>
      <c r="AV79" s="65">
        <f t="shared" si="763"/>
        <v>0</v>
      </c>
      <c r="AW79" s="65">
        <f t="shared" si="763"/>
        <v>0</v>
      </c>
      <c r="AX79" s="65">
        <f t="shared" si="763"/>
        <v>0</v>
      </c>
      <c r="AY79" s="65">
        <f t="shared" si="763"/>
        <v>0</v>
      </c>
      <c r="AZ79" s="65">
        <f t="shared" si="763"/>
        <v>0</v>
      </c>
      <c r="BA79" s="65">
        <f t="shared" ref="BA79:BX79" si="764">SUM(BA46:BA76)</f>
        <v>0</v>
      </c>
      <c r="BB79" s="65">
        <f t="shared" si="764"/>
        <v>0</v>
      </c>
      <c r="BC79" s="65">
        <f t="shared" si="764"/>
        <v>0</v>
      </c>
      <c r="BD79" s="65">
        <f t="shared" si="764"/>
        <v>0</v>
      </c>
      <c r="BE79" s="65">
        <f t="shared" si="764"/>
        <v>0</v>
      </c>
      <c r="BF79" s="65">
        <f t="shared" si="764"/>
        <v>0</v>
      </c>
      <c r="BG79" s="65">
        <f t="shared" si="764"/>
        <v>0</v>
      </c>
      <c r="BH79" s="65">
        <f t="shared" si="764"/>
        <v>0</v>
      </c>
      <c r="BI79" s="65">
        <f t="shared" si="764"/>
        <v>0</v>
      </c>
      <c r="BJ79" s="65">
        <f t="shared" si="764"/>
        <v>0</v>
      </c>
      <c r="BK79" s="65">
        <f t="shared" si="764"/>
        <v>0</v>
      </c>
      <c r="BL79" s="65">
        <f t="shared" si="764"/>
        <v>0</v>
      </c>
      <c r="BM79" s="65">
        <f t="shared" si="764"/>
        <v>0</v>
      </c>
      <c r="BN79" s="65">
        <f t="shared" si="764"/>
        <v>0</v>
      </c>
      <c r="BO79" s="65">
        <f t="shared" si="764"/>
        <v>0</v>
      </c>
      <c r="BP79" s="65">
        <f t="shared" si="764"/>
        <v>0</v>
      </c>
      <c r="BQ79" s="65">
        <f t="shared" si="764"/>
        <v>0</v>
      </c>
      <c r="BR79" s="65">
        <f t="shared" si="764"/>
        <v>0</v>
      </c>
      <c r="BS79" s="65">
        <f t="shared" si="764"/>
        <v>0</v>
      </c>
      <c r="BT79" s="65">
        <f t="shared" si="764"/>
        <v>0</v>
      </c>
      <c r="BU79" s="65">
        <f t="shared" si="764"/>
        <v>0</v>
      </c>
      <c r="BV79" s="65">
        <f t="shared" si="764"/>
        <v>0</v>
      </c>
      <c r="BW79" s="65">
        <f t="shared" si="764"/>
        <v>0</v>
      </c>
      <c r="BX79" s="65">
        <f t="shared" si="764"/>
        <v>0</v>
      </c>
      <c r="BY79" s="65">
        <f t="shared" ref="BY79:BZ79" si="765">SUM(BY46:BY76)</f>
        <v>0</v>
      </c>
      <c r="BZ79" s="65">
        <f t="shared" si="765"/>
        <v>0</v>
      </c>
      <c r="CA79" s="65"/>
      <c r="CB79" s="66">
        <f>SUM(CB46:CB76)</f>
        <v>84</v>
      </c>
      <c r="CC79" s="66">
        <f>SUM(CC46:CC76)</f>
        <v>11760</v>
      </c>
      <c r="CD79" s="67" t="s">
        <v>60</v>
      </c>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row>
    <row r="80" spans="1:266" x14ac:dyDescent="0.2">
      <c r="A80" s="65"/>
      <c r="B80" s="65" t="s">
        <v>61</v>
      </c>
      <c r="C80" s="65"/>
      <c r="D80" s="65"/>
      <c r="E80" s="320" t="e">
        <f>F79/E79</f>
        <v>#DIV/0!</v>
      </c>
      <c r="F80" s="320"/>
      <c r="G80" s="320" t="e">
        <f>H79/G79</f>
        <v>#DIV/0!</v>
      </c>
      <c r="H80" s="320"/>
      <c r="I80" s="320" t="e">
        <f>J79/I79</f>
        <v>#DIV/0!</v>
      </c>
      <c r="J80" s="320"/>
      <c r="K80" s="320" t="e">
        <f>L79/K79</f>
        <v>#DIV/0!</v>
      </c>
      <c r="L80" s="320"/>
      <c r="M80" s="320" t="e">
        <f>N79/M79</f>
        <v>#DIV/0!</v>
      </c>
      <c r="N80" s="320"/>
      <c r="O80" s="320" t="e">
        <f>P79/O79</f>
        <v>#DIV/0!</v>
      </c>
      <c r="P80" s="320"/>
      <c r="Q80" s="320" t="e">
        <f>R79/Q79</f>
        <v>#DIV/0!</v>
      </c>
      <c r="R80" s="320"/>
      <c r="S80" s="320" t="e">
        <f>T79/S79</f>
        <v>#DIV/0!</v>
      </c>
      <c r="T80" s="320"/>
      <c r="U80" s="320" t="e">
        <f>V79/U79</f>
        <v>#DIV/0!</v>
      </c>
      <c r="V80" s="320"/>
      <c r="W80" s="320" t="e">
        <f>X79/W79</f>
        <v>#DIV/0!</v>
      </c>
      <c r="X80" s="320"/>
      <c r="Y80" s="320" t="e">
        <f>Z79/Y79</f>
        <v>#DIV/0!</v>
      </c>
      <c r="Z80" s="320"/>
      <c r="AA80" s="320">
        <f>AB79/AA79</f>
        <v>140</v>
      </c>
      <c r="AB80" s="320"/>
      <c r="AC80" s="320">
        <f>AD79/AC79</f>
        <v>140</v>
      </c>
      <c r="AD80" s="320"/>
      <c r="AE80" s="320">
        <f>AF79/AE79</f>
        <v>140</v>
      </c>
      <c r="AF80" s="320"/>
      <c r="AG80" s="320">
        <f>AH79/AG79</f>
        <v>140</v>
      </c>
      <c r="AH80" s="320"/>
      <c r="AI80" s="320" t="e">
        <f>AJ79/AI79</f>
        <v>#DIV/0!</v>
      </c>
      <c r="AJ80" s="320"/>
      <c r="AK80" s="320" t="e">
        <f>AL79/AK79</f>
        <v>#DIV/0!</v>
      </c>
      <c r="AL80" s="320"/>
      <c r="AM80" s="320" t="e">
        <f>AN79/AM79</f>
        <v>#DIV/0!</v>
      </c>
      <c r="AN80" s="320"/>
      <c r="AO80" s="320" t="e">
        <f>AP79/AO79</f>
        <v>#DIV/0!</v>
      </c>
      <c r="AP80" s="320"/>
      <c r="AQ80" s="320" t="e">
        <f>AR79/AQ79</f>
        <v>#DIV/0!</v>
      </c>
      <c r="AR80" s="320"/>
      <c r="AS80" s="320" t="e">
        <f>AT79/AS79</f>
        <v>#DIV/0!</v>
      </c>
      <c r="AT80" s="320"/>
      <c r="AU80" s="320" t="e">
        <f>AV79/AU79</f>
        <v>#DIV/0!</v>
      </c>
      <c r="AV80" s="320"/>
      <c r="AW80" s="320" t="e">
        <f>AX79/AW79</f>
        <v>#DIV/0!</v>
      </c>
      <c r="AX80" s="320"/>
      <c r="AY80" s="320" t="e">
        <f>AZ79/AY79</f>
        <v>#DIV/0!</v>
      </c>
      <c r="AZ80" s="320"/>
      <c r="BA80" s="320" t="e">
        <f>BB79/BA79</f>
        <v>#DIV/0!</v>
      </c>
      <c r="BB80" s="320"/>
      <c r="BC80" s="320" t="e">
        <f>BD79/BC79</f>
        <v>#DIV/0!</v>
      </c>
      <c r="BD80" s="320"/>
      <c r="BE80" s="320" t="e">
        <f>BF79/BE79</f>
        <v>#DIV/0!</v>
      </c>
      <c r="BF80" s="320"/>
      <c r="BG80" s="320" t="e">
        <f>BH79/BG79</f>
        <v>#DIV/0!</v>
      </c>
      <c r="BH80" s="320"/>
      <c r="BI80" s="320" t="e">
        <f>BJ79/BI79</f>
        <v>#DIV/0!</v>
      </c>
      <c r="BJ80" s="320"/>
      <c r="BK80" s="320" t="e">
        <f>BL79/BK79</f>
        <v>#DIV/0!</v>
      </c>
      <c r="BL80" s="320"/>
      <c r="BM80" s="320" t="e">
        <f>BN79/BM79</f>
        <v>#DIV/0!</v>
      </c>
      <c r="BN80" s="320"/>
      <c r="BO80" s="320" t="e">
        <f>BP79/BO79</f>
        <v>#DIV/0!</v>
      </c>
      <c r="BP80" s="320"/>
      <c r="BQ80" s="320" t="e">
        <f>BR79/BQ79</f>
        <v>#DIV/0!</v>
      </c>
      <c r="BR80" s="320"/>
      <c r="BS80" s="320" t="e">
        <f>BT79/BS79</f>
        <v>#DIV/0!</v>
      </c>
      <c r="BT80" s="320"/>
      <c r="BU80" s="320" t="e">
        <f>BV79/BU79</f>
        <v>#DIV/0!</v>
      </c>
      <c r="BV80" s="320"/>
      <c r="BW80" s="320" t="e">
        <f>BX79/BW79</f>
        <v>#DIV/0!</v>
      </c>
      <c r="BX80" s="320"/>
      <c r="BY80" s="320" t="e">
        <f>BZ79/BY79</f>
        <v>#DIV/0!</v>
      </c>
      <c r="BZ80" s="320"/>
      <c r="CA80" s="128"/>
      <c r="CB80" s="337">
        <f>CC79/CB79</f>
        <v>140</v>
      </c>
      <c r="CC80" s="338"/>
      <c r="CD80" s="68" t="s">
        <v>62</v>
      </c>
      <c r="JC80" s="4"/>
      <c r="JD80" s="4"/>
      <c r="JE80" s="4"/>
      <c r="JF80" s="4"/>
    </row>
    <row r="81" spans="1:266" x14ac:dyDescent="0.2">
      <c r="JC81" s="4"/>
      <c r="JD81" s="4"/>
      <c r="JE81" s="4"/>
      <c r="JF81" s="4"/>
    </row>
    <row r="82" spans="1:266" x14ac:dyDescent="0.2">
      <c r="JC82" s="4"/>
      <c r="JD82" s="4"/>
      <c r="JE82" s="4"/>
      <c r="JF82" s="4"/>
    </row>
    <row r="83" spans="1:266" s="4" customFormat="1" ht="12.75" customHeight="1" x14ac:dyDescent="0.2">
      <c r="A83" s="49"/>
      <c r="B83" s="49"/>
      <c r="C83" s="50"/>
      <c r="D83" s="50"/>
      <c r="E83" s="329" t="str">
        <f>$E$3</f>
        <v>vor 2021</v>
      </c>
      <c r="F83" s="330"/>
      <c r="G83" s="330"/>
      <c r="H83" s="330"/>
      <c r="I83" s="330"/>
      <c r="J83" s="330"/>
      <c r="K83" s="330"/>
      <c r="L83" s="330"/>
      <c r="M83" s="330"/>
      <c r="N83" s="330"/>
      <c r="O83" s="330"/>
      <c r="P83" s="330"/>
      <c r="Q83" s="330"/>
      <c r="R83" s="330"/>
      <c r="S83" s="330"/>
      <c r="T83" s="330"/>
      <c r="U83" s="330"/>
      <c r="V83" s="330"/>
      <c r="W83" s="330"/>
      <c r="X83" s="330"/>
      <c r="Y83" s="330"/>
      <c r="Z83" s="330"/>
      <c r="AA83" s="330"/>
      <c r="AB83" s="331"/>
      <c r="AC83" s="322">
        <v>2021</v>
      </c>
      <c r="AD83" s="323"/>
      <c r="AE83" s="323"/>
      <c r="AF83" s="323"/>
      <c r="AG83" s="323"/>
      <c r="AH83" s="323"/>
      <c r="AI83" s="323"/>
      <c r="AJ83" s="323"/>
      <c r="AK83" s="323"/>
      <c r="AL83" s="323"/>
      <c r="AM83" s="323"/>
      <c r="AN83" s="323"/>
      <c r="AO83" s="323"/>
      <c r="AP83" s="323"/>
      <c r="AQ83" s="323"/>
      <c r="AR83" s="323"/>
      <c r="AS83" s="323"/>
      <c r="AT83" s="323"/>
      <c r="AU83" s="323"/>
      <c r="AV83" s="323"/>
      <c r="AW83" s="323"/>
      <c r="AX83" s="323"/>
      <c r="AY83" s="323"/>
      <c r="AZ83" s="324"/>
      <c r="BA83" s="322">
        <v>2018</v>
      </c>
      <c r="BB83" s="323"/>
      <c r="BC83" s="323"/>
      <c r="BD83" s="323"/>
      <c r="BE83" s="323"/>
      <c r="BF83" s="323"/>
      <c r="BG83" s="323"/>
      <c r="BH83" s="323"/>
      <c r="BI83" s="323"/>
      <c r="BJ83" s="323"/>
      <c r="BK83" s="323"/>
      <c r="BL83" s="323"/>
      <c r="BM83" s="323"/>
      <c r="BN83" s="323"/>
      <c r="BO83" s="323"/>
      <c r="BP83" s="323"/>
      <c r="BQ83" s="323"/>
      <c r="BR83" s="323"/>
      <c r="BS83" s="323"/>
      <c r="BT83" s="323"/>
      <c r="BU83" s="323"/>
      <c r="BV83" s="323"/>
      <c r="BW83" s="323"/>
      <c r="BX83" s="324"/>
      <c r="BY83" s="62"/>
      <c r="BZ83" s="62"/>
      <c r="CA83" s="62"/>
      <c r="CB83" s="17"/>
      <c r="CC83" s="17"/>
    </row>
    <row r="84" spans="1:266" s="5" customFormat="1" ht="15.75" x14ac:dyDescent="0.25">
      <c r="A84" s="69"/>
      <c r="B84" s="69" t="str">
        <f>'Stundenverteilung INGE'!L5</f>
        <v>JS - TU</v>
      </c>
      <c r="C84" s="335" t="str">
        <f>'Stundenverteilung INGE'!L7</f>
        <v>TP2</v>
      </c>
      <c r="D84" s="336"/>
      <c r="E84" s="332"/>
      <c r="F84" s="333"/>
      <c r="G84" s="333"/>
      <c r="H84" s="333"/>
      <c r="I84" s="333"/>
      <c r="J84" s="333"/>
      <c r="K84" s="333"/>
      <c r="L84" s="333"/>
      <c r="M84" s="333"/>
      <c r="N84" s="333"/>
      <c r="O84" s="333"/>
      <c r="P84" s="333"/>
      <c r="Q84" s="333"/>
      <c r="R84" s="333"/>
      <c r="S84" s="333"/>
      <c r="T84" s="333"/>
      <c r="U84" s="333"/>
      <c r="V84" s="333"/>
      <c r="W84" s="333"/>
      <c r="X84" s="333"/>
      <c r="Y84" s="333"/>
      <c r="Z84" s="333"/>
      <c r="AA84" s="333"/>
      <c r="AB84" s="334"/>
      <c r="AC84" s="325"/>
      <c r="AD84" s="326"/>
      <c r="AE84" s="326"/>
      <c r="AF84" s="326"/>
      <c r="AG84" s="326"/>
      <c r="AH84" s="326"/>
      <c r="AI84" s="326"/>
      <c r="AJ84" s="326"/>
      <c r="AK84" s="326"/>
      <c r="AL84" s="326"/>
      <c r="AM84" s="326"/>
      <c r="AN84" s="326"/>
      <c r="AO84" s="326"/>
      <c r="AP84" s="326"/>
      <c r="AQ84" s="326"/>
      <c r="AR84" s="326"/>
      <c r="AS84" s="326"/>
      <c r="AT84" s="326"/>
      <c r="AU84" s="326"/>
      <c r="AV84" s="326"/>
      <c r="AW84" s="326"/>
      <c r="AX84" s="326"/>
      <c r="AY84" s="326"/>
      <c r="AZ84" s="327"/>
      <c r="BA84" s="325"/>
      <c r="BB84" s="326"/>
      <c r="BC84" s="326"/>
      <c r="BD84" s="326"/>
      <c r="BE84" s="326"/>
      <c r="BF84" s="326"/>
      <c r="BG84" s="326"/>
      <c r="BH84" s="326"/>
      <c r="BI84" s="326"/>
      <c r="BJ84" s="326"/>
      <c r="BK84" s="326"/>
      <c r="BL84" s="326"/>
      <c r="BM84" s="326"/>
      <c r="BN84" s="326"/>
      <c r="BO84" s="326"/>
      <c r="BP84" s="326"/>
      <c r="BQ84" s="326"/>
      <c r="BR84" s="326"/>
      <c r="BS84" s="326"/>
      <c r="BT84" s="326"/>
      <c r="BU84" s="326"/>
      <c r="BV84" s="326"/>
      <c r="BW84" s="326"/>
      <c r="BX84" s="327"/>
      <c r="BY84" s="62"/>
      <c r="BZ84" s="62"/>
      <c r="CA84" s="62"/>
      <c r="CB84" s="16"/>
      <c r="CC84" s="16"/>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251">
        <v>44013</v>
      </c>
      <c r="DZ84" s="4"/>
      <c r="EA84" s="4"/>
      <c r="EB84" s="4"/>
      <c r="EC84" s="4"/>
      <c r="ED84" s="4"/>
      <c r="EE84" s="4"/>
      <c r="EF84" s="4"/>
      <c r="EG84" s="4"/>
      <c r="EH84" s="4"/>
      <c r="EI84" s="4"/>
      <c r="EJ84" s="4"/>
      <c r="EK84" s="4"/>
      <c r="EL84" s="4"/>
      <c r="EM84" s="4"/>
      <c r="EN84" s="4"/>
      <c r="EO84" s="319">
        <v>44197</v>
      </c>
      <c r="EP84" s="319"/>
      <c r="EQ84" s="319"/>
      <c r="ER84" s="319"/>
      <c r="ES84" s="319">
        <v>44228</v>
      </c>
      <c r="ET84" s="319"/>
      <c r="EU84" s="319"/>
      <c r="EV84" s="319"/>
      <c r="EW84" s="319">
        <v>44256</v>
      </c>
      <c r="EX84" s="319"/>
      <c r="EY84" s="319"/>
      <c r="EZ84" s="319"/>
      <c r="FA84" s="319">
        <v>44287</v>
      </c>
      <c r="FB84" s="319"/>
      <c r="FC84" s="319"/>
      <c r="FD84" s="319"/>
      <c r="FE84" s="319">
        <v>44317</v>
      </c>
      <c r="FF84" s="319"/>
      <c r="FG84" s="319"/>
      <c r="FH84" s="319"/>
      <c r="FI84" s="319">
        <v>44348</v>
      </c>
      <c r="FJ84" s="319"/>
      <c r="FK84" s="319"/>
      <c r="FL84" s="319"/>
      <c r="FM84" s="319">
        <v>44378</v>
      </c>
      <c r="FN84" s="319"/>
      <c r="FO84" s="319"/>
      <c r="FP84" s="319"/>
      <c r="FQ84" s="319">
        <v>44409</v>
      </c>
      <c r="FR84" s="319"/>
      <c r="FS84" s="319"/>
      <c r="FT84" s="319"/>
      <c r="FU84" s="319">
        <v>44440</v>
      </c>
      <c r="FV84" s="319"/>
      <c r="FW84" s="319"/>
      <c r="FX84" s="319"/>
      <c r="FY84" s="319" t="s">
        <v>312</v>
      </c>
      <c r="FZ84" s="319"/>
      <c r="GA84" s="319"/>
      <c r="GB84" s="319"/>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row>
    <row r="85" spans="1:266" s="5" customFormat="1" ht="48" x14ac:dyDescent="0.2">
      <c r="A85" s="51" t="s">
        <v>0</v>
      </c>
      <c r="B85" s="51" t="s">
        <v>81</v>
      </c>
      <c r="C85" s="52" t="s">
        <v>1</v>
      </c>
      <c r="D85" s="52" t="s">
        <v>6</v>
      </c>
      <c r="E85" s="53" t="s">
        <v>13</v>
      </c>
      <c r="F85" s="53" t="s">
        <v>14</v>
      </c>
      <c r="G85" s="53" t="s">
        <v>15</v>
      </c>
      <c r="H85" s="53" t="s">
        <v>16</v>
      </c>
      <c r="I85" s="53" t="s">
        <v>17</v>
      </c>
      <c r="J85" s="53" t="s">
        <v>18</v>
      </c>
      <c r="K85" s="53" t="s">
        <v>19</v>
      </c>
      <c r="L85" s="53" t="s">
        <v>20</v>
      </c>
      <c r="M85" s="53" t="s">
        <v>21</v>
      </c>
      <c r="N85" s="53" t="s">
        <v>22</v>
      </c>
      <c r="O85" s="53" t="s">
        <v>23</v>
      </c>
      <c r="P85" s="53" t="s">
        <v>24</v>
      </c>
      <c r="Q85" s="53" t="s">
        <v>25</v>
      </c>
      <c r="R85" s="53" t="s">
        <v>26</v>
      </c>
      <c r="S85" s="53" t="s">
        <v>27</v>
      </c>
      <c r="T85" s="53" t="s">
        <v>28</v>
      </c>
      <c r="U85" s="53" t="s">
        <v>29</v>
      </c>
      <c r="V85" s="53" t="s">
        <v>30</v>
      </c>
      <c r="W85" s="53" t="s">
        <v>288</v>
      </c>
      <c r="X85" s="53" t="s">
        <v>32</v>
      </c>
      <c r="Y85" s="53" t="s">
        <v>289</v>
      </c>
      <c r="Z85" s="53" t="s">
        <v>36</v>
      </c>
      <c r="AA85" s="53" t="s">
        <v>290</v>
      </c>
      <c r="AB85" s="53" t="s">
        <v>35</v>
      </c>
      <c r="AC85" s="58" t="s">
        <v>13</v>
      </c>
      <c r="AD85" s="58" t="s">
        <v>14</v>
      </c>
      <c r="AE85" s="58" t="s">
        <v>15</v>
      </c>
      <c r="AF85" s="58" t="s">
        <v>16</v>
      </c>
      <c r="AG85" s="58" t="s">
        <v>17</v>
      </c>
      <c r="AH85" s="58" t="s">
        <v>18</v>
      </c>
      <c r="AI85" s="58" t="s">
        <v>19</v>
      </c>
      <c r="AJ85" s="58" t="s">
        <v>20</v>
      </c>
      <c r="AK85" s="58" t="s">
        <v>21</v>
      </c>
      <c r="AL85" s="58" t="s">
        <v>22</v>
      </c>
      <c r="AM85" s="58" t="s">
        <v>23</v>
      </c>
      <c r="AN85" s="58" t="s">
        <v>24</v>
      </c>
      <c r="AO85" s="58" t="s">
        <v>25</v>
      </c>
      <c r="AP85" s="58" t="s">
        <v>26</v>
      </c>
      <c r="AQ85" s="58" t="s">
        <v>27</v>
      </c>
      <c r="AR85" s="58" t="s">
        <v>28</v>
      </c>
      <c r="AS85" s="58" t="s">
        <v>29</v>
      </c>
      <c r="AT85" s="58" t="s">
        <v>30</v>
      </c>
      <c r="AU85" s="58" t="s">
        <v>31</v>
      </c>
      <c r="AV85" s="58" t="s">
        <v>32</v>
      </c>
      <c r="AW85" s="58" t="s">
        <v>33</v>
      </c>
      <c r="AX85" s="58" t="s">
        <v>36</v>
      </c>
      <c r="AY85" s="58" t="s">
        <v>34</v>
      </c>
      <c r="AZ85" s="58" t="s">
        <v>35</v>
      </c>
      <c r="BA85" s="58" t="s">
        <v>13</v>
      </c>
      <c r="BB85" s="58" t="s">
        <v>14</v>
      </c>
      <c r="BC85" s="58" t="s">
        <v>15</v>
      </c>
      <c r="BD85" s="58" t="s">
        <v>16</v>
      </c>
      <c r="BE85" s="58" t="s">
        <v>17</v>
      </c>
      <c r="BF85" s="58" t="s">
        <v>18</v>
      </c>
      <c r="BG85" s="58" t="s">
        <v>19</v>
      </c>
      <c r="BH85" s="58" t="s">
        <v>20</v>
      </c>
      <c r="BI85" s="58" t="s">
        <v>21</v>
      </c>
      <c r="BJ85" s="58" t="s">
        <v>22</v>
      </c>
      <c r="BK85" s="58" t="s">
        <v>23</v>
      </c>
      <c r="BL85" s="58" t="s">
        <v>24</v>
      </c>
      <c r="BM85" s="58" t="s">
        <v>25</v>
      </c>
      <c r="BN85" s="58" t="s">
        <v>26</v>
      </c>
      <c r="BO85" s="58" t="s">
        <v>27</v>
      </c>
      <c r="BP85" s="58" t="s">
        <v>28</v>
      </c>
      <c r="BQ85" s="58" t="s">
        <v>29</v>
      </c>
      <c r="BR85" s="58" t="s">
        <v>30</v>
      </c>
      <c r="BS85" s="58" t="s">
        <v>31</v>
      </c>
      <c r="BT85" s="58" t="s">
        <v>32</v>
      </c>
      <c r="BU85" s="58" t="s">
        <v>33</v>
      </c>
      <c r="BV85" s="58" t="s">
        <v>36</v>
      </c>
      <c r="BW85" s="58" t="s">
        <v>34</v>
      </c>
      <c r="BX85" s="58" t="s">
        <v>35</v>
      </c>
      <c r="BY85" s="252" t="str">
        <f>BY5</f>
        <v>Leer
Std.</v>
      </c>
      <c r="BZ85" s="58" t="str">
        <f>BZ5</f>
        <v>Leer
CHF</v>
      </c>
      <c r="CA85" s="58"/>
      <c r="CB85" s="60" t="s">
        <v>4</v>
      </c>
      <c r="CC85" s="60" t="s">
        <v>5</v>
      </c>
      <c r="CD85" s="4"/>
      <c r="CE85" s="53" t="s">
        <v>240</v>
      </c>
      <c r="CF85" s="53" t="s">
        <v>241</v>
      </c>
      <c r="CG85" s="217" t="s">
        <v>171</v>
      </c>
      <c r="CH85" s="217" t="s">
        <v>172</v>
      </c>
      <c r="CI85" s="53" t="s">
        <v>238</v>
      </c>
      <c r="CJ85" s="53" t="s">
        <v>239</v>
      </c>
      <c r="CK85" s="217" t="s">
        <v>171</v>
      </c>
      <c r="CL85" s="217" t="s">
        <v>172</v>
      </c>
      <c r="CM85" s="53" t="s">
        <v>250</v>
      </c>
      <c r="CN85" s="53" t="s">
        <v>251</v>
      </c>
      <c r="CO85" s="217" t="s">
        <v>171</v>
      </c>
      <c r="CP85" s="217" t="s">
        <v>172</v>
      </c>
      <c r="CQ85" s="53" t="s">
        <v>257</v>
      </c>
      <c r="CR85" s="53" t="s">
        <v>258</v>
      </c>
      <c r="CS85" s="217" t="s">
        <v>171</v>
      </c>
      <c r="CT85" s="217" t="s">
        <v>172</v>
      </c>
      <c r="CU85" s="53" t="s">
        <v>259</v>
      </c>
      <c r="CV85" s="53" t="s">
        <v>260</v>
      </c>
      <c r="CW85" s="217" t="s">
        <v>171</v>
      </c>
      <c r="CX85" s="217" t="s">
        <v>172</v>
      </c>
      <c r="CY85" s="53" t="s">
        <v>261</v>
      </c>
      <c r="CZ85" s="53" t="s">
        <v>262</v>
      </c>
      <c r="DA85" s="217" t="s">
        <v>171</v>
      </c>
      <c r="DB85" s="217" t="s">
        <v>172</v>
      </c>
      <c r="DC85" s="53" t="s">
        <v>263</v>
      </c>
      <c r="DD85" s="53" t="s">
        <v>264</v>
      </c>
      <c r="DE85" s="217" t="s">
        <v>171</v>
      </c>
      <c r="DF85" s="217" t="s">
        <v>172</v>
      </c>
      <c r="DG85" s="53" t="s">
        <v>265</v>
      </c>
      <c r="DH85" s="53" t="s">
        <v>266</v>
      </c>
      <c r="DI85" s="217" t="s">
        <v>171</v>
      </c>
      <c r="DJ85" s="217" t="s">
        <v>172</v>
      </c>
      <c r="DK85" s="53" t="s">
        <v>267</v>
      </c>
      <c r="DL85" s="53" t="s">
        <v>268</v>
      </c>
      <c r="DM85" s="217" t="s">
        <v>171</v>
      </c>
      <c r="DN85" s="217" t="s">
        <v>172</v>
      </c>
      <c r="DO85" s="53" t="s">
        <v>269</v>
      </c>
      <c r="DP85" s="53" t="s">
        <v>270</v>
      </c>
      <c r="DQ85" s="217" t="s">
        <v>171</v>
      </c>
      <c r="DR85" s="217" t="s">
        <v>172</v>
      </c>
      <c r="DS85" s="53" t="s">
        <v>271</v>
      </c>
      <c r="DT85" s="53" t="s">
        <v>272</v>
      </c>
      <c r="DU85" s="217" t="s">
        <v>171</v>
      </c>
      <c r="DV85" s="217" t="s">
        <v>172</v>
      </c>
      <c r="DW85" s="4"/>
      <c r="DX85" s="53" t="s">
        <v>273</v>
      </c>
      <c r="DY85" s="53" t="s">
        <v>274</v>
      </c>
      <c r="DZ85" s="217" t="s">
        <v>171</v>
      </c>
      <c r="EA85" s="217" t="s">
        <v>172</v>
      </c>
      <c r="EB85" s="53" t="s">
        <v>277</v>
      </c>
      <c r="EC85" s="53" t="s">
        <v>278</v>
      </c>
      <c r="ED85" s="217" t="s">
        <v>171</v>
      </c>
      <c r="EE85" s="217" t="s">
        <v>172</v>
      </c>
      <c r="EF85" s="53" t="s">
        <v>34</v>
      </c>
      <c r="EG85" s="53" t="s">
        <v>35</v>
      </c>
      <c r="EH85" s="217" t="s">
        <v>171</v>
      </c>
      <c r="EI85" s="217" t="s">
        <v>172</v>
      </c>
      <c r="EJ85" s="53" t="s">
        <v>273</v>
      </c>
      <c r="EK85" s="53" t="s">
        <v>274</v>
      </c>
      <c r="EL85" s="217" t="s">
        <v>171</v>
      </c>
      <c r="EM85" s="217" t="s">
        <v>172</v>
      </c>
      <c r="EN85" s="4"/>
      <c r="EO85" s="270" t="s">
        <v>295</v>
      </c>
      <c r="EP85" s="270" t="s">
        <v>37</v>
      </c>
      <c r="EQ85" s="271" t="s">
        <v>171</v>
      </c>
      <c r="ER85" s="271" t="s">
        <v>172</v>
      </c>
      <c r="ES85" s="270" t="s">
        <v>295</v>
      </c>
      <c r="ET85" s="270" t="s">
        <v>37</v>
      </c>
      <c r="EU85" s="271" t="s">
        <v>171</v>
      </c>
      <c r="EV85" s="271" t="s">
        <v>172</v>
      </c>
      <c r="EW85" s="270" t="s">
        <v>295</v>
      </c>
      <c r="EX85" s="270" t="s">
        <v>37</v>
      </c>
      <c r="EY85" s="271" t="s">
        <v>171</v>
      </c>
      <c r="EZ85" s="271" t="s">
        <v>172</v>
      </c>
      <c r="FA85" s="270" t="s">
        <v>295</v>
      </c>
      <c r="FB85" s="270" t="s">
        <v>37</v>
      </c>
      <c r="FC85" s="271" t="s">
        <v>171</v>
      </c>
      <c r="FD85" s="271" t="s">
        <v>172</v>
      </c>
      <c r="FE85" s="270" t="s">
        <v>295</v>
      </c>
      <c r="FF85" s="270" t="s">
        <v>37</v>
      </c>
      <c r="FG85" s="271" t="s">
        <v>171</v>
      </c>
      <c r="FH85" s="271" t="s">
        <v>172</v>
      </c>
      <c r="FI85" s="270" t="s">
        <v>295</v>
      </c>
      <c r="FJ85" s="270" t="s">
        <v>37</v>
      </c>
      <c r="FK85" s="271" t="s">
        <v>171</v>
      </c>
      <c r="FL85" s="271" t="s">
        <v>172</v>
      </c>
      <c r="FM85" s="270" t="s">
        <v>295</v>
      </c>
      <c r="FN85" s="270" t="s">
        <v>37</v>
      </c>
      <c r="FO85" s="271" t="s">
        <v>171</v>
      </c>
      <c r="FP85" s="271" t="s">
        <v>172</v>
      </c>
      <c r="FQ85" s="270" t="s">
        <v>295</v>
      </c>
      <c r="FR85" s="270" t="s">
        <v>37</v>
      </c>
      <c r="FS85" s="271" t="s">
        <v>171</v>
      </c>
      <c r="FT85" s="271" t="s">
        <v>172</v>
      </c>
      <c r="FU85" s="270" t="s">
        <v>295</v>
      </c>
      <c r="FV85" s="270" t="s">
        <v>37</v>
      </c>
      <c r="FW85" s="271" t="s">
        <v>171</v>
      </c>
      <c r="FX85" s="271" t="s">
        <v>172</v>
      </c>
      <c r="FY85" s="270" t="s">
        <v>295</v>
      </c>
      <c r="FZ85" s="270" t="s">
        <v>37</v>
      </c>
      <c r="GA85" s="271" t="s">
        <v>171</v>
      </c>
      <c r="GB85" s="271" t="s">
        <v>172</v>
      </c>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row>
    <row r="86" spans="1:266" s="5" customFormat="1" x14ac:dyDescent="0.2">
      <c r="A86" s="57" t="s">
        <v>96</v>
      </c>
      <c r="B86" s="57" t="s">
        <v>97</v>
      </c>
      <c r="C86" s="57" t="s">
        <v>2</v>
      </c>
      <c r="D86" s="57">
        <v>140</v>
      </c>
      <c r="E86" s="6"/>
      <c r="F86" s="64">
        <f>SUM(E86*$D86)</f>
        <v>0</v>
      </c>
      <c r="G86" s="6"/>
      <c r="H86" s="64">
        <f>SUM(G86*$D86)</f>
        <v>0</v>
      </c>
      <c r="I86" s="6"/>
      <c r="J86" s="64">
        <f>SUM(I86*$D86)</f>
        <v>0</v>
      </c>
      <c r="K86" s="6"/>
      <c r="L86" s="64">
        <f>SUM(K86*$D86)</f>
        <v>0</v>
      </c>
      <c r="M86" s="6"/>
      <c r="N86" s="64">
        <f>SUM(M86*$D86)</f>
        <v>0</v>
      </c>
      <c r="O86" s="6"/>
      <c r="P86" s="64">
        <f>SUM(O86*$D86)</f>
        <v>0</v>
      </c>
      <c r="Q86" s="6"/>
      <c r="R86" s="64">
        <f>SUM(Q86*$D86)</f>
        <v>0</v>
      </c>
      <c r="S86" s="6"/>
      <c r="T86" s="64">
        <f>SUM(S86*$D86)</f>
        <v>0</v>
      </c>
      <c r="U86" s="6"/>
      <c r="V86" s="64">
        <f>SUM(U86*$D86)</f>
        <v>0</v>
      </c>
      <c r="W86" s="6"/>
      <c r="X86" s="64">
        <f>SUM(W86*$D86)</f>
        <v>0</v>
      </c>
      <c r="Y86" s="6"/>
      <c r="Z86" s="64">
        <f>SUM(Y86*$D86)</f>
        <v>0</v>
      </c>
      <c r="AA86" s="6"/>
      <c r="AB86" s="64">
        <f>SUM(AA86*$D86)</f>
        <v>0</v>
      </c>
      <c r="AC86" s="59"/>
      <c r="AD86" s="64">
        <f>SUM(AC86*$D86)</f>
        <v>0</v>
      </c>
      <c r="AE86" s="6"/>
      <c r="AF86" s="64">
        <f>SUM(AE86*$D86)</f>
        <v>0</v>
      </c>
      <c r="AG86" s="59"/>
      <c r="AH86" s="64">
        <f>SUM(AG86*$D86)</f>
        <v>0</v>
      </c>
      <c r="AI86" s="59"/>
      <c r="AJ86" s="64">
        <f>SUM(AI86*$D86)</f>
        <v>0</v>
      </c>
      <c r="AK86" s="59"/>
      <c r="AL86" s="64">
        <f>SUM(AK86*$D86)</f>
        <v>0</v>
      </c>
      <c r="AM86" s="59"/>
      <c r="AN86" s="64">
        <f>SUM(AM86*$D86)</f>
        <v>0</v>
      </c>
      <c r="AO86" s="59"/>
      <c r="AP86" s="64">
        <f>SUM(AO86*$D86)</f>
        <v>0</v>
      </c>
      <c r="AQ86" s="59">
        <v>1</v>
      </c>
      <c r="AR86" s="64">
        <f>SUM(AQ86*$D86)</f>
        <v>140</v>
      </c>
      <c r="AS86" s="59"/>
      <c r="AT86" s="64">
        <f>SUM(AS86*$D86)</f>
        <v>0</v>
      </c>
      <c r="AU86" s="59"/>
      <c r="AV86" s="64">
        <f>SUM(AU86*$D86)</f>
        <v>0</v>
      </c>
      <c r="AW86" s="59"/>
      <c r="AX86" s="64">
        <f>SUM(AW86*$D86)</f>
        <v>0</v>
      </c>
      <c r="AY86" s="59"/>
      <c r="AZ86" s="64">
        <f>SUM(AY86*$D86)</f>
        <v>0</v>
      </c>
      <c r="BA86" s="59"/>
      <c r="BB86" s="64">
        <f>SUM(BA86*$D86)</f>
        <v>0</v>
      </c>
      <c r="BC86" s="59"/>
      <c r="BD86" s="64">
        <f>SUM(BC86*$D86)</f>
        <v>0</v>
      </c>
      <c r="BE86" s="59"/>
      <c r="BF86" s="64">
        <f>SUM(BE86*$D86)</f>
        <v>0</v>
      </c>
      <c r="BG86" s="59"/>
      <c r="BH86" s="64">
        <f>SUM(BG86*$D86)</f>
        <v>0</v>
      </c>
      <c r="BI86" s="59"/>
      <c r="BJ86" s="64">
        <f>SUM(BI86*$D86)</f>
        <v>0</v>
      </c>
      <c r="BK86" s="59"/>
      <c r="BL86" s="64">
        <f>SUM(BK86*$D86)</f>
        <v>0</v>
      </c>
      <c r="BM86" s="59"/>
      <c r="BN86" s="64">
        <f>SUM(BM86*$D86)</f>
        <v>0</v>
      </c>
      <c r="BO86" s="59"/>
      <c r="BP86" s="64">
        <f>SUM(BO86*$D86)</f>
        <v>0</v>
      </c>
      <c r="BQ86" s="59"/>
      <c r="BR86" s="64">
        <f>SUM(BQ86*$D86)</f>
        <v>0</v>
      </c>
      <c r="BS86" s="59"/>
      <c r="BT86" s="64">
        <f>SUM(BS86*$D86)</f>
        <v>0</v>
      </c>
      <c r="BU86" s="59"/>
      <c r="BV86" s="64">
        <f>SUM(BU86*$D86)</f>
        <v>0</v>
      </c>
      <c r="BW86" s="59"/>
      <c r="BX86" s="64">
        <f>SUM(BW86*$D86)</f>
        <v>0</v>
      </c>
      <c r="BY86" s="59"/>
      <c r="BZ86" s="64">
        <f t="shared" ref="BZ86:BZ134" si="766">SUM(BY86*$D86)</f>
        <v>0</v>
      </c>
      <c r="CA86" s="54"/>
      <c r="CB86" s="61">
        <f t="shared" ref="CB86:CB134" si="767">SUM(E86+G86+I86+K86+M86+O86+Q86+S86+U86+W86+Y86+AA86+AC86+AE86+AG86+AI86+AK86+AM86+AO86+AQ86+AS86+AU86+AW86+AY86+BA86+BC86+BE86+BG86+BI86+BK86+BM86+BO86+BQ86+BS86+BU86+BW86+BY86)</f>
        <v>1</v>
      </c>
      <c r="CC86" s="61">
        <f t="shared" ref="CC86:CC134" si="768">ROUND(CB86*D86*2,1)/2</f>
        <v>140</v>
      </c>
      <c r="CD86" s="4"/>
      <c r="CE86" s="4"/>
      <c r="CF86" s="4">
        <f t="shared" ref="CF86:CF136" si="769">SUM(CE86*D86)</f>
        <v>0</v>
      </c>
      <c r="CG86" s="218">
        <f t="shared" ref="CG86:CG136" si="770">SUM(CE86+K86)</f>
        <v>0</v>
      </c>
      <c r="CH86" s="221">
        <f t="shared" ref="CH86:CH136" si="771">SUM(CG86*D86)</f>
        <v>0</v>
      </c>
      <c r="CI86" s="4"/>
      <c r="CJ86" s="4">
        <f t="shared" ref="CJ86:CJ136" si="772">SUM(CI86*H86)</f>
        <v>0</v>
      </c>
      <c r="CK86" s="218">
        <f t="shared" ref="CK86:CK131" si="773">SUM(CI86+M86)</f>
        <v>0</v>
      </c>
      <c r="CL86" s="221">
        <f t="shared" ref="CL86:CL136" si="774">SUM(CK86*D86)</f>
        <v>0</v>
      </c>
      <c r="CM86" s="4"/>
      <c r="CN86" s="4">
        <f t="shared" ref="CN86:CN136" si="775">SUM(CM86*D86)</f>
        <v>0</v>
      </c>
      <c r="CO86" s="218">
        <f t="shared" ref="CO86:CO136" si="776">SUM(CM86+O86)</f>
        <v>0</v>
      </c>
      <c r="CP86" s="221">
        <f t="shared" ref="CP86:CP136" si="777">SUM(CO86*D86)</f>
        <v>0</v>
      </c>
      <c r="CQ86" s="4"/>
      <c r="CR86" s="4">
        <f t="shared" ref="CR86:CR136" si="778">SUM(CQ86*D86)</f>
        <v>0</v>
      </c>
      <c r="CS86" s="218">
        <f t="shared" ref="CS86:CS136" si="779">SUM(CQ86+Q86)</f>
        <v>0</v>
      </c>
      <c r="CT86" s="221">
        <f t="shared" ref="CT86:CT136" si="780">SUM(CS86*D86)</f>
        <v>0</v>
      </c>
      <c r="CU86" s="4"/>
      <c r="CV86" s="4">
        <f t="shared" ref="CV86:CV136" si="781">SUM(CU86*L86)</f>
        <v>0</v>
      </c>
      <c r="CW86" s="218">
        <f t="shared" ref="CW86:CW136" si="782">SUM(CU86+S86)</f>
        <v>0</v>
      </c>
      <c r="CX86" s="221">
        <f t="shared" ref="CX86:CX136" si="783">SUM(CW86*D86)</f>
        <v>0</v>
      </c>
      <c r="CY86" s="4"/>
      <c r="CZ86" s="4">
        <f t="shared" ref="CZ86:CZ136" si="784">SUM(CY86*P86)</f>
        <v>0</v>
      </c>
      <c r="DA86" s="218">
        <f t="shared" ref="DA86:DA136" si="785">SUM(CY86+U86)</f>
        <v>0</v>
      </c>
      <c r="DB86" s="221">
        <f t="shared" ref="DB86:DB136" si="786">SUM(DA86*D86)</f>
        <v>0</v>
      </c>
      <c r="DC86" s="4"/>
      <c r="DD86" s="4">
        <f t="shared" ref="DD86:DD136" si="787">SUM(DC86*T86)</f>
        <v>0</v>
      </c>
      <c r="DE86" s="218">
        <f t="shared" ref="DE86:DE136" si="788">SUM(DC86+W86)</f>
        <v>0</v>
      </c>
      <c r="DF86" s="221">
        <f t="shared" ref="DF86:DF136" si="789">SUM(DE86*D86)</f>
        <v>0</v>
      </c>
      <c r="DG86" s="4"/>
      <c r="DH86" s="4">
        <f t="shared" ref="DH86:DH136" si="790">SUM(DG86*X86)</f>
        <v>0</v>
      </c>
      <c r="DI86" s="218">
        <f t="shared" ref="DI86:DI136" si="791">SUM(DG86+Y86)</f>
        <v>0</v>
      </c>
      <c r="DJ86" s="221">
        <f t="shared" ref="DJ86:DJ136" si="792">SUM(DI86*D86)</f>
        <v>0</v>
      </c>
      <c r="DK86" s="4"/>
      <c r="DL86" s="4">
        <f t="shared" ref="DL86:DL136" si="793">SUM(DK86*AB86)</f>
        <v>0</v>
      </c>
      <c r="DM86" s="218">
        <f t="shared" ref="DM86:DM136" si="794">SUM(DK86+AA86)</f>
        <v>0</v>
      </c>
      <c r="DN86" s="221">
        <f t="shared" ref="DN86:DN136" si="795">SUM(DM86*D86)</f>
        <v>0</v>
      </c>
      <c r="DO86" s="4"/>
      <c r="DP86" s="4">
        <f t="shared" ref="DP86:DP136" si="796">SUM(DO86*AF86)</f>
        <v>0</v>
      </c>
      <c r="DQ86" s="218">
        <f t="shared" ref="DQ86:DQ136" si="797">SUM(DO86+AE86)</f>
        <v>0</v>
      </c>
      <c r="DR86" s="221">
        <f t="shared" ref="DR86:DR136" si="798">SUM(DQ86*H86)</f>
        <v>0</v>
      </c>
      <c r="DS86" s="4"/>
      <c r="DT86" s="4">
        <f t="shared" ref="DT86:DT136" si="799">SUM(DS86*D86)</f>
        <v>0</v>
      </c>
      <c r="DU86" s="218">
        <f t="shared" ref="DU86:DU136" si="800">SUM(DS86+AI86)</f>
        <v>0</v>
      </c>
      <c r="DV86" s="221">
        <f t="shared" ref="DV86:DV136" si="801">SUM(DU86*D86)</f>
        <v>0</v>
      </c>
      <c r="DW86" s="4"/>
      <c r="DX86" s="4"/>
      <c r="DY86" s="4"/>
      <c r="DZ86" s="218"/>
      <c r="EA86" s="221"/>
      <c r="EB86" s="4"/>
      <c r="EC86" s="4">
        <f t="shared" ref="EC86:EC136" si="802">SUM(EB86*D86)</f>
        <v>0</v>
      </c>
      <c r="ED86" s="218" t="e">
        <f>SUM(EB86+#REF!)</f>
        <v>#REF!</v>
      </c>
      <c r="EE86" s="221" t="e">
        <f t="shared" ref="EE86:EE136" si="803">SUM(ED86*D86)</f>
        <v>#REF!</v>
      </c>
      <c r="EF86" s="4"/>
      <c r="EG86" s="4"/>
      <c r="EH86" s="218" t="e">
        <f>SUM(EF86+#REF!)</f>
        <v>#REF!</v>
      </c>
      <c r="EI86" s="221" t="e">
        <f t="shared" ref="EI86:EI136" si="804">SUM(EH86*D86)</f>
        <v>#REF!</v>
      </c>
      <c r="EJ86" s="4"/>
      <c r="EK86" s="4"/>
      <c r="EL86" s="218"/>
      <c r="EM86" s="221"/>
      <c r="EN86" s="4"/>
      <c r="EO86" s="269"/>
      <c r="EP86" s="269">
        <f>SUM(EO86*D86)</f>
        <v>0</v>
      </c>
      <c r="EQ86" s="268">
        <f>SUM(EO86+AC86)</f>
        <v>0</v>
      </c>
      <c r="ER86" s="268">
        <f>SUM(EQ86*D86)</f>
        <v>0</v>
      </c>
      <c r="ES86" s="269"/>
      <c r="ET86" s="269">
        <f>SUM(ES86*D86)</f>
        <v>0</v>
      </c>
      <c r="EU86" s="268">
        <f>SUM(ES86+AE86)</f>
        <v>0</v>
      </c>
      <c r="EV86" s="268">
        <f>SUM(EU86*D86)</f>
        <v>0</v>
      </c>
      <c r="EW86" s="269">
        <v>0.5</v>
      </c>
      <c r="EX86" s="269">
        <f>SUM(EW86*D86)</f>
        <v>70</v>
      </c>
      <c r="EY86" s="268">
        <f>SUM(EW86+AG86)</f>
        <v>0.5</v>
      </c>
      <c r="EZ86" s="268">
        <f>SUM(EY86*D86)</f>
        <v>70</v>
      </c>
      <c r="FA86" s="269">
        <v>0.75</v>
      </c>
      <c r="FB86" s="269">
        <f>SUM(FA86*D86)</f>
        <v>105</v>
      </c>
      <c r="FC86" s="268">
        <f>SUM(FA86+AI86)</f>
        <v>0.75</v>
      </c>
      <c r="FD86" s="268">
        <f>SUM(FC86*D86)</f>
        <v>105</v>
      </c>
      <c r="FE86" s="269"/>
      <c r="FF86" s="269">
        <f>SUM(FE86*D86)</f>
        <v>0</v>
      </c>
      <c r="FG86" s="268">
        <f>SUM(FE86+AK86)</f>
        <v>0</v>
      </c>
      <c r="FH86" s="268">
        <f>SUM(FG86*D86)</f>
        <v>0</v>
      </c>
      <c r="FI86" s="269"/>
      <c r="FJ86" s="269">
        <f>SUM(FI86*D86)</f>
        <v>0</v>
      </c>
      <c r="FK86" s="268">
        <f>SUM(FI86+AM86)</f>
        <v>0</v>
      </c>
      <c r="FL86" s="268">
        <f>SUM(FK86*D86)</f>
        <v>0</v>
      </c>
      <c r="FM86" s="269"/>
      <c r="FN86" s="269">
        <f>SUM(FM86*D86)</f>
        <v>0</v>
      </c>
      <c r="FO86" s="268">
        <f>SUM(FM86+AO86)</f>
        <v>0</v>
      </c>
      <c r="FP86" s="268">
        <f>SUM(FO86*D86)</f>
        <v>0</v>
      </c>
      <c r="FQ86" s="269"/>
      <c r="FR86" s="269">
        <f>SUM(FQ86*D86)</f>
        <v>0</v>
      </c>
      <c r="FS86" s="268">
        <f>SUM(FQ86+AQ86)</f>
        <v>1</v>
      </c>
      <c r="FT86" s="268">
        <f>SUM(FS86*D86)</f>
        <v>140</v>
      </c>
      <c r="FU86" s="269"/>
      <c r="FV86" s="269">
        <f>SUM(FU86*D86)</f>
        <v>0</v>
      </c>
      <c r="FW86" s="268">
        <f>SUM(FU86+AS86)</f>
        <v>0</v>
      </c>
      <c r="FX86" s="268">
        <f>SUM(FW86*D86)</f>
        <v>0</v>
      </c>
      <c r="FY86" s="269"/>
      <c r="FZ86" s="269">
        <f t="shared" ref="FZ86:FZ136" si="805">SUM(FY86*AB86)</f>
        <v>0</v>
      </c>
      <c r="GA86" s="268">
        <f t="shared" ref="GA86:GA136" si="806">SUM(FY86+BA86)</f>
        <v>0</v>
      </c>
      <c r="GB86" s="268">
        <f t="shared" ref="GB86:GB136" si="807">SUM(GA86*AB86)</f>
        <v>0</v>
      </c>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row>
    <row r="87" spans="1:266" s="5" customFormat="1" x14ac:dyDescent="0.2">
      <c r="A87" s="57" t="s">
        <v>86</v>
      </c>
      <c r="B87" s="57" t="s">
        <v>87</v>
      </c>
      <c r="C87" s="57" t="s">
        <v>2</v>
      </c>
      <c r="D87" s="57">
        <v>140</v>
      </c>
      <c r="E87" s="6"/>
      <c r="F87" s="64">
        <f t="shared" ref="F87:F134" si="808">SUM(E87*$D87)</f>
        <v>0</v>
      </c>
      <c r="G87" s="6"/>
      <c r="H87" s="64">
        <f t="shared" ref="H87:H96" si="809">SUM(G87*$D87)</f>
        <v>0</v>
      </c>
      <c r="I87" s="6"/>
      <c r="J87" s="64">
        <f t="shared" ref="J87" si="810">SUM(I87*$D87)</f>
        <v>0</v>
      </c>
      <c r="K87" s="6"/>
      <c r="L87" s="64">
        <f t="shared" ref="L87:L96" si="811">SUM(K87*$D87)</f>
        <v>0</v>
      </c>
      <c r="M87" s="6"/>
      <c r="N87" s="64">
        <f t="shared" ref="N87:N96" si="812">SUM(M87*$D87)</f>
        <v>0</v>
      </c>
      <c r="O87" s="6"/>
      <c r="P87" s="64">
        <f t="shared" ref="P87:P134" si="813">SUM(O87*$D87)</f>
        <v>0</v>
      </c>
      <c r="Q87" s="6"/>
      <c r="R87" s="64">
        <f t="shared" ref="R87:R96" si="814">SUM(Q87*$D87)</f>
        <v>0</v>
      </c>
      <c r="S87" s="6"/>
      <c r="T87" s="64">
        <f t="shared" ref="T87:T96" si="815">SUM(S87*$D87)</f>
        <v>0</v>
      </c>
      <c r="U87" s="6"/>
      <c r="V87" s="64">
        <f t="shared" ref="V87:V96" si="816">SUM(U87*$D87)</f>
        <v>0</v>
      </c>
      <c r="W87" s="6"/>
      <c r="X87" s="64">
        <f t="shared" ref="X87:X96" si="817">SUM(W87*$D87)</f>
        <v>0</v>
      </c>
      <c r="Y87" s="6"/>
      <c r="Z87" s="64">
        <f t="shared" ref="Z87:Z96" si="818">SUM(Y87*$D87)</f>
        <v>0</v>
      </c>
      <c r="AA87" s="6"/>
      <c r="AB87" s="64">
        <f t="shared" ref="AB87:AB96" si="819">SUM(AA87*$D87)</f>
        <v>0</v>
      </c>
      <c r="AC87" s="59"/>
      <c r="AD87" s="64">
        <f t="shared" ref="AD87:AD96" si="820">SUM(AC87*$D87)</f>
        <v>0</v>
      </c>
      <c r="AE87" s="6">
        <v>2.5</v>
      </c>
      <c r="AF87" s="64">
        <f t="shared" ref="AF87:AF96" si="821">SUM(AE87*$D87)</f>
        <v>350</v>
      </c>
      <c r="AG87" s="59">
        <v>2.5</v>
      </c>
      <c r="AH87" s="64">
        <f t="shared" ref="AH87:AH96" si="822">SUM(AG87*$D87)</f>
        <v>350</v>
      </c>
      <c r="AI87" s="59"/>
      <c r="AJ87" s="64">
        <f t="shared" ref="AJ87:AJ96" si="823">SUM(AI87*$D87)</f>
        <v>0</v>
      </c>
      <c r="AK87" s="59"/>
      <c r="AL87" s="64">
        <f t="shared" ref="AL87:AL96" si="824">SUM(AK87*$D87)</f>
        <v>0</v>
      </c>
      <c r="AM87" s="59"/>
      <c r="AN87" s="64">
        <f t="shared" ref="AN87:AN96" si="825">SUM(AM87*$D87)</f>
        <v>0</v>
      </c>
      <c r="AO87" s="59"/>
      <c r="AP87" s="64">
        <f t="shared" ref="AP87:AP96" si="826">SUM(AO87*$D87)</f>
        <v>0</v>
      </c>
      <c r="AQ87" s="59"/>
      <c r="AR87" s="64">
        <f t="shared" ref="AR87:AR96" si="827">SUM(AQ87*$D87)</f>
        <v>0</v>
      </c>
      <c r="AS87" s="59"/>
      <c r="AT87" s="64">
        <f t="shared" ref="AT87:AT96" si="828">SUM(AS87*$D87)</f>
        <v>0</v>
      </c>
      <c r="AU87" s="59"/>
      <c r="AV87" s="64">
        <f t="shared" ref="AV87:AV96" si="829">SUM(AU87*$D87)</f>
        <v>0</v>
      </c>
      <c r="AW87" s="59"/>
      <c r="AX87" s="64">
        <f t="shared" ref="AX87:AX96" si="830">SUM(AW87*$D87)</f>
        <v>0</v>
      </c>
      <c r="AY87" s="59"/>
      <c r="AZ87" s="64">
        <f t="shared" ref="AZ87:AZ96" si="831">SUM(AY87*$D87)</f>
        <v>0</v>
      </c>
      <c r="BA87" s="59"/>
      <c r="BB87" s="64">
        <f t="shared" ref="BB87:BB96" si="832">SUM(BA87*$D87)</f>
        <v>0</v>
      </c>
      <c r="BC87" s="59"/>
      <c r="BD87" s="64">
        <f t="shared" ref="BD87:BD96" si="833">SUM(BC87*$D87)</f>
        <v>0</v>
      </c>
      <c r="BE87" s="59"/>
      <c r="BF87" s="64">
        <f t="shared" ref="BF87:BF96" si="834">SUM(BE87*$D87)</f>
        <v>0</v>
      </c>
      <c r="BG87" s="59"/>
      <c r="BH87" s="64">
        <f t="shared" ref="BH87:BH96" si="835">SUM(BG87*$D87)</f>
        <v>0</v>
      </c>
      <c r="BI87" s="59"/>
      <c r="BJ87" s="64">
        <f t="shared" ref="BJ87:BJ96" si="836">SUM(BI87*$D87)</f>
        <v>0</v>
      </c>
      <c r="BK87" s="59"/>
      <c r="BL87" s="64">
        <f t="shared" ref="BL87:BL96" si="837">SUM(BK87*$D87)</f>
        <v>0</v>
      </c>
      <c r="BM87" s="59"/>
      <c r="BN87" s="64">
        <f t="shared" ref="BN87:BN96" si="838">SUM(BM87*$D87)</f>
        <v>0</v>
      </c>
      <c r="BO87" s="59"/>
      <c r="BP87" s="64">
        <f t="shared" ref="BP87:BP96" si="839">SUM(BO87*$D87)</f>
        <v>0</v>
      </c>
      <c r="BQ87" s="59"/>
      <c r="BR87" s="64">
        <f t="shared" ref="BR87:BR96" si="840">SUM(BQ87*$D87)</f>
        <v>0</v>
      </c>
      <c r="BS87" s="59"/>
      <c r="BT87" s="64">
        <f t="shared" ref="BT87:BT96" si="841">SUM(BS87*$D87)</f>
        <v>0</v>
      </c>
      <c r="BU87" s="59"/>
      <c r="BV87" s="64">
        <f t="shared" ref="BV87:BV96" si="842">SUM(BU87*$D87)</f>
        <v>0</v>
      </c>
      <c r="BW87" s="59"/>
      <c r="BX87" s="64">
        <f t="shared" ref="BX87:BX96" si="843">SUM(BW87*$D87)</f>
        <v>0</v>
      </c>
      <c r="BY87" s="59"/>
      <c r="BZ87" s="64">
        <f t="shared" si="766"/>
        <v>0</v>
      </c>
      <c r="CA87" s="54"/>
      <c r="CB87" s="61">
        <f t="shared" si="767"/>
        <v>5</v>
      </c>
      <c r="CC87" s="61">
        <f t="shared" si="768"/>
        <v>700</v>
      </c>
      <c r="CD87" s="4"/>
      <c r="CE87" s="4"/>
      <c r="CF87" s="4">
        <f t="shared" si="769"/>
        <v>0</v>
      </c>
      <c r="CG87" s="218">
        <f t="shared" si="770"/>
        <v>0</v>
      </c>
      <c r="CH87" s="221">
        <f t="shared" si="771"/>
        <v>0</v>
      </c>
      <c r="CI87" s="4"/>
      <c r="CJ87" s="4">
        <f t="shared" si="772"/>
        <v>0</v>
      </c>
      <c r="CK87" s="218">
        <f t="shared" si="773"/>
        <v>0</v>
      </c>
      <c r="CL87" s="221">
        <f t="shared" si="774"/>
        <v>0</v>
      </c>
      <c r="CM87" s="4">
        <v>0.5</v>
      </c>
      <c r="CN87" s="4">
        <f t="shared" si="775"/>
        <v>70</v>
      </c>
      <c r="CO87" s="218">
        <f t="shared" si="776"/>
        <v>0.5</v>
      </c>
      <c r="CP87" s="221">
        <f t="shared" si="777"/>
        <v>70</v>
      </c>
      <c r="CQ87" s="4"/>
      <c r="CR87" s="4">
        <f t="shared" si="778"/>
        <v>0</v>
      </c>
      <c r="CS87" s="218">
        <f t="shared" si="779"/>
        <v>0</v>
      </c>
      <c r="CT87" s="221">
        <f t="shared" si="780"/>
        <v>0</v>
      </c>
      <c r="CU87" s="4"/>
      <c r="CV87" s="4">
        <f t="shared" si="781"/>
        <v>0</v>
      </c>
      <c r="CW87" s="218">
        <f t="shared" si="782"/>
        <v>0</v>
      </c>
      <c r="CX87" s="221">
        <f t="shared" si="783"/>
        <v>0</v>
      </c>
      <c r="CY87" s="4"/>
      <c r="CZ87" s="4">
        <f t="shared" si="784"/>
        <v>0</v>
      </c>
      <c r="DA87" s="218">
        <f t="shared" si="785"/>
        <v>0</v>
      </c>
      <c r="DB87" s="221">
        <f t="shared" si="786"/>
        <v>0</v>
      </c>
      <c r="DC87" s="4"/>
      <c r="DD87" s="4">
        <f t="shared" si="787"/>
        <v>0</v>
      </c>
      <c r="DE87" s="218">
        <f t="shared" si="788"/>
        <v>0</v>
      </c>
      <c r="DF87" s="221">
        <f t="shared" si="789"/>
        <v>0</v>
      </c>
      <c r="DG87" s="4"/>
      <c r="DH87" s="4">
        <f t="shared" si="790"/>
        <v>0</v>
      </c>
      <c r="DI87" s="218">
        <f t="shared" si="791"/>
        <v>0</v>
      </c>
      <c r="DJ87" s="221">
        <f t="shared" si="792"/>
        <v>0</v>
      </c>
      <c r="DK87" s="4"/>
      <c r="DL87" s="4">
        <f t="shared" si="793"/>
        <v>0</v>
      </c>
      <c r="DM87" s="218">
        <f t="shared" si="794"/>
        <v>0</v>
      </c>
      <c r="DN87" s="221">
        <f t="shared" si="795"/>
        <v>0</v>
      </c>
      <c r="DO87" s="4"/>
      <c r="DP87" s="4">
        <f t="shared" si="796"/>
        <v>0</v>
      </c>
      <c r="DQ87" s="218">
        <f t="shared" si="797"/>
        <v>2.5</v>
      </c>
      <c r="DR87" s="221">
        <f t="shared" si="798"/>
        <v>0</v>
      </c>
      <c r="DS87" s="4">
        <v>1</v>
      </c>
      <c r="DT87" s="4">
        <f t="shared" si="799"/>
        <v>140</v>
      </c>
      <c r="DU87" s="218">
        <f t="shared" si="800"/>
        <v>1</v>
      </c>
      <c r="DV87" s="221">
        <f t="shared" si="801"/>
        <v>140</v>
      </c>
      <c r="DW87" s="4"/>
      <c r="DX87" s="4"/>
      <c r="DY87" s="4"/>
      <c r="DZ87" s="218"/>
      <c r="EA87" s="221"/>
      <c r="EB87" s="4"/>
      <c r="EC87" s="4">
        <f t="shared" si="802"/>
        <v>0</v>
      </c>
      <c r="ED87" s="218" t="e">
        <f>SUM(EB87+#REF!)</f>
        <v>#REF!</v>
      </c>
      <c r="EE87" s="221" t="e">
        <f t="shared" si="803"/>
        <v>#REF!</v>
      </c>
      <c r="EF87" s="4"/>
      <c r="EG87" s="4"/>
      <c r="EH87" s="218" t="e">
        <f>SUM(EF87+#REF!)</f>
        <v>#REF!</v>
      </c>
      <c r="EI87" s="221" t="e">
        <f t="shared" si="804"/>
        <v>#REF!</v>
      </c>
      <c r="EJ87" s="4"/>
      <c r="EK87" s="4"/>
      <c r="EL87" s="218"/>
      <c r="EM87" s="221"/>
      <c r="EN87" s="4"/>
      <c r="EO87" s="269"/>
      <c r="EP87" s="269">
        <f t="shared" ref="EP87:EP136" si="844">SUM(EO87*D87)</f>
        <v>0</v>
      </c>
      <c r="EQ87" s="268">
        <f t="shared" ref="EQ87:EQ136" si="845">SUM(EO87+AC87)</f>
        <v>0</v>
      </c>
      <c r="ER87" s="268">
        <f t="shared" ref="ER87:ER136" si="846">SUM(EQ87*D87)</f>
        <v>0</v>
      </c>
      <c r="ES87" s="269"/>
      <c r="ET87" s="269">
        <f t="shared" ref="ET87:ET136" si="847">SUM(ES87*D87)</f>
        <v>0</v>
      </c>
      <c r="EU87" s="268">
        <f t="shared" ref="EU87:EU136" si="848">SUM(ES87+AE87)</f>
        <v>2.5</v>
      </c>
      <c r="EV87" s="268">
        <f t="shared" ref="EV87:EV136" si="849">SUM(EU87*D87)</f>
        <v>350</v>
      </c>
      <c r="EW87" s="269">
        <v>0.75</v>
      </c>
      <c r="EX87" s="269">
        <f t="shared" ref="EX87:EX136" si="850">SUM(EW87*D87)</f>
        <v>105</v>
      </c>
      <c r="EY87" s="268">
        <f t="shared" ref="EY87:EY136" si="851">SUM(EW87+AG87)</f>
        <v>3.25</v>
      </c>
      <c r="EZ87" s="268">
        <f t="shared" ref="EZ87:EZ136" si="852">SUM(EY87*D87)</f>
        <v>455</v>
      </c>
      <c r="FA87" s="269"/>
      <c r="FB87" s="269">
        <f t="shared" ref="FB87:FB136" si="853">SUM(FA87*D87)</f>
        <v>0</v>
      </c>
      <c r="FC87" s="268">
        <f t="shared" ref="FC87:FC136" si="854">SUM(FA87+AI87)</f>
        <v>0</v>
      </c>
      <c r="FD87" s="268">
        <f t="shared" ref="FD87:FD136" si="855">SUM(FC87*D87)</f>
        <v>0</v>
      </c>
      <c r="FE87" s="269"/>
      <c r="FF87" s="269">
        <f t="shared" ref="FF87:FF136" si="856">SUM(FE87*D87)</f>
        <v>0</v>
      </c>
      <c r="FG87" s="268">
        <f t="shared" ref="FG87:FG136" si="857">SUM(FE87+AK87)</f>
        <v>0</v>
      </c>
      <c r="FH87" s="268">
        <f t="shared" ref="FH87:FH136" si="858">SUM(FG87*D87)</f>
        <v>0</v>
      </c>
      <c r="FI87" s="269">
        <v>0.25</v>
      </c>
      <c r="FJ87" s="269">
        <f t="shared" ref="FJ87:FJ136" si="859">SUM(FI87*D87)</f>
        <v>35</v>
      </c>
      <c r="FK87" s="268">
        <f t="shared" ref="FK87:FK136" si="860">SUM(FI87+AM87)</f>
        <v>0.25</v>
      </c>
      <c r="FL87" s="268">
        <f t="shared" ref="FL87:FL136" si="861">SUM(FK87*D87)</f>
        <v>35</v>
      </c>
      <c r="FM87" s="269"/>
      <c r="FN87" s="269">
        <f t="shared" ref="FN87:FN136" si="862">SUM(FM87*D87)</f>
        <v>0</v>
      </c>
      <c r="FO87" s="268">
        <f t="shared" ref="FO87:FO136" si="863">SUM(FM87+AO87)</f>
        <v>0</v>
      </c>
      <c r="FP87" s="268">
        <f t="shared" ref="FP87:FP136" si="864">SUM(FO87*D87)</f>
        <v>0</v>
      </c>
      <c r="FQ87" s="269">
        <v>0.5</v>
      </c>
      <c r="FR87" s="269">
        <f t="shared" ref="FR87:FR136" si="865">SUM(FQ87*D87)</f>
        <v>70</v>
      </c>
      <c r="FS87" s="268">
        <f t="shared" ref="FS87:FS136" si="866">SUM(FQ87+AQ87)</f>
        <v>0.5</v>
      </c>
      <c r="FT87" s="268">
        <f t="shared" ref="FT87:FT136" si="867">SUM(FS87*D87)</f>
        <v>70</v>
      </c>
      <c r="FU87" s="269"/>
      <c r="FV87" s="269">
        <f t="shared" ref="FV87:FV136" si="868">SUM(FU87*D87)</f>
        <v>0</v>
      </c>
      <c r="FW87" s="268">
        <f t="shared" ref="FW87:FW136" si="869">SUM(FU87+AS87)</f>
        <v>0</v>
      </c>
      <c r="FX87" s="268">
        <f t="shared" ref="FX87:FX136" si="870">SUM(FW87*D87)</f>
        <v>0</v>
      </c>
      <c r="FY87" s="269"/>
      <c r="FZ87" s="269">
        <f t="shared" si="805"/>
        <v>0</v>
      </c>
      <c r="GA87" s="268">
        <f t="shared" si="806"/>
        <v>0</v>
      </c>
      <c r="GB87" s="268">
        <f t="shared" si="807"/>
        <v>0</v>
      </c>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row>
    <row r="88" spans="1:266" s="5" customFormat="1" x14ac:dyDescent="0.2">
      <c r="A88" s="57"/>
      <c r="B88" s="57"/>
      <c r="C88" s="57" t="s">
        <v>2</v>
      </c>
      <c r="D88" s="57">
        <v>140</v>
      </c>
      <c r="E88" s="6"/>
      <c r="F88" s="64">
        <f t="shared" si="808"/>
        <v>0</v>
      </c>
      <c r="G88" s="6"/>
      <c r="H88" s="64">
        <f t="shared" si="809"/>
        <v>0</v>
      </c>
      <c r="I88" s="6"/>
      <c r="J88" s="64">
        <f t="shared" ref="J88:J89" si="871">SUM(I88*$D88)</f>
        <v>0</v>
      </c>
      <c r="K88" s="6"/>
      <c r="L88" s="64">
        <f t="shared" si="811"/>
        <v>0</v>
      </c>
      <c r="M88" s="6"/>
      <c r="N88" s="64">
        <f t="shared" si="812"/>
        <v>0</v>
      </c>
      <c r="O88" s="6"/>
      <c r="P88" s="64">
        <f t="shared" si="813"/>
        <v>0</v>
      </c>
      <c r="Q88" s="6"/>
      <c r="R88" s="64">
        <f t="shared" si="814"/>
        <v>0</v>
      </c>
      <c r="S88" s="6"/>
      <c r="T88" s="64">
        <f t="shared" si="815"/>
        <v>0</v>
      </c>
      <c r="U88" s="6"/>
      <c r="V88" s="64">
        <f t="shared" si="816"/>
        <v>0</v>
      </c>
      <c r="W88" s="6"/>
      <c r="X88" s="64">
        <f t="shared" si="817"/>
        <v>0</v>
      </c>
      <c r="Y88" s="6"/>
      <c r="Z88" s="64">
        <f t="shared" si="818"/>
        <v>0</v>
      </c>
      <c r="AA88" s="6"/>
      <c r="AB88" s="64">
        <f t="shared" si="819"/>
        <v>0</v>
      </c>
      <c r="AC88" s="59"/>
      <c r="AD88" s="64">
        <f t="shared" si="820"/>
        <v>0</v>
      </c>
      <c r="AE88" s="6"/>
      <c r="AF88" s="64">
        <f t="shared" si="821"/>
        <v>0</v>
      </c>
      <c r="AG88" s="59"/>
      <c r="AH88" s="64">
        <f t="shared" si="822"/>
        <v>0</v>
      </c>
      <c r="AI88" s="59"/>
      <c r="AJ88" s="64">
        <f t="shared" si="823"/>
        <v>0</v>
      </c>
      <c r="AK88" s="59"/>
      <c r="AL88" s="64">
        <f t="shared" si="824"/>
        <v>0</v>
      </c>
      <c r="AM88" s="59"/>
      <c r="AN88" s="64">
        <f t="shared" si="825"/>
        <v>0</v>
      </c>
      <c r="AO88" s="59"/>
      <c r="AP88" s="64">
        <f t="shared" si="826"/>
        <v>0</v>
      </c>
      <c r="AQ88" s="59"/>
      <c r="AR88" s="64">
        <f t="shared" si="827"/>
        <v>0</v>
      </c>
      <c r="AS88" s="59"/>
      <c r="AT88" s="64">
        <f t="shared" si="828"/>
        <v>0</v>
      </c>
      <c r="AU88" s="59"/>
      <c r="AV88" s="64">
        <f t="shared" si="829"/>
        <v>0</v>
      </c>
      <c r="AW88" s="59"/>
      <c r="AX88" s="64">
        <f t="shared" si="830"/>
        <v>0</v>
      </c>
      <c r="AY88" s="59"/>
      <c r="AZ88" s="64">
        <f t="shared" si="831"/>
        <v>0</v>
      </c>
      <c r="BA88" s="59"/>
      <c r="BB88" s="64">
        <f t="shared" si="832"/>
        <v>0</v>
      </c>
      <c r="BC88" s="59"/>
      <c r="BD88" s="64">
        <f t="shared" si="833"/>
        <v>0</v>
      </c>
      <c r="BE88" s="59"/>
      <c r="BF88" s="64">
        <f t="shared" si="834"/>
        <v>0</v>
      </c>
      <c r="BG88" s="59"/>
      <c r="BH88" s="64">
        <f t="shared" si="835"/>
        <v>0</v>
      </c>
      <c r="BI88" s="59"/>
      <c r="BJ88" s="64">
        <f t="shared" si="836"/>
        <v>0</v>
      </c>
      <c r="BK88" s="59"/>
      <c r="BL88" s="64">
        <f t="shared" si="837"/>
        <v>0</v>
      </c>
      <c r="BM88" s="59"/>
      <c r="BN88" s="64">
        <f t="shared" si="838"/>
        <v>0</v>
      </c>
      <c r="BO88" s="59"/>
      <c r="BP88" s="64">
        <f t="shared" si="839"/>
        <v>0</v>
      </c>
      <c r="BQ88" s="59"/>
      <c r="BR88" s="64">
        <f t="shared" si="840"/>
        <v>0</v>
      </c>
      <c r="BS88" s="59"/>
      <c r="BT88" s="64">
        <f t="shared" si="841"/>
        <v>0</v>
      </c>
      <c r="BU88" s="59"/>
      <c r="BV88" s="64">
        <f t="shared" si="842"/>
        <v>0</v>
      </c>
      <c r="BW88" s="59"/>
      <c r="BX88" s="64">
        <f t="shared" si="843"/>
        <v>0</v>
      </c>
      <c r="BY88" s="59"/>
      <c r="BZ88" s="64">
        <f t="shared" si="766"/>
        <v>0</v>
      </c>
      <c r="CA88" s="54"/>
      <c r="CB88" s="61">
        <f t="shared" si="767"/>
        <v>0</v>
      </c>
      <c r="CC88" s="61">
        <f t="shared" si="768"/>
        <v>0</v>
      </c>
      <c r="CD88" s="4"/>
      <c r="CE88" s="4"/>
      <c r="CF88" s="4">
        <f t="shared" si="769"/>
        <v>0</v>
      </c>
      <c r="CG88" s="218">
        <f t="shared" si="770"/>
        <v>0</v>
      </c>
      <c r="CH88" s="221">
        <f t="shared" si="771"/>
        <v>0</v>
      </c>
      <c r="CI88" s="4"/>
      <c r="CJ88" s="4">
        <f t="shared" si="772"/>
        <v>0</v>
      </c>
      <c r="CK88" s="218">
        <f t="shared" si="773"/>
        <v>0</v>
      </c>
      <c r="CL88" s="221">
        <f t="shared" si="774"/>
        <v>0</v>
      </c>
      <c r="CM88" s="4"/>
      <c r="CN88" s="4">
        <f t="shared" si="775"/>
        <v>0</v>
      </c>
      <c r="CO88" s="218">
        <f t="shared" si="776"/>
        <v>0</v>
      </c>
      <c r="CP88" s="221">
        <f t="shared" si="777"/>
        <v>0</v>
      </c>
      <c r="CQ88" s="4"/>
      <c r="CR88" s="4">
        <f t="shared" si="778"/>
        <v>0</v>
      </c>
      <c r="CS88" s="218">
        <f t="shared" si="779"/>
        <v>0</v>
      </c>
      <c r="CT88" s="221">
        <f t="shared" si="780"/>
        <v>0</v>
      </c>
      <c r="CU88" s="4"/>
      <c r="CV88" s="4">
        <f t="shared" si="781"/>
        <v>0</v>
      </c>
      <c r="CW88" s="218">
        <f t="shared" si="782"/>
        <v>0</v>
      </c>
      <c r="CX88" s="221">
        <f t="shared" si="783"/>
        <v>0</v>
      </c>
      <c r="CY88" s="4"/>
      <c r="CZ88" s="4">
        <f t="shared" si="784"/>
        <v>0</v>
      </c>
      <c r="DA88" s="218">
        <f t="shared" si="785"/>
        <v>0</v>
      </c>
      <c r="DB88" s="221">
        <f t="shared" si="786"/>
        <v>0</v>
      </c>
      <c r="DC88" s="4"/>
      <c r="DD88" s="4">
        <f t="shared" si="787"/>
        <v>0</v>
      </c>
      <c r="DE88" s="218">
        <f t="shared" si="788"/>
        <v>0</v>
      </c>
      <c r="DF88" s="221">
        <f t="shared" si="789"/>
        <v>0</v>
      </c>
      <c r="DG88" s="4"/>
      <c r="DH88" s="4">
        <f t="shared" si="790"/>
        <v>0</v>
      </c>
      <c r="DI88" s="218">
        <f t="shared" si="791"/>
        <v>0</v>
      </c>
      <c r="DJ88" s="221">
        <f t="shared" si="792"/>
        <v>0</v>
      </c>
      <c r="DK88" s="4"/>
      <c r="DL88" s="4">
        <f t="shared" si="793"/>
        <v>0</v>
      </c>
      <c r="DM88" s="218">
        <f t="shared" si="794"/>
        <v>0</v>
      </c>
      <c r="DN88" s="221">
        <f t="shared" si="795"/>
        <v>0</v>
      </c>
      <c r="DO88" s="4"/>
      <c r="DP88" s="4">
        <f t="shared" si="796"/>
        <v>0</v>
      </c>
      <c r="DQ88" s="218">
        <f t="shared" si="797"/>
        <v>0</v>
      </c>
      <c r="DR88" s="221">
        <f t="shared" si="798"/>
        <v>0</v>
      </c>
      <c r="DS88" s="4"/>
      <c r="DT88" s="4">
        <f t="shared" si="799"/>
        <v>0</v>
      </c>
      <c r="DU88" s="218">
        <f t="shared" si="800"/>
        <v>0</v>
      </c>
      <c r="DV88" s="221">
        <f t="shared" si="801"/>
        <v>0</v>
      </c>
      <c r="DW88" s="4"/>
      <c r="DX88" s="4"/>
      <c r="DY88" s="4"/>
      <c r="DZ88" s="218"/>
      <c r="EA88" s="221"/>
      <c r="EB88" s="4"/>
      <c r="EC88" s="4">
        <f t="shared" si="802"/>
        <v>0</v>
      </c>
      <c r="ED88" s="218" t="e">
        <f>SUM(EB88+#REF!)</f>
        <v>#REF!</v>
      </c>
      <c r="EE88" s="221" t="e">
        <f t="shared" si="803"/>
        <v>#REF!</v>
      </c>
      <c r="EF88" s="4"/>
      <c r="EG88" s="4"/>
      <c r="EH88" s="218" t="e">
        <f>SUM(EF88+#REF!)</f>
        <v>#REF!</v>
      </c>
      <c r="EI88" s="221" t="e">
        <f t="shared" si="804"/>
        <v>#REF!</v>
      </c>
      <c r="EJ88" s="4"/>
      <c r="EK88" s="4"/>
      <c r="EL88" s="218"/>
      <c r="EM88" s="221"/>
      <c r="EN88" s="4"/>
      <c r="EO88" s="269"/>
      <c r="EP88" s="269">
        <f t="shared" si="844"/>
        <v>0</v>
      </c>
      <c r="EQ88" s="268">
        <f t="shared" si="845"/>
        <v>0</v>
      </c>
      <c r="ER88" s="268">
        <f t="shared" si="846"/>
        <v>0</v>
      </c>
      <c r="ES88" s="269"/>
      <c r="ET88" s="269">
        <f t="shared" si="847"/>
        <v>0</v>
      </c>
      <c r="EU88" s="268">
        <f t="shared" si="848"/>
        <v>0</v>
      </c>
      <c r="EV88" s="268">
        <f t="shared" si="849"/>
        <v>0</v>
      </c>
      <c r="EW88" s="269"/>
      <c r="EX88" s="269">
        <f t="shared" si="850"/>
        <v>0</v>
      </c>
      <c r="EY88" s="268">
        <f t="shared" si="851"/>
        <v>0</v>
      </c>
      <c r="EZ88" s="268">
        <f t="shared" si="852"/>
        <v>0</v>
      </c>
      <c r="FA88" s="269"/>
      <c r="FB88" s="269">
        <f t="shared" si="853"/>
        <v>0</v>
      </c>
      <c r="FC88" s="268">
        <f t="shared" si="854"/>
        <v>0</v>
      </c>
      <c r="FD88" s="268">
        <f t="shared" si="855"/>
        <v>0</v>
      </c>
      <c r="FE88" s="269"/>
      <c r="FF88" s="269">
        <f t="shared" si="856"/>
        <v>0</v>
      </c>
      <c r="FG88" s="268">
        <f t="shared" si="857"/>
        <v>0</v>
      </c>
      <c r="FH88" s="268">
        <f t="shared" si="858"/>
        <v>0</v>
      </c>
      <c r="FI88" s="269"/>
      <c r="FJ88" s="269">
        <f t="shared" si="859"/>
        <v>0</v>
      </c>
      <c r="FK88" s="268">
        <f t="shared" si="860"/>
        <v>0</v>
      </c>
      <c r="FL88" s="268">
        <f t="shared" si="861"/>
        <v>0</v>
      </c>
      <c r="FM88" s="269"/>
      <c r="FN88" s="269">
        <f t="shared" si="862"/>
        <v>0</v>
      </c>
      <c r="FO88" s="268">
        <f t="shared" si="863"/>
        <v>0</v>
      </c>
      <c r="FP88" s="268">
        <f t="shared" si="864"/>
        <v>0</v>
      </c>
      <c r="FQ88" s="269"/>
      <c r="FR88" s="269">
        <f t="shared" si="865"/>
        <v>0</v>
      </c>
      <c r="FS88" s="268">
        <f t="shared" si="866"/>
        <v>0</v>
      </c>
      <c r="FT88" s="268">
        <f t="shared" si="867"/>
        <v>0</v>
      </c>
      <c r="FU88" s="269"/>
      <c r="FV88" s="269">
        <f t="shared" si="868"/>
        <v>0</v>
      </c>
      <c r="FW88" s="268">
        <f t="shared" si="869"/>
        <v>0</v>
      </c>
      <c r="FX88" s="268">
        <f t="shared" si="870"/>
        <v>0</v>
      </c>
      <c r="FY88" s="269"/>
      <c r="FZ88" s="269">
        <f t="shared" si="805"/>
        <v>0</v>
      </c>
      <c r="GA88" s="268">
        <f t="shared" si="806"/>
        <v>0</v>
      </c>
      <c r="GB88" s="268">
        <f t="shared" si="807"/>
        <v>0</v>
      </c>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row>
    <row r="89" spans="1:266" s="5" customFormat="1" x14ac:dyDescent="0.2">
      <c r="A89" s="57"/>
      <c r="B89" s="57"/>
      <c r="C89" s="57" t="s">
        <v>2</v>
      </c>
      <c r="D89" s="57">
        <v>140</v>
      </c>
      <c r="E89" s="6"/>
      <c r="F89" s="64">
        <f t="shared" ref="F89" si="872">SUM(E89*$D89)</f>
        <v>0</v>
      </c>
      <c r="G89" s="6"/>
      <c r="H89" s="64">
        <f t="shared" ref="H89" si="873">SUM(G89*$D89)</f>
        <v>0</v>
      </c>
      <c r="I89" s="6"/>
      <c r="J89" s="64">
        <f t="shared" si="871"/>
        <v>0</v>
      </c>
      <c r="K89" s="6"/>
      <c r="L89" s="64">
        <f t="shared" ref="L89" si="874">SUM(K89*$D89)</f>
        <v>0</v>
      </c>
      <c r="M89" s="6"/>
      <c r="N89" s="64">
        <f t="shared" ref="N89" si="875">SUM(M89*$D89)</f>
        <v>0</v>
      </c>
      <c r="O89" s="6"/>
      <c r="P89" s="64">
        <f t="shared" ref="P89" si="876">SUM(O89*$D89)</f>
        <v>0</v>
      </c>
      <c r="Q89" s="6"/>
      <c r="R89" s="64">
        <f t="shared" ref="R89" si="877">SUM(Q89*$D89)</f>
        <v>0</v>
      </c>
      <c r="S89" s="6"/>
      <c r="T89" s="64">
        <f t="shared" ref="T89" si="878">SUM(S89*$D89)</f>
        <v>0</v>
      </c>
      <c r="U89" s="6"/>
      <c r="V89" s="64">
        <f t="shared" ref="V89" si="879">SUM(U89*$D89)</f>
        <v>0</v>
      </c>
      <c r="W89" s="6"/>
      <c r="X89" s="64">
        <f t="shared" ref="X89" si="880">SUM(W89*$D89)</f>
        <v>0</v>
      </c>
      <c r="Y89" s="6"/>
      <c r="Z89" s="64">
        <f t="shared" ref="Z89" si="881">SUM(Y89*$D89)</f>
        <v>0</v>
      </c>
      <c r="AA89" s="6"/>
      <c r="AB89" s="64">
        <f t="shared" ref="AB89" si="882">SUM(AA89*$D89)</f>
        <v>0</v>
      </c>
      <c r="AC89" s="59"/>
      <c r="AD89" s="64">
        <f t="shared" ref="AD89" si="883">SUM(AC89*$D89)</f>
        <v>0</v>
      </c>
      <c r="AE89" s="6"/>
      <c r="AF89" s="64">
        <f t="shared" ref="AF89" si="884">SUM(AE89*$D89)</f>
        <v>0</v>
      </c>
      <c r="AG89" s="59"/>
      <c r="AH89" s="64">
        <f t="shared" ref="AH89" si="885">SUM(AG89*$D89)</f>
        <v>0</v>
      </c>
      <c r="AI89" s="59"/>
      <c r="AJ89" s="64">
        <f t="shared" ref="AJ89" si="886">SUM(AI89*$D89)</f>
        <v>0</v>
      </c>
      <c r="AK89" s="59"/>
      <c r="AL89" s="64">
        <f t="shared" ref="AL89" si="887">SUM(AK89*$D89)</f>
        <v>0</v>
      </c>
      <c r="AM89" s="59"/>
      <c r="AN89" s="64">
        <f t="shared" ref="AN89" si="888">SUM(AM89*$D89)</f>
        <v>0</v>
      </c>
      <c r="AO89" s="59"/>
      <c r="AP89" s="64">
        <f t="shared" ref="AP89" si="889">SUM(AO89*$D89)</f>
        <v>0</v>
      </c>
      <c r="AQ89" s="59"/>
      <c r="AR89" s="64">
        <f t="shared" ref="AR89" si="890">SUM(AQ89*$D89)</f>
        <v>0</v>
      </c>
      <c r="AS89" s="59"/>
      <c r="AT89" s="64">
        <f t="shared" ref="AT89" si="891">SUM(AS89*$D89)</f>
        <v>0</v>
      </c>
      <c r="AU89" s="59"/>
      <c r="AV89" s="64">
        <f t="shared" ref="AV89" si="892">SUM(AU89*$D89)</f>
        <v>0</v>
      </c>
      <c r="AW89" s="59"/>
      <c r="AX89" s="64">
        <f t="shared" ref="AX89" si="893">SUM(AW89*$D89)</f>
        <v>0</v>
      </c>
      <c r="AY89" s="59"/>
      <c r="AZ89" s="64">
        <f t="shared" ref="AZ89" si="894">SUM(AY89*$D89)</f>
        <v>0</v>
      </c>
      <c r="BA89" s="59"/>
      <c r="BB89" s="64">
        <f t="shared" ref="BB89" si="895">SUM(BA89*$D89)</f>
        <v>0</v>
      </c>
      <c r="BC89" s="59"/>
      <c r="BD89" s="64">
        <f t="shared" ref="BD89" si="896">SUM(BC89*$D89)</f>
        <v>0</v>
      </c>
      <c r="BE89" s="59"/>
      <c r="BF89" s="64">
        <f t="shared" ref="BF89" si="897">SUM(BE89*$D89)</f>
        <v>0</v>
      </c>
      <c r="BG89" s="59"/>
      <c r="BH89" s="64">
        <f t="shared" ref="BH89" si="898">SUM(BG89*$D89)</f>
        <v>0</v>
      </c>
      <c r="BI89" s="59"/>
      <c r="BJ89" s="64">
        <f t="shared" ref="BJ89" si="899">SUM(BI89*$D89)</f>
        <v>0</v>
      </c>
      <c r="BK89" s="59"/>
      <c r="BL89" s="64">
        <f t="shared" ref="BL89" si="900">SUM(BK89*$D89)</f>
        <v>0</v>
      </c>
      <c r="BM89" s="59"/>
      <c r="BN89" s="64">
        <f t="shared" ref="BN89" si="901">SUM(BM89*$D89)</f>
        <v>0</v>
      </c>
      <c r="BO89" s="59"/>
      <c r="BP89" s="64">
        <f t="shared" ref="BP89" si="902">SUM(BO89*$D89)</f>
        <v>0</v>
      </c>
      <c r="BQ89" s="59"/>
      <c r="BR89" s="64">
        <f t="shared" ref="BR89" si="903">SUM(BQ89*$D89)</f>
        <v>0</v>
      </c>
      <c r="BS89" s="59"/>
      <c r="BT89" s="64">
        <f t="shared" ref="BT89" si="904">SUM(BS89*$D89)</f>
        <v>0</v>
      </c>
      <c r="BU89" s="59"/>
      <c r="BV89" s="64">
        <f t="shared" ref="BV89" si="905">SUM(BU89*$D89)</f>
        <v>0</v>
      </c>
      <c r="BW89" s="59"/>
      <c r="BX89" s="64">
        <f t="shared" ref="BX89" si="906">SUM(BW89*$D89)</f>
        <v>0</v>
      </c>
      <c r="BY89" s="59"/>
      <c r="BZ89" s="64">
        <f t="shared" ref="BZ89" si="907">SUM(BY89*$D89)</f>
        <v>0</v>
      </c>
      <c r="CA89" s="54"/>
      <c r="CB89" s="61">
        <f t="shared" ref="CB89" si="908">SUM(E89+G89+I89+K89+M89+O89+Q89+S89+U89+W89+Y89+AA89+AC89+AE89+AG89+AI89+AK89+AM89+AO89+AQ89+AS89+AU89+AW89+AY89+BA89+BC89+BE89+BG89+BI89+BK89+BM89+BO89+BQ89+BS89+BU89+BW89+BY89)</f>
        <v>0</v>
      </c>
      <c r="CC89" s="61">
        <f t="shared" ref="CC89" si="909">ROUND(CB89*D89*2,1)/2</f>
        <v>0</v>
      </c>
      <c r="CD89" s="4"/>
      <c r="CE89" s="4"/>
      <c r="CF89" s="4">
        <f t="shared" ref="CF89" si="910">SUM(CE89*D89)</f>
        <v>0</v>
      </c>
      <c r="CG89" s="218">
        <f t="shared" ref="CG89" si="911">SUM(CE89+K89)</f>
        <v>0</v>
      </c>
      <c r="CH89" s="221">
        <f t="shared" ref="CH89" si="912">SUM(CG89*D89)</f>
        <v>0</v>
      </c>
      <c r="CI89" s="4"/>
      <c r="CJ89" s="4">
        <f t="shared" ref="CJ89" si="913">SUM(CI89*H89)</f>
        <v>0</v>
      </c>
      <c r="CK89" s="218">
        <f t="shared" ref="CK89" si="914">SUM(CI89+M89)</f>
        <v>0</v>
      </c>
      <c r="CL89" s="221">
        <f t="shared" ref="CL89" si="915">SUM(CK89*D89)</f>
        <v>0</v>
      </c>
      <c r="CM89" s="4"/>
      <c r="CN89" s="4">
        <f t="shared" ref="CN89" si="916">SUM(CM89*D89)</f>
        <v>0</v>
      </c>
      <c r="CO89" s="218">
        <f t="shared" ref="CO89" si="917">SUM(CM89+O89)</f>
        <v>0</v>
      </c>
      <c r="CP89" s="221">
        <f t="shared" ref="CP89" si="918">SUM(CO89*D89)</f>
        <v>0</v>
      </c>
      <c r="CQ89" s="4"/>
      <c r="CR89" s="4">
        <f t="shared" ref="CR89" si="919">SUM(CQ89*D89)</f>
        <v>0</v>
      </c>
      <c r="CS89" s="218">
        <f t="shared" ref="CS89" si="920">SUM(CQ89+Q89)</f>
        <v>0</v>
      </c>
      <c r="CT89" s="221">
        <f t="shared" ref="CT89" si="921">SUM(CS89*D89)</f>
        <v>0</v>
      </c>
      <c r="CU89" s="4"/>
      <c r="CV89" s="4">
        <f t="shared" ref="CV89" si="922">SUM(CU89*L89)</f>
        <v>0</v>
      </c>
      <c r="CW89" s="218">
        <f t="shared" ref="CW89" si="923">SUM(CU89+S89)</f>
        <v>0</v>
      </c>
      <c r="CX89" s="221">
        <f t="shared" ref="CX89" si="924">SUM(CW89*D89)</f>
        <v>0</v>
      </c>
      <c r="CY89" s="4"/>
      <c r="CZ89" s="4">
        <f t="shared" ref="CZ89" si="925">SUM(CY89*P89)</f>
        <v>0</v>
      </c>
      <c r="DA89" s="218">
        <f t="shared" ref="DA89" si="926">SUM(CY89+U89)</f>
        <v>0</v>
      </c>
      <c r="DB89" s="221">
        <f t="shared" ref="DB89" si="927">SUM(DA89*D89)</f>
        <v>0</v>
      </c>
      <c r="DC89" s="4"/>
      <c r="DD89" s="4">
        <f t="shared" ref="DD89" si="928">SUM(DC89*T89)</f>
        <v>0</v>
      </c>
      <c r="DE89" s="218">
        <f t="shared" ref="DE89" si="929">SUM(DC89+W89)</f>
        <v>0</v>
      </c>
      <c r="DF89" s="221">
        <f t="shared" ref="DF89" si="930">SUM(DE89*D89)</f>
        <v>0</v>
      </c>
      <c r="DG89" s="4"/>
      <c r="DH89" s="4">
        <f t="shared" ref="DH89" si="931">SUM(DG89*X89)</f>
        <v>0</v>
      </c>
      <c r="DI89" s="218">
        <f t="shared" ref="DI89" si="932">SUM(DG89+Y89)</f>
        <v>0</v>
      </c>
      <c r="DJ89" s="221">
        <f t="shared" ref="DJ89" si="933">SUM(DI89*D89)</f>
        <v>0</v>
      </c>
      <c r="DK89" s="4"/>
      <c r="DL89" s="4">
        <f t="shared" ref="DL89" si="934">SUM(DK89*AB89)</f>
        <v>0</v>
      </c>
      <c r="DM89" s="218">
        <f t="shared" ref="DM89" si="935">SUM(DK89+AA89)</f>
        <v>0</v>
      </c>
      <c r="DN89" s="221">
        <f t="shared" ref="DN89" si="936">SUM(DM89*D89)</f>
        <v>0</v>
      </c>
      <c r="DO89" s="4"/>
      <c r="DP89" s="4">
        <f t="shared" ref="DP89" si="937">SUM(DO89*AF89)</f>
        <v>0</v>
      </c>
      <c r="DQ89" s="218">
        <f t="shared" ref="DQ89" si="938">SUM(DO89+AE89)</f>
        <v>0</v>
      </c>
      <c r="DR89" s="221">
        <f t="shared" ref="DR89" si="939">SUM(DQ89*H89)</f>
        <v>0</v>
      </c>
      <c r="DS89" s="4"/>
      <c r="DT89" s="4">
        <f t="shared" ref="DT89" si="940">SUM(DS89*D89)</f>
        <v>0</v>
      </c>
      <c r="DU89" s="218">
        <f t="shared" ref="DU89" si="941">SUM(DS89+AI89)</f>
        <v>0</v>
      </c>
      <c r="DV89" s="221">
        <f t="shared" ref="DV89" si="942">SUM(DU89*D89)</f>
        <v>0</v>
      </c>
      <c r="DW89" s="4"/>
      <c r="DX89" s="4"/>
      <c r="DY89" s="4"/>
      <c r="DZ89" s="218"/>
      <c r="EA89" s="221"/>
      <c r="EB89" s="4"/>
      <c r="EC89" s="4">
        <f t="shared" ref="EC89" si="943">SUM(EB89*D89)</f>
        <v>0</v>
      </c>
      <c r="ED89" s="218" t="e">
        <f>SUM(EB89+#REF!)</f>
        <v>#REF!</v>
      </c>
      <c r="EE89" s="221" t="e">
        <f t="shared" ref="EE89" si="944">SUM(ED89*D89)</f>
        <v>#REF!</v>
      </c>
      <c r="EF89" s="4"/>
      <c r="EG89" s="4"/>
      <c r="EH89" s="218" t="e">
        <f>SUM(EF89+#REF!)</f>
        <v>#REF!</v>
      </c>
      <c r="EI89" s="221" t="e">
        <f t="shared" ref="EI89" si="945">SUM(EH89*D89)</f>
        <v>#REF!</v>
      </c>
      <c r="EJ89" s="4"/>
      <c r="EK89" s="4"/>
      <c r="EL89" s="218"/>
      <c r="EM89" s="221"/>
      <c r="EN89" s="4"/>
      <c r="EO89" s="269"/>
      <c r="EP89" s="269">
        <f t="shared" si="844"/>
        <v>0</v>
      </c>
      <c r="EQ89" s="268">
        <f t="shared" si="845"/>
        <v>0</v>
      </c>
      <c r="ER89" s="268">
        <f t="shared" si="846"/>
        <v>0</v>
      </c>
      <c r="ES89" s="269"/>
      <c r="ET89" s="269">
        <f t="shared" si="847"/>
        <v>0</v>
      </c>
      <c r="EU89" s="268">
        <f t="shared" si="848"/>
        <v>0</v>
      </c>
      <c r="EV89" s="268">
        <f t="shared" si="849"/>
        <v>0</v>
      </c>
      <c r="EW89" s="269"/>
      <c r="EX89" s="269">
        <f t="shared" si="850"/>
        <v>0</v>
      </c>
      <c r="EY89" s="268">
        <f t="shared" si="851"/>
        <v>0</v>
      </c>
      <c r="EZ89" s="268">
        <f t="shared" si="852"/>
        <v>0</v>
      </c>
      <c r="FA89" s="269"/>
      <c r="FB89" s="269">
        <f t="shared" si="853"/>
        <v>0</v>
      </c>
      <c r="FC89" s="268">
        <f t="shared" si="854"/>
        <v>0</v>
      </c>
      <c r="FD89" s="268">
        <f t="shared" si="855"/>
        <v>0</v>
      </c>
      <c r="FE89" s="269"/>
      <c r="FF89" s="269">
        <f t="shared" si="856"/>
        <v>0</v>
      </c>
      <c r="FG89" s="268">
        <f t="shared" si="857"/>
        <v>0</v>
      </c>
      <c r="FH89" s="268">
        <f t="shared" si="858"/>
        <v>0</v>
      </c>
      <c r="FI89" s="269"/>
      <c r="FJ89" s="269">
        <f t="shared" si="859"/>
        <v>0</v>
      </c>
      <c r="FK89" s="268">
        <f t="shared" si="860"/>
        <v>0</v>
      </c>
      <c r="FL89" s="268">
        <f t="shared" si="861"/>
        <v>0</v>
      </c>
      <c r="FM89" s="269"/>
      <c r="FN89" s="269">
        <f t="shared" si="862"/>
        <v>0</v>
      </c>
      <c r="FO89" s="268">
        <f t="shared" si="863"/>
        <v>0</v>
      </c>
      <c r="FP89" s="268">
        <f t="shared" si="864"/>
        <v>0</v>
      </c>
      <c r="FQ89" s="269"/>
      <c r="FR89" s="269">
        <f t="shared" si="865"/>
        <v>0</v>
      </c>
      <c r="FS89" s="268">
        <f t="shared" si="866"/>
        <v>0</v>
      </c>
      <c r="FT89" s="268">
        <f t="shared" si="867"/>
        <v>0</v>
      </c>
      <c r="FU89" s="269"/>
      <c r="FV89" s="269">
        <f t="shared" si="868"/>
        <v>0</v>
      </c>
      <c r="FW89" s="268">
        <f t="shared" si="869"/>
        <v>0</v>
      </c>
      <c r="FX89" s="268">
        <f t="shared" si="870"/>
        <v>0</v>
      </c>
      <c r="FY89" s="269"/>
      <c r="FZ89" s="269">
        <f t="shared" si="805"/>
        <v>0</v>
      </c>
      <c r="GA89" s="268">
        <f t="shared" si="806"/>
        <v>0</v>
      </c>
      <c r="GB89" s="268">
        <f t="shared" si="807"/>
        <v>0</v>
      </c>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row>
    <row r="90" spans="1:266" s="5" customFormat="1" x14ac:dyDescent="0.2">
      <c r="A90" s="57"/>
      <c r="B90" s="57"/>
      <c r="C90" s="57" t="s">
        <v>2</v>
      </c>
      <c r="D90" s="57">
        <v>140</v>
      </c>
      <c r="E90" s="6"/>
      <c r="F90" s="64">
        <f t="shared" si="808"/>
        <v>0</v>
      </c>
      <c r="G90" s="6"/>
      <c r="H90" s="64">
        <f t="shared" si="809"/>
        <v>0</v>
      </c>
      <c r="I90" s="6"/>
      <c r="J90" s="64">
        <f t="shared" ref="J90" si="946">SUM(I90*$D90)</f>
        <v>0</v>
      </c>
      <c r="K90" s="6"/>
      <c r="L90" s="64">
        <f t="shared" si="811"/>
        <v>0</v>
      </c>
      <c r="M90" s="6"/>
      <c r="N90" s="64">
        <f t="shared" si="812"/>
        <v>0</v>
      </c>
      <c r="O90" s="6"/>
      <c r="P90" s="64">
        <f t="shared" si="813"/>
        <v>0</v>
      </c>
      <c r="Q90" s="6"/>
      <c r="R90" s="64">
        <f t="shared" si="814"/>
        <v>0</v>
      </c>
      <c r="S90" s="6"/>
      <c r="T90" s="64">
        <f t="shared" si="815"/>
        <v>0</v>
      </c>
      <c r="U90" s="6"/>
      <c r="V90" s="64">
        <f t="shared" si="816"/>
        <v>0</v>
      </c>
      <c r="W90" s="6"/>
      <c r="X90" s="64">
        <f t="shared" si="817"/>
        <v>0</v>
      </c>
      <c r="Y90" s="6"/>
      <c r="Z90" s="64">
        <f t="shared" si="818"/>
        <v>0</v>
      </c>
      <c r="AA90" s="6"/>
      <c r="AB90" s="64">
        <f t="shared" si="819"/>
        <v>0</v>
      </c>
      <c r="AC90" s="59"/>
      <c r="AD90" s="64">
        <f t="shared" si="820"/>
        <v>0</v>
      </c>
      <c r="AE90" s="6"/>
      <c r="AF90" s="64">
        <f t="shared" si="821"/>
        <v>0</v>
      </c>
      <c r="AG90" s="59"/>
      <c r="AH90" s="64">
        <f t="shared" si="822"/>
        <v>0</v>
      </c>
      <c r="AI90" s="59"/>
      <c r="AJ90" s="64">
        <f t="shared" si="823"/>
        <v>0</v>
      </c>
      <c r="AK90" s="59"/>
      <c r="AL90" s="64">
        <f t="shared" si="824"/>
        <v>0</v>
      </c>
      <c r="AM90" s="59"/>
      <c r="AN90" s="64">
        <f t="shared" si="825"/>
        <v>0</v>
      </c>
      <c r="AO90" s="59"/>
      <c r="AP90" s="64">
        <f t="shared" si="826"/>
        <v>0</v>
      </c>
      <c r="AQ90" s="59"/>
      <c r="AR90" s="64">
        <f t="shared" si="827"/>
        <v>0</v>
      </c>
      <c r="AS90" s="59"/>
      <c r="AT90" s="64">
        <f t="shared" si="828"/>
        <v>0</v>
      </c>
      <c r="AU90" s="59"/>
      <c r="AV90" s="64">
        <f t="shared" si="829"/>
        <v>0</v>
      </c>
      <c r="AW90" s="59"/>
      <c r="AX90" s="64">
        <f t="shared" si="830"/>
        <v>0</v>
      </c>
      <c r="AY90" s="59"/>
      <c r="AZ90" s="64">
        <f t="shared" si="831"/>
        <v>0</v>
      </c>
      <c r="BA90" s="59"/>
      <c r="BB90" s="64">
        <f t="shared" si="832"/>
        <v>0</v>
      </c>
      <c r="BC90" s="59"/>
      <c r="BD90" s="64">
        <f t="shared" si="833"/>
        <v>0</v>
      </c>
      <c r="BE90" s="59"/>
      <c r="BF90" s="64">
        <f t="shared" si="834"/>
        <v>0</v>
      </c>
      <c r="BG90" s="59"/>
      <c r="BH90" s="64">
        <f t="shared" si="835"/>
        <v>0</v>
      </c>
      <c r="BI90" s="59"/>
      <c r="BJ90" s="64">
        <f t="shared" si="836"/>
        <v>0</v>
      </c>
      <c r="BK90" s="59"/>
      <c r="BL90" s="64">
        <f t="shared" si="837"/>
        <v>0</v>
      </c>
      <c r="BM90" s="59"/>
      <c r="BN90" s="64">
        <f t="shared" si="838"/>
        <v>0</v>
      </c>
      <c r="BO90" s="59"/>
      <c r="BP90" s="64">
        <f t="shared" si="839"/>
        <v>0</v>
      </c>
      <c r="BQ90" s="59"/>
      <c r="BR90" s="64">
        <f t="shared" si="840"/>
        <v>0</v>
      </c>
      <c r="BS90" s="59"/>
      <c r="BT90" s="64">
        <f t="shared" si="841"/>
        <v>0</v>
      </c>
      <c r="BU90" s="59"/>
      <c r="BV90" s="64">
        <f t="shared" si="842"/>
        <v>0</v>
      </c>
      <c r="BW90" s="59"/>
      <c r="BX90" s="64">
        <f t="shared" si="843"/>
        <v>0</v>
      </c>
      <c r="BY90" s="59"/>
      <c r="BZ90" s="64">
        <f t="shared" si="766"/>
        <v>0</v>
      </c>
      <c r="CA90" s="54"/>
      <c r="CB90" s="61">
        <f t="shared" si="767"/>
        <v>0</v>
      </c>
      <c r="CC90" s="61">
        <f t="shared" si="768"/>
        <v>0</v>
      </c>
      <c r="CD90" s="4"/>
      <c r="CE90" s="4"/>
      <c r="CF90" s="4">
        <f t="shared" si="769"/>
        <v>0</v>
      </c>
      <c r="CG90" s="218">
        <f t="shared" si="770"/>
        <v>0</v>
      </c>
      <c r="CH90" s="221">
        <f t="shared" si="771"/>
        <v>0</v>
      </c>
      <c r="CI90" s="4"/>
      <c r="CJ90" s="4">
        <f t="shared" si="772"/>
        <v>0</v>
      </c>
      <c r="CK90" s="218">
        <f t="shared" si="773"/>
        <v>0</v>
      </c>
      <c r="CL90" s="221">
        <f t="shared" si="774"/>
        <v>0</v>
      </c>
      <c r="CM90" s="4"/>
      <c r="CN90" s="4">
        <f t="shared" si="775"/>
        <v>0</v>
      </c>
      <c r="CO90" s="218">
        <f t="shared" si="776"/>
        <v>0</v>
      </c>
      <c r="CP90" s="221">
        <f t="shared" si="777"/>
        <v>0</v>
      </c>
      <c r="CQ90" s="4"/>
      <c r="CR90" s="4">
        <f t="shared" si="778"/>
        <v>0</v>
      </c>
      <c r="CS90" s="218">
        <f t="shared" si="779"/>
        <v>0</v>
      </c>
      <c r="CT90" s="221">
        <f t="shared" si="780"/>
        <v>0</v>
      </c>
      <c r="CU90" s="4"/>
      <c r="CV90" s="4">
        <f t="shared" si="781"/>
        <v>0</v>
      </c>
      <c r="CW90" s="218">
        <f t="shared" si="782"/>
        <v>0</v>
      </c>
      <c r="CX90" s="221">
        <f t="shared" si="783"/>
        <v>0</v>
      </c>
      <c r="CY90" s="4"/>
      <c r="CZ90" s="4">
        <f t="shared" si="784"/>
        <v>0</v>
      </c>
      <c r="DA90" s="218">
        <f t="shared" si="785"/>
        <v>0</v>
      </c>
      <c r="DB90" s="221">
        <f t="shared" si="786"/>
        <v>0</v>
      </c>
      <c r="DC90" s="4"/>
      <c r="DD90" s="4">
        <f t="shared" si="787"/>
        <v>0</v>
      </c>
      <c r="DE90" s="218">
        <f t="shared" si="788"/>
        <v>0</v>
      </c>
      <c r="DF90" s="221">
        <f t="shared" si="789"/>
        <v>0</v>
      </c>
      <c r="DG90" s="4"/>
      <c r="DH90" s="4">
        <f t="shared" si="790"/>
        <v>0</v>
      </c>
      <c r="DI90" s="218">
        <f t="shared" si="791"/>
        <v>0</v>
      </c>
      <c r="DJ90" s="221">
        <f t="shared" si="792"/>
        <v>0</v>
      </c>
      <c r="DK90" s="4"/>
      <c r="DL90" s="4">
        <f t="shared" si="793"/>
        <v>0</v>
      </c>
      <c r="DM90" s="218">
        <f t="shared" si="794"/>
        <v>0</v>
      </c>
      <c r="DN90" s="221">
        <f t="shared" si="795"/>
        <v>0</v>
      </c>
      <c r="DO90" s="4"/>
      <c r="DP90" s="4">
        <f t="shared" si="796"/>
        <v>0</v>
      </c>
      <c r="DQ90" s="218">
        <f t="shared" si="797"/>
        <v>0</v>
      </c>
      <c r="DR90" s="221">
        <f t="shared" si="798"/>
        <v>0</v>
      </c>
      <c r="DS90" s="4"/>
      <c r="DT90" s="4">
        <f t="shared" si="799"/>
        <v>0</v>
      </c>
      <c r="DU90" s="218">
        <f t="shared" si="800"/>
        <v>0</v>
      </c>
      <c r="DV90" s="221">
        <f t="shared" si="801"/>
        <v>0</v>
      </c>
      <c r="DW90" s="4"/>
      <c r="DX90" s="4"/>
      <c r="DY90" s="4"/>
      <c r="DZ90" s="218"/>
      <c r="EA90" s="221"/>
      <c r="EB90" s="4"/>
      <c r="EC90" s="4">
        <f t="shared" si="802"/>
        <v>0</v>
      </c>
      <c r="ED90" s="218" t="e">
        <f>SUM(EB90+#REF!)</f>
        <v>#REF!</v>
      </c>
      <c r="EE90" s="221" t="e">
        <f t="shared" si="803"/>
        <v>#REF!</v>
      </c>
      <c r="EF90" s="4"/>
      <c r="EG90" s="4"/>
      <c r="EH90" s="218" t="e">
        <f>SUM(EF90+#REF!)</f>
        <v>#REF!</v>
      </c>
      <c r="EI90" s="221" t="e">
        <f t="shared" si="804"/>
        <v>#REF!</v>
      </c>
      <c r="EJ90" s="4"/>
      <c r="EK90" s="4"/>
      <c r="EL90" s="218"/>
      <c r="EM90" s="221"/>
      <c r="EN90" s="4"/>
      <c r="EO90" s="269"/>
      <c r="EP90" s="269">
        <f t="shared" si="844"/>
        <v>0</v>
      </c>
      <c r="EQ90" s="268">
        <f t="shared" si="845"/>
        <v>0</v>
      </c>
      <c r="ER90" s="268">
        <f t="shared" si="846"/>
        <v>0</v>
      </c>
      <c r="ES90" s="269"/>
      <c r="ET90" s="269">
        <f t="shared" si="847"/>
        <v>0</v>
      </c>
      <c r="EU90" s="268">
        <f t="shared" si="848"/>
        <v>0</v>
      </c>
      <c r="EV90" s="268">
        <f t="shared" si="849"/>
        <v>0</v>
      </c>
      <c r="EW90" s="269"/>
      <c r="EX90" s="269">
        <f t="shared" si="850"/>
        <v>0</v>
      </c>
      <c r="EY90" s="268">
        <f t="shared" si="851"/>
        <v>0</v>
      </c>
      <c r="EZ90" s="268">
        <f t="shared" si="852"/>
        <v>0</v>
      </c>
      <c r="FA90" s="269"/>
      <c r="FB90" s="269">
        <f t="shared" si="853"/>
        <v>0</v>
      </c>
      <c r="FC90" s="268">
        <f t="shared" si="854"/>
        <v>0</v>
      </c>
      <c r="FD90" s="268">
        <f t="shared" si="855"/>
        <v>0</v>
      </c>
      <c r="FE90" s="269"/>
      <c r="FF90" s="269">
        <f t="shared" si="856"/>
        <v>0</v>
      </c>
      <c r="FG90" s="268">
        <f t="shared" si="857"/>
        <v>0</v>
      </c>
      <c r="FH90" s="268">
        <f t="shared" si="858"/>
        <v>0</v>
      </c>
      <c r="FI90" s="269"/>
      <c r="FJ90" s="269">
        <f t="shared" si="859"/>
        <v>0</v>
      </c>
      <c r="FK90" s="268">
        <f t="shared" si="860"/>
        <v>0</v>
      </c>
      <c r="FL90" s="268">
        <f t="shared" si="861"/>
        <v>0</v>
      </c>
      <c r="FM90" s="269"/>
      <c r="FN90" s="269">
        <f t="shared" si="862"/>
        <v>0</v>
      </c>
      <c r="FO90" s="268">
        <f t="shared" si="863"/>
        <v>0</v>
      </c>
      <c r="FP90" s="268">
        <f t="shared" si="864"/>
        <v>0</v>
      </c>
      <c r="FQ90" s="269"/>
      <c r="FR90" s="269">
        <f t="shared" si="865"/>
        <v>0</v>
      </c>
      <c r="FS90" s="268">
        <f t="shared" si="866"/>
        <v>0</v>
      </c>
      <c r="FT90" s="268">
        <f t="shared" si="867"/>
        <v>0</v>
      </c>
      <c r="FU90" s="269"/>
      <c r="FV90" s="269">
        <f t="shared" si="868"/>
        <v>0</v>
      </c>
      <c r="FW90" s="268">
        <f t="shared" si="869"/>
        <v>0</v>
      </c>
      <c r="FX90" s="268">
        <f t="shared" si="870"/>
        <v>0</v>
      </c>
      <c r="FY90" s="269"/>
      <c r="FZ90" s="269">
        <f t="shared" si="805"/>
        <v>0</v>
      </c>
      <c r="GA90" s="268">
        <f t="shared" si="806"/>
        <v>0</v>
      </c>
      <c r="GB90" s="268">
        <f t="shared" si="807"/>
        <v>0</v>
      </c>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row>
    <row r="91" spans="1:266" s="5" customFormat="1" x14ac:dyDescent="0.2">
      <c r="A91" s="57"/>
      <c r="B91" s="57"/>
      <c r="C91" s="57" t="s">
        <v>2</v>
      </c>
      <c r="D91" s="57">
        <v>140</v>
      </c>
      <c r="E91" s="6"/>
      <c r="F91" s="64">
        <f t="shared" si="808"/>
        <v>0</v>
      </c>
      <c r="G91" s="6"/>
      <c r="H91" s="64">
        <f t="shared" si="809"/>
        <v>0</v>
      </c>
      <c r="I91" s="6"/>
      <c r="J91" s="64">
        <f t="shared" ref="J91" si="947">SUM(I91*$D91)</f>
        <v>0</v>
      </c>
      <c r="K91" s="6"/>
      <c r="L91" s="64">
        <f t="shared" si="811"/>
        <v>0</v>
      </c>
      <c r="M91" s="6"/>
      <c r="N91" s="64">
        <f t="shared" si="812"/>
        <v>0</v>
      </c>
      <c r="O91" s="6"/>
      <c r="P91" s="64">
        <f t="shared" si="813"/>
        <v>0</v>
      </c>
      <c r="Q91" s="6"/>
      <c r="R91" s="64">
        <f t="shared" si="814"/>
        <v>0</v>
      </c>
      <c r="S91" s="6"/>
      <c r="T91" s="64">
        <f t="shared" si="815"/>
        <v>0</v>
      </c>
      <c r="U91" s="6"/>
      <c r="V91" s="64">
        <f t="shared" si="816"/>
        <v>0</v>
      </c>
      <c r="W91" s="6"/>
      <c r="X91" s="64">
        <f t="shared" si="817"/>
        <v>0</v>
      </c>
      <c r="Y91" s="6"/>
      <c r="Z91" s="64">
        <f t="shared" si="818"/>
        <v>0</v>
      </c>
      <c r="AA91" s="6"/>
      <c r="AB91" s="64">
        <f t="shared" si="819"/>
        <v>0</v>
      </c>
      <c r="AC91" s="59"/>
      <c r="AD91" s="64">
        <f t="shared" si="820"/>
        <v>0</v>
      </c>
      <c r="AE91" s="6"/>
      <c r="AF91" s="64">
        <f t="shared" si="821"/>
        <v>0</v>
      </c>
      <c r="AG91" s="59"/>
      <c r="AH91" s="64">
        <f t="shared" si="822"/>
        <v>0</v>
      </c>
      <c r="AI91" s="59"/>
      <c r="AJ91" s="64">
        <f t="shared" si="823"/>
        <v>0</v>
      </c>
      <c r="AK91" s="59"/>
      <c r="AL91" s="64">
        <f t="shared" si="824"/>
        <v>0</v>
      </c>
      <c r="AM91" s="59"/>
      <c r="AN91" s="64">
        <f t="shared" si="825"/>
        <v>0</v>
      </c>
      <c r="AO91" s="59"/>
      <c r="AP91" s="64">
        <f t="shared" si="826"/>
        <v>0</v>
      </c>
      <c r="AQ91" s="59"/>
      <c r="AR91" s="64">
        <f t="shared" si="827"/>
        <v>0</v>
      </c>
      <c r="AS91" s="59"/>
      <c r="AT91" s="64">
        <f t="shared" si="828"/>
        <v>0</v>
      </c>
      <c r="AU91" s="59"/>
      <c r="AV91" s="64">
        <f t="shared" si="829"/>
        <v>0</v>
      </c>
      <c r="AW91" s="59"/>
      <c r="AX91" s="64">
        <f t="shared" si="830"/>
        <v>0</v>
      </c>
      <c r="AY91" s="59"/>
      <c r="AZ91" s="64">
        <f t="shared" si="831"/>
        <v>0</v>
      </c>
      <c r="BA91" s="59"/>
      <c r="BB91" s="64">
        <f t="shared" si="832"/>
        <v>0</v>
      </c>
      <c r="BC91" s="59"/>
      <c r="BD91" s="64">
        <f t="shared" si="833"/>
        <v>0</v>
      </c>
      <c r="BE91" s="59"/>
      <c r="BF91" s="64">
        <f t="shared" si="834"/>
        <v>0</v>
      </c>
      <c r="BG91" s="59"/>
      <c r="BH91" s="64">
        <f t="shared" si="835"/>
        <v>0</v>
      </c>
      <c r="BI91" s="59"/>
      <c r="BJ91" s="64">
        <f t="shared" si="836"/>
        <v>0</v>
      </c>
      <c r="BK91" s="59"/>
      <c r="BL91" s="64">
        <f t="shared" si="837"/>
        <v>0</v>
      </c>
      <c r="BM91" s="59"/>
      <c r="BN91" s="64">
        <f t="shared" si="838"/>
        <v>0</v>
      </c>
      <c r="BO91" s="59"/>
      <c r="BP91" s="64">
        <f t="shared" si="839"/>
        <v>0</v>
      </c>
      <c r="BQ91" s="59"/>
      <c r="BR91" s="64">
        <f t="shared" si="840"/>
        <v>0</v>
      </c>
      <c r="BS91" s="59"/>
      <c r="BT91" s="64">
        <f t="shared" si="841"/>
        <v>0</v>
      </c>
      <c r="BU91" s="59"/>
      <c r="BV91" s="64">
        <f t="shared" si="842"/>
        <v>0</v>
      </c>
      <c r="BW91" s="59"/>
      <c r="BX91" s="64">
        <f t="shared" si="843"/>
        <v>0</v>
      </c>
      <c r="BY91" s="59"/>
      <c r="BZ91" s="64">
        <f t="shared" si="766"/>
        <v>0</v>
      </c>
      <c r="CA91" s="54"/>
      <c r="CB91" s="61">
        <f t="shared" si="767"/>
        <v>0</v>
      </c>
      <c r="CC91" s="61">
        <f t="shared" si="768"/>
        <v>0</v>
      </c>
      <c r="CD91" s="4"/>
      <c r="CE91" s="4"/>
      <c r="CF91" s="4">
        <f t="shared" si="769"/>
        <v>0</v>
      </c>
      <c r="CG91" s="218">
        <f t="shared" si="770"/>
        <v>0</v>
      </c>
      <c r="CH91" s="221">
        <f t="shared" si="771"/>
        <v>0</v>
      </c>
      <c r="CI91" s="4"/>
      <c r="CJ91" s="4">
        <f t="shared" si="772"/>
        <v>0</v>
      </c>
      <c r="CK91" s="218">
        <f t="shared" si="773"/>
        <v>0</v>
      </c>
      <c r="CL91" s="221">
        <f t="shared" si="774"/>
        <v>0</v>
      </c>
      <c r="CM91" s="4"/>
      <c r="CN91" s="4">
        <f t="shared" si="775"/>
        <v>0</v>
      </c>
      <c r="CO91" s="218">
        <f t="shared" si="776"/>
        <v>0</v>
      </c>
      <c r="CP91" s="221">
        <f t="shared" si="777"/>
        <v>0</v>
      </c>
      <c r="CQ91" s="4"/>
      <c r="CR91" s="4">
        <f t="shared" si="778"/>
        <v>0</v>
      </c>
      <c r="CS91" s="218">
        <f t="shared" si="779"/>
        <v>0</v>
      </c>
      <c r="CT91" s="221">
        <f t="shared" si="780"/>
        <v>0</v>
      </c>
      <c r="CU91" s="4"/>
      <c r="CV91" s="4">
        <f t="shared" si="781"/>
        <v>0</v>
      </c>
      <c r="CW91" s="218">
        <f t="shared" si="782"/>
        <v>0</v>
      </c>
      <c r="CX91" s="221">
        <f t="shared" si="783"/>
        <v>0</v>
      </c>
      <c r="CY91" s="4"/>
      <c r="CZ91" s="4">
        <f t="shared" si="784"/>
        <v>0</v>
      </c>
      <c r="DA91" s="218">
        <f t="shared" si="785"/>
        <v>0</v>
      </c>
      <c r="DB91" s="221">
        <f t="shared" si="786"/>
        <v>0</v>
      </c>
      <c r="DC91" s="4"/>
      <c r="DD91" s="4">
        <f t="shared" si="787"/>
        <v>0</v>
      </c>
      <c r="DE91" s="218">
        <f t="shared" si="788"/>
        <v>0</v>
      </c>
      <c r="DF91" s="221">
        <f t="shared" si="789"/>
        <v>0</v>
      </c>
      <c r="DG91" s="4"/>
      <c r="DH91" s="4">
        <f t="shared" si="790"/>
        <v>0</v>
      </c>
      <c r="DI91" s="218">
        <f t="shared" si="791"/>
        <v>0</v>
      </c>
      <c r="DJ91" s="221">
        <f t="shared" si="792"/>
        <v>0</v>
      </c>
      <c r="DK91" s="4"/>
      <c r="DL91" s="4">
        <f t="shared" si="793"/>
        <v>0</v>
      </c>
      <c r="DM91" s="218">
        <f t="shared" si="794"/>
        <v>0</v>
      </c>
      <c r="DN91" s="221">
        <f t="shared" si="795"/>
        <v>0</v>
      </c>
      <c r="DO91" s="4"/>
      <c r="DP91" s="4">
        <f t="shared" si="796"/>
        <v>0</v>
      </c>
      <c r="DQ91" s="218">
        <f t="shared" si="797"/>
        <v>0</v>
      </c>
      <c r="DR91" s="221">
        <f t="shared" si="798"/>
        <v>0</v>
      </c>
      <c r="DS91" s="4"/>
      <c r="DT91" s="4">
        <f t="shared" si="799"/>
        <v>0</v>
      </c>
      <c r="DU91" s="218">
        <f t="shared" si="800"/>
        <v>0</v>
      </c>
      <c r="DV91" s="221">
        <f t="shared" si="801"/>
        <v>0</v>
      </c>
      <c r="DW91" s="4"/>
      <c r="DX91" s="4"/>
      <c r="DY91" s="4"/>
      <c r="DZ91" s="218"/>
      <c r="EA91" s="221"/>
      <c r="EB91" s="4"/>
      <c r="EC91" s="4">
        <f t="shared" si="802"/>
        <v>0</v>
      </c>
      <c r="ED91" s="218" t="e">
        <f>SUM(EB91+#REF!)</f>
        <v>#REF!</v>
      </c>
      <c r="EE91" s="221" t="e">
        <f t="shared" si="803"/>
        <v>#REF!</v>
      </c>
      <c r="EF91" s="4"/>
      <c r="EG91" s="4"/>
      <c r="EH91" s="218" t="e">
        <f>SUM(EF91+#REF!)</f>
        <v>#REF!</v>
      </c>
      <c r="EI91" s="221" t="e">
        <f t="shared" si="804"/>
        <v>#REF!</v>
      </c>
      <c r="EJ91" s="4"/>
      <c r="EK91" s="4"/>
      <c r="EL91" s="218"/>
      <c r="EM91" s="221"/>
      <c r="EN91" s="4"/>
      <c r="EO91" s="269"/>
      <c r="EP91" s="269">
        <f t="shared" si="844"/>
        <v>0</v>
      </c>
      <c r="EQ91" s="268">
        <f t="shared" si="845"/>
        <v>0</v>
      </c>
      <c r="ER91" s="268">
        <f t="shared" si="846"/>
        <v>0</v>
      </c>
      <c r="ES91" s="269"/>
      <c r="ET91" s="269">
        <f t="shared" si="847"/>
        <v>0</v>
      </c>
      <c r="EU91" s="268">
        <f t="shared" si="848"/>
        <v>0</v>
      </c>
      <c r="EV91" s="268">
        <f t="shared" si="849"/>
        <v>0</v>
      </c>
      <c r="EW91" s="269"/>
      <c r="EX91" s="269">
        <f t="shared" si="850"/>
        <v>0</v>
      </c>
      <c r="EY91" s="268">
        <f t="shared" si="851"/>
        <v>0</v>
      </c>
      <c r="EZ91" s="268">
        <f t="shared" si="852"/>
        <v>0</v>
      </c>
      <c r="FA91" s="269"/>
      <c r="FB91" s="269">
        <f t="shared" si="853"/>
        <v>0</v>
      </c>
      <c r="FC91" s="268">
        <f t="shared" si="854"/>
        <v>0</v>
      </c>
      <c r="FD91" s="268">
        <f t="shared" si="855"/>
        <v>0</v>
      </c>
      <c r="FE91" s="269"/>
      <c r="FF91" s="269">
        <f t="shared" si="856"/>
        <v>0</v>
      </c>
      <c r="FG91" s="268">
        <f t="shared" si="857"/>
        <v>0</v>
      </c>
      <c r="FH91" s="268">
        <f t="shared" si="858"/>
        <v>0</v>
      </c>
      <c r="FI91" s="269"/>
      <c r="FJ91" s="269">
        <f t="shared" si="859"/>
        <v>0</v>
      </c>
      <c r="FK91" s="268">
        <f t="shared" si="860"/>
        <v>0</v>
      </c>
      <c r="FL91" s="268">
        <f t="shared" si="861"/>
        <v>0</v>
      </c>
      <c r="FM91" s="269"/>
      <c r="FN91" s="269">
        <f t="shared" si="862"/>
        <v>0</v>
      </c>
      <c r="FO91" s="268">
        <f t="shared" si="863"/>
        <v>0</v>
      </c>
      <c r="FP91" s="268">
        <f t="shared" si="864"/>
        <v>0</v>
      </c>
      <c r="FQ91" s="269"/>
      <c r="FR91" s="269">
        <f t="shared" si="865"/>
        <v>0</v>
      </c>
      <c r="FS91" s="268">
        <f t="shared" si="866"/>
        <v>0</v>
      </c>
      <c r="FT91" s="268">
        <f t="shared" si="867"/>
        <v>0</v>
      </c>
      <c r="FU91" s="269"/>
      <c r="FV91" s="269">
        <f t="shared" si="868"/>
        <v>0</v>
      </c>
      <c r="FW91" s="268">
        <f t="shared" si="869"/>
        <v>0</v>
      </c>
      <c r="FX91" s="268">
        <f t="shared" si="870"/>
        <v>0</v>
      </c>
      <c r="FY91" s="269"/>
      <c r="FZ91" s="269">
        <f t="shared" si="805"/>
        <v>0</v>
      </c>
      <c r="GA91" s="268">
        <f t="shared" si="806"/>
        <v>0</v>
      </c>
      <c r="GB91" s="268">
        <f t="shared" si="807"/>
        <v>0</v>
      </c>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row>
    <row r="92" spans="1:266" s="5" customFormat="1" x14ac:dyDescent="0.2">
      <c r="A92" s="57" t="s">
        <v>185</v>
      </c>
      <c r="B92" s="57" t="s">
        <v>186</v>
      </c>
      <c r="C92" s="57" t="s">
        <v>7</v>
      </c>
      <c r="D92" s="57">
        <v>118</v>
      </c>
      <c r="E92" s="6"/>
      <c r="F92" s="64">
        <f t="shared" si="808"/>
        <v>0</v>
      </c>
      <c r="G92" s="6"/>
      <c r="H92" s="64">
        <f t="shared" si="809"/>
        <v>0</v>
      </c>
      <c r="I92" s="6"/>
      <c r="J92" s="64">
        <f t="shared" ref="J92" si="948">SUM(I92*$D92)</f>
        <v>0</v>
      </c>
      <c r="K92" s="6"/>
      <c r="L92" s="64">
        <f t="shared" si="811"/>
        <v>0</v>
      </c>
      <c r="M92" s="6"/>
      <c r="N92" s="64">
        <f t="shared" si="812"/>
        <v>0</v>
      </c>
      <c r="O92" s="6"/>
      <c r="P92" s="64">
        <f t="shared" si="813"/>
        <v>0</v>
      </c>
      <c r="Q92" s="6"/>
      <c r="R92" s="64">
        <f t="shared" si="814"/>
        <v>0</v>
      </c>
      <c r="S92" s="6"/>
      <c r="T92" s="64">
        <f t="shared" si="815"/>
        <v>0</v>
      </c>
      <c r="U92" s="6"/>
      <c r="V92" s="64">
        <f t="shared" si="816"/>
        <v>0</v>
      </c>
      <c r="W92" s="6"/>
      <c r="X92" s="64">
        <f t="shared" si="817"/>
        <v>0</v>
      </c>
      <c r="Y92" s="6"/>
      <c r="Z92" s="64">
        <f t="shared" si="818"/>
        <v>0</v>
      </c>
      <c r="AA92" s="6"/>
      <c r="AB92" s="64">
        <f t="shared" si="819"/>
        <v>0</v>
      </c>
      <c r="AC92" s="59"/>
      <c r="AD92" s="64">
        <f t="shared" si="820"/>
        <v>0</v>
      </c>
      <c r="AE92" s="6"/>
      <c r="AF92" s="64">
        <f t="shared" si="821"/>
        <v>0</v>
      </c>
      <c r="AG92" s="59"/>
      <c r="AH92" s="64">
        <f t="shared" si="822"/>
        <v>0</v>
      </c>
      <c r="AI92" s="59"/>
      <c r="AJ92" s="64">
        <f t="shared" si="823"/>
        <v>0</v>
      </c>
      <c r="AK92" s="59"/>
      <c r="AL92" s="64">
        <f t="shared" si="824"/>
        <v>0</v>
      </c>
      <c r="AM92" s="59"/>
      <c r="AN92" s="64">
        <f t="shared" si="825"/>
        <v>0</v>
      </c>
      <c r="AO92" s="59"/>
      <c r="AP92" s="64">
        <f t="shared" si="826"/>
        <v>0</v>
      </c>
      <c r="AQ92" s="59"/>
      <c r="AR92" s="64">
        <f t="shared" si="827"/>
        <v>0</v>
      </c>
      <c r="AS92" s="59"/>
      <c r="AT92" s="64">
        <f t="shared" si="828"/>
        <v>0</v>
      </c>
      <c r="AU92" s="59"/>
      <c r="AV92" s="64">
        <f t="shared" si="829"/>
        <v>0</v>
      </c>
      <c r="AW92" s="59"/>
      <c r="AX92" s="64">
        <f t="shared" si="830"/>
        <v>0</v>
      </c>
      <c r="AY92" s="59"/>
      <c r="AZ92" s="64">
        <f t="shared" si="831"/>
        <v>0</v>
      </c>
      <c r="BA92" s="59"/>
      <c r="BB92" s="64">
        <f t="shared" si="832"/>
        <v>0</v>
      </c>
      <c r="BC92" s="59"/>
      <c r="BD92" s="64">
        <f t="shared" si="833"/>
        <v>0</v>
      </c>
      <c r="BE92" s="59"/>
      <c r="BF92" s="64">
        <f t="shared" si="834"/>
        <v>0</v>
      </c>
      <c r="BG92" s="59"/>
      <c r="BH92" s="64">
        <f t="shared" si="835"/>
        <v>0</v>
      </c>
      <c r="BI92" s="59"/>
      <c r="BJ92" s="64">
        <f t="shared" si="836"/>
        <v>0</v>
      </c>
      <c r="BK92" s="59"/>
      <c r="BL92" s="64">
        <f t="shared" si="837"/>
        <v>0</v>
      </c>
      <c r="BM92" s="59"/>
      <c r="BN92" s="64">
        <f t="shared" si="838"/>
        <v>0</v>
      </c>
      <c r="BO92" s="59"/>
      <c r="BP92" s="64">
        <f t="shared" si="839"/>
        <v>0</v>
      </c>
      <c r="BQ92" s="59"/>
      <c r="BR92" s="64">
        <f t="shared" si="840"/>
        <v>0</v>
      </c>
      <c r="BS92" s="59"/>
      <c r="BT92" s="64">
        <f t="shared" si="841"/>
        <v>0</v>
      </c>
      <c r="BU92" s="59"/>
      <c r="BV92" s="64">
        <f t="shared" si="842"/>
        <v>0</v>
      </c>
      <c r="BW92" s="59"/>
      <c r="BX92" s="64">
        <f t="shared" si="843"/>
        <v>0</v>
      </c>
      <c r="BY92" s="59"/>
      <c r="BZ92" s="64">
        <f t="shared" si="766"/>
        <v>0</v>
      </c>
      <c r="CA92" s="54"/>
      <c r="CB92" s="61">
        <f t="shared" si="767"/>
        <v>0</v>
      </c>
      <c r="CC92" s="61">
        <f t="shared" si="768"/>
        <v>0</v>
      </c>
      <c r="CD92" s="4"/>
      <c r="CE92" s="4"/>
      <c r="CF92" s="4">
        <f t="shared" si="769"/>
        <v>0</v>
      </c>
      <c r="CG92" s="218">
        <f t="shared" si="770"/>
        <v>0</v>
      </c>
      <c r="CH92" s="221">
        <f t="shared" si="771"/>
        <v>0</v>
      </c>
      <c r="CI92" s="4"/>
      <c r="CJ92" s="4">
        <f t="shared" si="772"/>
        <v>0</v>
      </c>
      <c r="CK92" s="218">
        <f t="shared" si="773"/>
        <v>0</v>
      </c>
      <c r="CL92" s="221">
        <f t="shared" si="774"/>
        <v>0</v>
      </c>
      <c r="CM92" s="4"/>
      <c r="CN92" s="4">
        <f t="shared" si="775"/>
        <v>0</v>
      </c>
      <c r="CO92" s="218">
        <f t="shared" si="776"/>
        <v>0</v>
      </c>
      <c r="CP92" s="221">
        <f t="shared" si="777"/>
        <v>0</v>
      </c>
      <c r="CQ92" s="4"/>
      <c r="CR92" s="4">
        <f t="shared" si="778"/>
        <v>0</v>
      </c>
      <c r="CS92" s="218">
        <f t="shared" si="779"/>
        <v>0</v>
      </c>
      <c r="CT92" s="221">
        <f t="shared" si="780"/>
        <v>0</v>
      </c>
      <c r="CU92" s="4"/>
      <c r="CV92" s="4">
        <f t="shared" si="781"/>
        <v>0</v>
      </c>
      <c r="CW92" s="218">
        <f t="shared" si="782"/>
        <v>0</v>
      </c>
      <c r="CX92" s="221">
        <f t="shared" si="783"/>
        <v>0</v>
      </c>
      <c r="CY92" s="4"/>
      <c r="CZ92" s="4">
        <f t="shared" si="784"/>
        <v>0</v>
      </c>
      <c r="DA92" s="218">
        <f t="shared" si="785"/>
        <v>0</v>
      </c>
      <c r="DB92" s="221">
        <f t="shared" si="786"/>
        <v>0</v>
      </c>
      <c r="DC92" s="4"/>
      <c r="DD92" s="4">
        <f t="shared" si="787"/>
        <v>0</v>
      </c>
      <c r="DE92" s="218">
        <f t="shared" si="788"/>
        <v>0</v>
      </c>
      <c r="DF92" s="221">
        <f t="shared" si="789"/>
        <v>0</v>
      </c>
      <c r="DG92" s="4"/>
      <c r="DH92" s="4">
        <f t="shared" si="790"/>
        <v>0</v>
      </c>
      <c r="DI92" s="218">
        <f t="shared" si="791"/>
        <v>0</v>
      </c>
      <c r="DJ92" s="221">
        <f t="shared" si="792"/>
        <v>0</v>
      </c>
      <c r="DK92" s="4"/>
      <c r="DL92" s="4">
        <f t="shared" si="793"/>
        <v>0</v>
      </c>
      <c r="DM92" s="218">
        <f t="shared" si="794"/>
        <v>0</v>
      </c>
      <c r="DN92" s="221">
        <f t="shared" si="795"/>
        <v>0</v>
      </c>
      <c r="DO92" s="4"/>
      <c r="DP92" s="4">
        <f t="shared" si="796"/>
        <v>0</v>
      </c>
      <c r="DQ92" s="218">
        <f t="shared" si="797"/>
        <v>0</v>
      </c>
      <c r="DR92" s="221">
        <f t="shared" si="798"/>
        <v>0</v>
      </c>
      <c r="DS92" s="4"/>
      <c r="DT92" s="4">
        <f t="shared" si="799"/>
        <v>0</v>
      </c>
      <c r="DU92" s="218">
        <f t="shared" si="800"/>
        <v>0</v>
      </c>
      <c r="DV92" s="221">
        <f t="shared" si="801"/>
        <v>0</v>
      </c>
      <c r="DW92" s="4"/>
      <c r="DX92" s="4"/>
      <c r="DY92" s="4"/>
      <c r="DZ92" s="218"/>
      <c r="EA92" s="221"/>
      <c r="EB92" s="4"/>
      <c r="EC92" s="4">
        <f t="shared" si="802"/>
        <v>0</v>
      </c>
      <c r="ED92" s="218" t="e">
        <f>SUM(EB92+#REF!)</f>
        <v>#REF!</v>
      </c>
      <c r="EE92" s="221" t="e">
        <f t="shared" si="803"/>
        <v>#REF!</v>
      </c>
      <c r="EF92" s="4"/>
      <c r="EG92" s="4"/>
      <c r="EH92" s="218" t="e">
        <f>SUM(EF92+#REF!)</f>
        <v>#REF!</v>
      </c>
      <c r="EI92" s="221" t="e">
        <f t="shared" si="804"/>
        <v>#REF!</v>
      </c>
      <c r="EJ92" s="4"/>
      <c r="EK92" s="4"/>
      <c r="EL92" s="218"/>
      <c r="EM92" s="221"/>
      <c r="EN92" s="4"/>
      <c r="EO92" s="269"/>
      <c r="EP92" s="269">
        <f t="shared" si="844"/>
        <v>0</v>
      </c>
      <c r="EQ92" s="268">
        <f t="shared" si="845"/>
        <v>0</v>
      </c>
      <c r="ER92" s="268">
        <f t="shared" si="846"/>
        <v>0</v>
      </c>
      <c r="ES92" s="269"/>
      <c r="ET92" s="269">
        <f t="shared" si="847"/>
        <v>0</v>
      </c>
      <c r="EU92" s="268">
        <f t="shared" si="848"/>
        <v>0</v>
      </c>
      <c r="EV92" s="268">
        <f t="shared" si="849"/>
        <v>0</v>
      </c>
      <c r="EW92" s="269"/>
      <c r="EX92" s="269">
        <f t="shared" si="850"/>
        <v>0</v>
      </c>
      <c r="EY92" s="268">
        <f t="shared" si="851"/>
        <v>0</v>
      </c>
      <c r="EZ92" s="268">
        <f t="shared" si="852"/>
        <v>0</v>
      </c>
      <c r="FA92" s="269"/>
      <c r="FB92" s="269">
        <f t="shared" si="853"/>
        <v>0</v>
      </c>
      <c r="FC92" s="268">
        <f t="shared" si="854"/>
        <v>0</v>
      </c>
      <c r="FD92" s="268">
        <f t="shared" si="855"/>
        <v>0</v>
      </c>
      <c r="FE92" s="269"/>
      <c r="FF92" s="269">
        <f t="shared" si="856"/>
        <v>0</v>
      </c>
      <c r="FG92" s="268">
        <f t="shared" si="857"/>
        <v>0</v>
      </c>
      <c r="FH92" s="268">
        <f t="shared" si="858"/>
        <v>0</v>
      </c>
      <c r="FI92" s="269"/>
      <c r="FJ92" s="269">
        <f t="shared" si="859"/>
        <v>0</v>
      </c>
      <c r="FK92" s="268">
        <f t="shared" si="860"/>
        <v>0</v>
      </c>
      <c r="FL92" s="268">
        <f t="shared" si="861"/>
        <v>0</v>
      </c>
      <c r="FM92" s="269"/>
      <c r="FN92" s="269">
        <f t="shared" si="862"/>
        <v>0</v>
      </c>
      <c r="FO92" s="268">
        <f t="shared" si="863"/>
        <v>0</v>
      </c>
      <c r="FP92" s="268">
        <f t="shared" si="864"/>
        <v>0</v>
      </c>
      <c r="FQ92" s="269"/>
      <c r="FR92" s="269">
        <f t="shared" si="865"/>
        <v>0</v>
      </c>
      <c r="FS92" s="268">
        <f t="shared" si="866"/>
        <v>0</v>
      </c>
      <c r="FT92" s="268">
        <f t="shared" si="867"/>
        <v>0</v>
      </c>
      <c r="FU92" s="269"/>
      <c r="FV92" s="269">
        <f t="shared" si="868"/>
        <v>0</v>
      </c>
      <c r="FW92" s="268">
        <f t="shared" si="869"/>
        <v>0</v>
      </c>
      <c r="FX92" s="268">
        <f t="shared" si="870"/>
        <v>0</v>
      </c>
      <c r="FY92" s="269"/>
      <c r="FZ92" s="269">
        <f t="shared" si="805"/>
        <v>0</v>
      </c>
      <c r="GA92" s="268">
        <f t="shared" si="806"/>
        <v>0</v>
      </c>
      <c r="GB92" s="268">
        <f t="shared" si="807"/>
        <v>0</v>
      </c>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row>
    <row r="93" spans="1:266" s="5" customFormat="1" x14ac:dyDescent="0.2">
      <c r="A93" s="57" t="s">
        <v>187</v>
      </c>
      <c r="B93" s="57" t="s">
        <v>188</v>
      </c>
      <c r="C93" s="57" t="s">
        <v>7</v>
      </c>
      <c r="D93" s="57">
        <v>118</v>
      </c>
      <c r="E93" s="6"/>
      <c r="F93" s="64">
        <f t="shared" si="808"/>
        <v>0</v>
      </c>
      <c r="G93" s="6"/>
      <c r="H93" s="64">
        <f t="shared" si="809"/>
        <v>0</v>
      </c>
      <c r="I93" s="6"/>
      <c r="J93" s="64">
        <f t="shared" ref="J93:J95" si="949">SUM(I93*$D93)</f>
        <v>0</v>
      </c>
      <c r="K93" s="6"/>
      <c r="L93" s="64">
        <f t="shared" si="811"/>
        <v>0</v>
      </c>
      <c r="M93" s="6"/>
      <c r="N93" s="64">
        <f t="shared" si="812"/>
        <v>0</v>
      </c>
      <c r="O93" s="6"/>
      <c r="P93" s="64">
        <f t="shared" si="813"/>
        <v>0</v>
      </c>
      <c r="Q93" s="6"/>
      <c r="R93" s="64">
        <f t="shared" si="814"/>
        <v>0</v>
      </c>
      <c r="S93" s="6"/>
      <c r="T93" s="64">
        <f t="shared" si="815"/>
        <v>0</v>
      </c>
      <c r="U93" s="6"/>
      <c r="V93" s="64">
        <f t="shared" si="816"/>
        <v>0</v>
      </c>
      <c r="W93" s="6"/>
      <c r="X93" s="64">
        <f t="shared" si="817"/>
        <v>0</v>
      </c>
      <c r="Y93" s="6"/>
      <c r="Z93" s="64">
        <f t="shared" si="818"/>
        <v>0</v>
      </c>
      <c r="AA93" s="6"/>
      <c r="AB93" s="64">
        <f t="shared" si="819"/>
        <v>0</v>
      </c>
      <c r="AC93" s="59"/>
      <c r="AD93" s="64">
        <f t="shared" si="820"/>
        <v>0</v>
      </c>
      <c r="AE93" s="6"/>
      <c r="AF93" s="64">
        <f t="shared" si="821"/>
        <v>0</v>
      </c>
      <c r="AG93" s="59"/>
      <c r="AH93" s="64">
        <f t="shared" si="822"/>
        <v>0</v>
      </c>
      <c r="AI93" s="59"/>
      <c r="AJ93" s="64">
        <f t="shared" si="823"/>
        <v>0</v>
      </c>
      <c r="AK93" s="59"/>
      <c r="AL93" s="64">
        <f t="shared" si="824"/>
        <v>0</v>
      </c>
      <c r="AM93" s="59"/>
      <c r="AN93" s="64">
        <f t="shared" si="825"/>
        <v>0</v>
      </c>
      <c r="AO93" s="59"/>
      <c r="AP93" s="64">
        <f t="shared" si="826"/>
        <v>0</v>
      </c>
      <c r="AQ93" s="59"/>
      <c r="AR93" s="64">
        <f t="shared" si="827"/>
        <v>0</v>
      </c>
      <c r="AS93" s="59"/>
      <c r="AT93" s="64">
        <f t="shared" si="828"/>
        <v>0</v>
      </c>
      <c r="AU93" s="59"/>
      <c r="AV93" s="64">
        <f t="shared" si="829"/>
        <v>0</v>
      </c>
      <c r="AW93" s="59"/>
      <c r="AX93" s="64">
        <f t="shared" si="830"/>
        <v>0</v>
      </c>
      <c r="AY93" s="59"/>
      <c r="AZ93" s="64">
        <f t="shared" si="831"/>
        <v>0</v>
      </c>
      <c r="BA93" s="59"/>
      <c r="BB93" s="64">
        <f t="shared" si="832"/>
        <v>0</v>
      </c>
      <c r="BC93" s="59"/>
      <c r="BD93" s="64">
        <f t="shared" si="833"/>
        <v>0</v>
      </c>
      <c r="BE93" s="59"/>
      <c r="BF93" s="64">
        <f t="shared" si="834"/>
        <v>0</v>
      </c>
      <c r="BG93" s="59"/>
      <c r="BH93" s="64">
        <f t="shared" si="835"/>
        <v>0</v>
      </c>
      <c r="BI93" s="59"/>
      <c r="BJ93" s="64">
        <f t="shared" si="836"/>
        <v>0</v>
      </c>
      <c r="BK93" s="59"/>
      <c r="BL93" s="64">
        <f t="shared" si="837"/>
        <v>0</v>
      </c>
      <c r="BM93" s="59"/>
      <c r="BN93" s="64">
        <f t="shared" si="838"/>
        <v>0</v>
      </c>
      <c r="BO93" s="59"/>
      <c r="BP93" s="64">
        <f t="shared" si="839"/>
        <v>0</v>
      </c>
      <c r="BQ93" s="59"/>
      <c r="BR93" s="64">
        <f t="shared" si="840"/>
        <v>0</v>
      </c>
      <c r="BS93" s="59"/>
      <c r="BT93" s="64">
        <f t="shared" si="841"/>
        <v>0</v>
      </c>
      <c r="BU93" s="59"/>
      <c r="BV93" s="64">
        <f t="shared" si="842"/>
        <v>0</v>
      </c>
      <c r="BW93" s="59"/>
      <c r="BX93" s="64">
        <f t="shared" si="843"/>
        <v>0</v>
      </c>
      <c r="BY93" s="59"/>
      <c r="BZ93" s="64">
        <f t="shared" si="766"/>
        <v>0</v>
      </c>
      <c r="CA93" s="54"/>
      <c r="CB93" s="61">
        <f t="shared" si="767"/>
        <v>0</v>
      </c>
      <c r="CC93" s="61">
        <f t="shared" si="768"/>
        <v>0</v>
      </c>
      <c r="CD93" s="4"/>
      <c r="CE93" s="4"/>
      <c r="CF93" s="4">
        <f t="shared" si="769"/>
        <v>0</v>
      </c>
      <c r="CG93" s="218">
        <f t="shared" si="770"/>
        <v>0</v>
      </c>
      <c r="CH93" s="221">
        <f t="shared" si="771"/>
        <v>0</v>
      </c>
      <c r="CI93" s="4"/>
      <c r="CJ93" s="4">
        <f t="shared" si="772"/>
        <v>0</v>
      </c>
      <c r="CK93" s="218">
        <f t="shared" si="773"/>
        <v>0</v>
      </c>
      <c r="CL93" s="221">
        <f t="shared" si="774"/>
        <v>0</v>
      </c>
      <c r="CM93" s="4"/>
      <c r="CN93" s="4">
        <f t="shared" si="775"/>
        <v>0</v>
      </c>
      <c r="CO93" s="218">
        <f t="shared" si="776"/>
        <v>0</v>
      </c>
      <c r="CP93" s="221">
        <f t="shared" si="777"/>
        <v>0</v>
      </c>
      <c r="CQ93" s="4"/>
      <c r="CR93" s="4">
        <f t="shared" si="778"/>
        <v>0</v>
      </c>
      <c r="CS93" s="218">
        <f t="shared" si="779"/>
        <v>0</v>
      </c>
      <c r="CT93" s="221">
        <f t="shared" si="780"/>
        <v>0</v>
      </c>
      <c r="CU93" s="4"/>
      <c r="CV93" s="4">
        <f t="shared" si="781"/>
        <v>0</v>
      </c>
      <c r="CW93" s="218">
        <f t="shared" si="782"/>
        <v>0</v>
      </c>
      <c r="CX93" s="221">
        <f t="shared" si="783"/>
        <v>0</v>
      </c>
      <c r="CY93" s="4"/>
      <c r="CZ93" s="4">
        <f t="shared" si="784"/>
        <v>0</v>
      </c>
      <c r="DA93" s="218">
        <f t="shared" si="785"/>
        <v>0</v>
      </c>
      <c r="DB93" s="221">
        <f t="shared" si="786"/>
        <v>0</v>
      </c>
      <c r="DC93" s="4"/>
      <c r="DD93" s="4">
        <f t="shared" si="787"/>
        <v>0</v>
      </c>
      <c r="DE93" s="218">
        <f t="shared" si="788"/>
        <v>0</v>
      </c>
      <c r="DF93" s="221">
        <f t="shared" si="789"/>
        <v>0</v>
      </c>
      <c r="DG93" s="4"/>
      <c r="DH93" s="4">
        <f t="shared" si="790"/>
        <v>0</v>
      </c>
      <c r="DI93" s="218">
        <f t="shared" si="791"/>
        <v>0</v>
      </c>
      <c r="DJ93" s="221">
        <f t="shared" si="792"/>
        <v>0</v>
      </c>
      <c r="DK93" s="4"/>
      <c r="DL93" s="4">
        <f t="shared" si="793"/>
        <v>0</v>
      </c>
      <c r="DM93" s="218">
        <f t="shared" si="794"/>
        <v>0</v>
      </c>
      <c r="DN93" s="221">
        <f t="shared" si="795"/>
        <v>0</v>
      </c>
      <c r="DO93" s="4"/>
      <c r="DP93" s="4">
        <f t="shared" si="796"/>
        <v>0</v>
      </c>
      <c r="DQ93" s="218">
        <f t="shared" si="797"/>
        <v>0</v>
      </c>
      <c r="DR93" s="221">
        <f t="shared" si="798"/>
        <v>0</v>
      </c>
      <c r="DS93" s="4"/>
      <c r="DT93" s="4">
        <f t="shared" si="799"/>
        <v>0</v>
      </c>
      <c r="DU93" s="218">
        <f t="shared" si="800"/>
        <v>0</v>
      </c>
      <c r="DV93" s="221">
        <f t="shared" si="801"/>
        <v>0</v>
      </c>
      <c r="DW93" s="4"/>
      <c r="DX93" s="4"/>
      <c r="DY93" s="4"/>
      <c r="DZ93" s="218"/>
      <c r="EA93" s="221"/>
      <c r="EB93" s="4"/>
      <c r="EC93" s="4">
        <f t="shared" si="802"/>
        <v>0</v>
      </c>
      <c r="ED93" s="218" t="e">
        <f>SUM(EB93+#REF!)</f>
        <v>#REF!</v>
      </c>
      <c r="EE93" s="221" t="e">
        <f t="shared" si="803"/>
        <v>#REF!</v>
      </c>
      <c r="EF93" s="4"/>
      <c r="EG93" s="4"/>
      <c r="EH93" s="218" t="e">
        <f>SUM(EF93+#REF!)</f>
        <v>#REF!</v>
      </c>
      <c r="EI93" s="221" t="e">
        <f t="shared" si="804"/>
        <v>#REF!</v>
      </c>
      <c r="EJ93" s="4"/>
      <c r="EK93" s="4"/>
      <c r="EL93" s="218"/>
      <c r="EM93" s="221"/>
      <c r="EN93" s="4"/>
      <c r="EO93" s="269"/>
      <c r="EP93" s="269">
        <f t="shared" si="844"/>
        <v>0</v>
      </c>
      <c r="EQ93" s="268">
        <f t="shared" si="845"/>
        <v>0</v>
      </c>
      <c r="ER93" s="268">
        <f t="shared" si="846"/>
        <v>0</v>
      </c>
      <c r="ES93" s="269"/>
      <c r="ET93" s="269">
        <f t="shared" si="847"/>
        <v>0</v>
      </c>
      <c r="EU93" s="268">
        <f t="shared" si="848"/>
        <v>0</v>
      </c>
      <c r="EV93" s="268">
        <f t="shared" si="849"/>
        <v>0</v>
      </c>
      <c r="EW93" s="269"/>
      <c r="EX93" s="269">
        <f t="shared" si="850"/>
        <v>0</v>
      </c>
      <c r="EY93" s="268">
        <f t="shared" si="851"/>
        <v>0</v>
      </c>
      <c r="EZ93" s="268">
        <f t="shared" si="852"/>
        <v>0</v>
      </c>
      <c r="FA93" s="269"/>
      <c r="FB93" s="269">
        <f t="shared" si="853"/>
        <v>0</v>
      </c>
      <c r="FC93" s="268">
        <f t="shared" si="854"/>
        <v>0</v>
      </c>
      <c r="FD93" s="268">
        <f t="shared" si="855"/>
        <v>0</v>
      </c>
      <c r="FE93" s="269"/>
      <c r="FF93" s="269">
        <f t="shared" si="856"/>
        <v>0</v>
      </c>
      <c r="FG93" s="268">
        <f t="shared" si="857"/>
        <v>0</v>
      </c>
      <c r="FH93" s="268">
        <f t="shared" si="858"/>
        <v>0</v>
      </c>
      <c r="FI93" s="269"/>
      <c r="FJ93" s="269">
        <f t="shared" si="859"/>
        <v>0</v>
      </c>
      <c r="FK93" s="268">
        <f t="shared" si="860"/>
        <v>0</v>
      </c>
      <c r="FL93" s="268">
        <f t="shared" si="861"/>
        <v>0</v>
      </c>
      <c r="FM93" s="269"/>
      <c r="FN93" s="269">
        <f t="shared" si="862"/>
        <v>0</v>
      </c>
      <c r="FO93" s="268">
        <f t="shared" si="863"/>
        <v>0</v>
      </c>
      <c r="FP93" s="268">
        <f t="shared" si="864"/>
        <v>0</v>
      </c>
      <c r="FQ93" s="269"/>
      <c r="FR93" s="269">
        <f t="shared" si="865"/>
        <v>0</v>
      </c>
      <c r="FS93" s="268">
        <f t="shared" si="866"/>
        <v>0</v>
      </c>
      <c r="FT93" s="268">
        <f t="shared" si="867"/>
        <v>0</v>
      </c>
      <c r="FU93" s="269"/>
      <c r="FV93" s="269">
        <f t="shared" si="868"/>
        <v>0</v>
      </c>
      <c r="FW93" s="268">
        <f t="shared" si="869"/>
        <v>0</v>
      </c>
      <c r="FX93" s="268">
        <f t="shared" si="870"/>
        <v>0</v>
      </c>
      <c r="FY93" s="269"/>
      <c r="FZ93" s="269">
        <f t="shared" si="805"/>
        <v>0</v>
      </c>
      <c r="GA93" s="268">
        <f t="shared" si="806"/>
        <v>0</v>
      </c>
      <c r="GB93" s="268">
        <f t="shared" si="807"/>
        <v>0</v>
      </c>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row>
    <row r="94" spans="1:266" s="5" customFormat="1" x14ac:dyDescent="0.2">
      <c r="A94" s="57" t="s">
        <v>255</v>
      </c>
      <c r="B94" s="57" t="s">
        <v>256</v>
      </c>
      <c r="C94" s="57" t="s">
        <v>7</v>
      </c>
      <c r="D94" s="57">
        <v>118</v>
      </c>
      <c r="E94" s="6"/>
      <c r="F94" s="64">
        <f t="shared" ref="F94:F95" si="950">SUM(E94*$D94)</f>
        <v>0</v>
      </c>
      <c r="G94" s="6"/>
      <c r="H94" s="64">
        <f t="shared" ref="H94:H95" si="951">SUM(G94*$D94)</f>
        <v>0</v>
      </c>
      <c r="I94" s="6"/>
      <c r="J94" s="64">
        <f t="shared" si="949"/>
        <v>0</v>
      </c>
      <c r="K94" s="6"/>
      <c r="L94" s="64">
        <f t="shared" ref="L94:L95" si="952">SUM(K94*$D94)</f>
        <v>0</v>
      </c>
      <c r="M94" s="6"/>
      <c r="N94" s="64">
        <f t="shared" ref="N94:N95" si="953">SUM(M94*$D94)</f>
        <v>0</v>
      </c>
      <c r="O94" s="6"/>
      <c r="P94" s="64">
        <f t="shared" si="813"/>
        <v>0</v>
      </c>
      <c r="Q94" s="6"/>
      <c r="R94" s="64">
        <f t="shared" ref="R94:R95" si="954">SUM(Q94*$D94)</f>
        <v>0</v>
      </c>
      <c r="S94" s="6"/>
      <c r="T94" s="64">
        <f t="shared" ref="T94:T95" si="955">SUM(S94*$D94)</f>
        <v>0</v>
      </c>
      <c r="U94" s="6"/>
      <c r="V94" s="64">
        <f t="shared" ref="V94:V95" si="956">SUM(U94*$D94)</f>
        <v>0</v>
      </c>
      <c r="W94" s="6">
        <v>1.5</v>
      </c>
      <c r="X94" s="64">
        <f t="shared" ref="X94:X95" si="957">SUM(W94*$D94)</f>
        <v>177</v>
      </c>
      <c r="Y94" s="6"/>
      <c r="Z94" s="64">
        <f t="shared" ref="Z94:Z95" si="958">SUM(Y94*$D94)</f>
        <v>0</v>
      </c>
      <c r="AA94" s="6"/>
      <c r="AB94" s="64">
        <f t="shared" ref="AB94:AB95" si="959">SUM(AA94*$D94)</f>
        <v>0</v>
      </c>
      <c r="AC94" s="59"/>
      <c r="AD94" s="64">
        <f t="shared" ref="AD94:AD95" si="960">SUM(AC94*$D94)</f>
        <v>0</v>
      </c>
      <c r="AE94" s="6">
        <v>2</v>
      </c>
      <c r="AF94" s="64">
        <f t="shared" ref="AF94:AF95" si="961">SUM(AE94*$D94)</f>
        <v>236</v>
      </c>
      <c r="AG94" s="59"/>
      <c r="AH94" s="64">
        <f t="shared" ref="AH94:AH95" si="962">SUM(AG94*$D94)</f>
        <v>0</v>
      </c>
      <c r="AI94" s="59"/>
      <c r="AJ94" s="64">
        <f t="shared" ref="AJ94:AJ95" si="963">SUM(AI94*$D94)</f>
        <v>0</v>
      </c>
      <c r="AK94" s="59"/>
      <c r="AL94" s="64">
        <f t="shared" ref="AL94:AL95" si="964">SUM(AK94*$D94)</f>
        <v>0</v>
      </c>
      <c r="AM94" s="59"/>
      <c r="AN94" s="64">
        <f t="shared" ref="AN94:AN95" si="965">SUM(AM94*$D94)</f>
        <v>0</v>
      </c>
      <c r="AO94" s="59"/>
      <c r="AP94" s="64">
        <f t="shared" ref="AP94:AP95" si="966">SUM(AO94*$D94)</f>
        <v>0</v>
      </c>
      <c r="AQ94" s="59"/>
      <c r="AR94" s="64">
        <f t="shared" ref="AR94:AR95" si="967">SUM(AQ94*$D94)</f>
        <v>0</v>
      </c>
      <c r="AS94" s="59"/>
      <c r="AT94" s="64">
        <f t="shared" ref="AT94:AT95" si="968">SUM(AS94*$D94)</f>
        <v>0</v>
      </c>
      <c r="AU94" s="59"/>
      <c r="AV94" s="64">
        <f t="shared" ref="AV94:AV95" si="969">SUM(AU94*$D94)</f>
        <v>0</v>
      </c>
      <c r="AW94" s="59"/>
      <c r="AX94" s="64">
        <f t="shared" ref="AX94:AX95" si="970">SUM(AW94*$D94)</f>
        <v>0</v>
      </c>
      <c r="AY94" s="59"/>
      <c r="AZ94" s="64">
        <f t="shared" ref="AZ94:AZ95" si="971">SUM(AY94*$D94)</f>
        <v>0</v>
      </c>
      <c r="BA94" s="59"/>
      <c r="BB94" s="64">
        <f t="shared" si="832"/>
        <v>0</v>
      </c>
      <c r="BC94" s="59"/>
      <c r="BD94" s="64">
        <f t="shared" si="833"/>
        <v>0</v>
      </c>
      <c r="BE94" s="59"/>
      <c r="BF94" s="64">
        <f t="shared" si="834"/>
        <v>0</v>
      </c>
      <c r="BG94" s="59"/>
      <c r="BH94" s="64">
        <f t="shared" si="835"/>
        <v>0</v>
      </c>
      <c r="BI94" s="59"/>
      <c r="BJ94" s="64">
        <f t="shared" si="836"/>
        <v>0</v>
      </c>
      <c r="BK94" s="59"/>
      <c r="BL94" s="64">
        <f t="shared" si="837"/>
        <v>0</v>
      </c>
      <c r="BM94" s="59"/>
      <c r="BN94" s="64">
        <f t="shared" si="838"/>
        <v>0</v>
      </c>
      <c r="BO94" s="59"/>
      <c r="BP94" s="64">
        <f t="shared" si="839"/>
        <v>0</v>
      </c>
      <c r="BQ94" s="59"/>
      <c r="BR94" s="64">
        <f t="shared" si="840"/>
        <v>0</v>
      </c>
      <c r="BS94" s="59"/>
      <c r="BT94" s="64">
        <f t="shared" si="841"/>
        <v>0</v>
      </c>
      <c r="BU94" s="59"/>
      <c r="BV94" s="64">
        <f t="shared" si="842"/>
        <v>0</v>
      </c>
      <c r="BW94" s="59"/>
      <c r="BX94" s="64">
        <f t="shared" si="843"/>
        <v>0</v>
      </c>
      <c r="BY94" s="59"/>
      <c r="BZ94" s="64">
        <f t="shared" si="766"/>
        <v>0</v>
      </c>
      <c r="CA94" s="54"/>
      <c r="CB94" s="61">
        <f t="shared" si="767"/>
        <v>3.5</v>
      </c>
      <c r="CC94" s="61">
        <f t="shared" si="768"/>
        <v>413</v>
      </c>
      <c r="CD94" s="4"/>
      <c r="CE94" s="4"/>
      <c r="CF94" s="4">
        <f t="shared" si="769"/>
        <v>0</v>
      </c>
      <c r="CG94" s="218">
        <f t="shared" si="770"/>
        <v>0</v>
      </c>
      <c r="CH94" s="221">
        <f t="shared" si="771"/>
        <v>0</v>
      </c>
      <c r="CI94" s="4"/>
      <c r="CJ94" s="4">
        <f t="shared" si="772"/>
        <v>0</v>
      </c>
      <c r="CK94" s="218">
        <f t="shared" si="773"/>
        <v>0</v>
      </c>
      <c r="CL94" s="221">
        <f t="shared" si="774"/>
        <v>0</v>
      </c>
      <c r="CM94" s="4">
        <v>0.5</v>
      </c>
      <c r="CN94" s="4">
        <f t="shared" si="775"/>
        <v>59</v>
      </c>
      <c r="CO94" s="218">
        <f t="shared" si="776"/>
        <v>0.5</v>
      </c>
      <c r="CP94" s="221">
        <f t="shared" si="777"/>
        <v>59</v>
      </c>
      <c r="CQ94" s="4">
        <v>1</v>
      </c>
      <c r="CR94" s="4">
        <f t="shared" si="778"/>
        <v>118</v>
      </c>
      <c r="CS94" s="218">
        <f t="shared" si="779"/>
        <v>1</v>
      </c>
      <c r="CT94" s="221">
        <f t="shared" si="780"/>
        <v>118</v>
      </c>
      <c r="CU94" s="4"/>
      <c r="CV94" s="4">
        <f t="shared" si="781"/>
        <v>0</v>
      </c>
      <c r="CW94" s="218">
        <f t="shared" si="782"/>
        <v>0</v>
      </c>
      <c r="CX94" s="221">
        <f t="shared" si="783"/>
        <v>0</v>
      </c>
      <c r="CY94" s="4"/>
      <c r="CZ94" s="4">
        <f t="shared" si="784"/>
        <v>0</v>
      </c>
      <c r="DA94" s="218">
        <f t="shared" si="785"/>
        <v>0</v>
      </c>
      <c r="DB94" s="221">
        <f t="shared" si="786"/>
        <v>0</v>
      </c>
      <c r="DC94" s="4"/>
      <c r="DD94" s="4">
        <f t="shared" si="787"/>
        <v>0</v>
      </c>
      <c r="DE94" s="218">
        <f t="shared" si="788"/>
        <v>1.5</v>
      </c>
      <c r="DF94" s="221">
        <f t="shared" si="789"/>
        <v>177</v>
      </c>
      <c r="DG94" s="4"/>
      <c r="DH94" s="4">
        <f t="shared" si="790"/>
        <v>0</v>
      </c>
      <c r="DI94" s="218">
        <f t="shared" si="791"/>
        <v>0</v>
      </c>
      <c r="DJ94" s="221">
        <f t="shared" si="792"/>
        <v>0</v>
      </c>
      <c r="DK94" s="4"/>
      <c r="DL94" s="4">
        <f t="shared" si="793"/>
        <v>0</v>
      </c>
      <c r="DM94" s="218">
        <f t="shared" si="794"/>
        <v>0</v>
      </c>
      <c r="DN94" s="221">
        <f t="shared" si="795"/>
        <v>0</v>
      </c>
      <c r="DO94" s="4"/>
      <c r="DP94" s="4">
        <f t="shared" si="796"/>
        <v>0</v>
      </c>
      <c r="DQ94" s="218">
        <f t="shared" si="797"/>
        <v>2</v>
      </c>
      <c r="DR94" s="221">
        <f t="shared" si="798"/>
        <v>0</v>
      </c>
      <c r="DS94" s="4"/>
      <c r="DT94" s="4">
        <f t="shared" si="799"/>
        <v>0</v>
      </c>
      <c r="DU94" s="218">
        <f t="shared" si="800"/>
        <v>0</v>
      </c>
      <c r="DV94" s="221">
        <f t="shared" si="801"/>
        <v>0</v>
      </c>
      <c r="DW94" s="4"/>
      <c r="DX94" s="4"/>
      <c r="DY94" s="4"/>
      <c r="DZ94" s="218"/>
      <c r="EA94" s="221"/>
      <c r="EB94" s="4">
        <v>1</v>
      </c>
      <c r="EC94" s="4">
        <f t="shared" si="802"/>
        <v>118</v>
      </c>
      <c r="ED94" s="218" t="e">
        <f>SUM(EB94+#REF!)</f>
        <v>#REF!</v>
      </c>
      <c r="EE94" s="221" t="e">
        <f t="shared" si="803"/>
        <v>#REF!</v>
      </c>
      <c r="EF94" s="4"/>
      <c r="EG94" s="4"/>
      <c r="EH94" s="218" t="e">
        <f>SUM(EF94+#REF!)</f>
        <v>#REF!</v>
      </c>
      <c r="EI94" s="221" t="e">
        <f t="shared" si="804"/>
        <v>#REF!</v>
      </c>
      <c r="EJ94" s="4"/>
      <c r="EK94" s="4"/>
      <c r="EL94" s="218"/>
      <c r="EM94" s="221"/>
      <c r="EN94" s="4"/>
      <c r="EO94" s="269"/>
      <c r="EP94" s="269">
        <f t="shared" si="844"/>
        <v>0</v>
      </c>
      <c r="EQ94" s="268">
        <f t="shared" si="845"/>
        <v>0</v>
      </c>
      <c r="ER94" s="268">
        <f t="shared" si="846"/>
        <v>0</v>
      </c>
      <c r="ES94" s="269"/>
      <c r="ET94" s="269">
        <f t="shared" si="847"/>
        <v>0</v>
      </c>
      <c r="EU94" s="268">
        <f t="shared" si="848"/>
        <v>2</v>
      </c>
      <c r="EV94" s="268">
        <f t="shared" si="849"/>
        <v>236</v>
      </c>
      <c r="EW94" s="269">
        <v>1.25</v>
      </c>
      <c r="EX94" s="269">
        <f t="shared" si="850"/>
        <v>147.5</v>
      </c>
      <c r="EY94" s="268">
        <f t="shared" si="851"/>
        <v>1.25</v>
      </c>
      <c r="EZ94" s="268">
        <f t="shared" si="852"/>
        <v>147.5</v>
      </c>
      <c r="FA94" s="269">
        <v>1.5</v>
      </c>
      <c r="FB94" s="269">
        <f t="shared" si="853"/>
        <v>177</v>
      </c>
      <c r="FC94" s="268">
        <f t="shared" si="854"/>
        <v>1.5</v>
      </c>
      <c r="FD94" s="268">
        <f t="shared" si="855"/>
        <v>177</v>
      </c>
      <c r="FE94" s="269">
        <v>2</v>
      </c>
      <c r="FF94" s="269">
        <f t="shared" si="856"/>
        <v>236</v>
      </c>
      <c r="FG94" s="268">
        <f t="shared" si="857"/>
        <v>2</v>
      </c>
      <c r="FH94" s="268">
        <f t="shared" si="858"/>
        <v>236</v>
      </c>
      <c r="FI94" s="269">
        <v>1.25</v>
      </c>
      <c r="FJ94" s="269">
        <f t="shared" si="859"/>
        <v>147.5</v>
      </c>
      <c r="FK94" s="268">
        <f t="shared" si="860"/>
        <v>1.25</v>
      </c>
      <c r="FL94" s="268">
        <f t="shared" si="861"/>
        <v>147.5</v>
      </c>
      <c r="FM94" s="269"/>
      <c r="FN94" s="269">
        <f t="shared" si="862"/>
        <v>0</v>
      </c>
      <c r="FO94" s="268">
        <f t="shared" si="863"/>
        <v>0</v>
      </c>
      <c r="FP94" s="268">
        <f t="shared" si="864"/>
        <v>0</v>
      </c>
      <c r="FQ94" s="269"/>
      <c r="FR94" s="269">
        <f t="shared" si="865"/>
        <v>0</v>
      </c>
      <c r="FS94" s="268">
        <f t="shared" si="866"/>
        <v>0</v>
      </c>
      <c r="FT94" s="268">
        <f t="shared" si="867"/>
        <v>0</v>
      </c>
      <c r="FU94" s="269"/>
      <c r="FV94" s="269">
        <f t="shared" si="868"/>
        <v>0</v>
      </c>
      <c r="FW94" s="268">
        <f t="shared" si="869"/>
        <v>0</v>
      </c>
      <c r="FX94" s="268">
        <f t="shared" si="870"/>
        <v>0</v>
      </c>
      <c r="FY94" s="269"/>
      <c r="FZ94" s="269">
        <f t="shared" si="805"/>
        <v>0</v>
      </c>
      <c r="GA94" s="268">
        <f t="shared" si="806"/>
        <v>0</v>
      </c>
      <c r="GB94" s="268">
        <f t="shared" si="807"/>
        <v>0</v>
      </c>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row>
    <row r="95" spans="1:266" s="5" customFormat="1" x14ac:dyDescent="0.2">
      <c r="A95" s="57" t="s">
        <v>329</v>
      </c>
      <c r="B95" s="57" t="s">
        <v>163</v>
      </c>
      <c r="C95" s="57" t="s">
        <v>7</v>
      </c>
      <c r="D95" s="57">
        <v>118</v>
      </c>
      <c r="E95" s="6"/>
      <c r="F95" s="64">
        <f t="shared" si="950"/>
        <v>0</v>
      </c>
      <c r="G95" s="6"/>
      <c r="H95" s="64">
        <f t="shared" si="951"/>
        <v>0</v>
      </c>
      <c r="I95" s="6"/>
      <c r="J95" s="64">
        <f t="shared" si="949"/>
        <v>0</v>
      </c>
      <c r="K95" s="6"/>
      <c r="L95" s="64">
        <f t="shared" si="952"/>
        <v>0</v>
      </c>
      <c r="M95" s="6"/>
      <c r="N95" s="64">
        <f t="shared" si="953"/>
        <v>0</v>
      </c>
      <c r="O95" s="6"/>
      <c r="P95" s="64">
        <f t="shared" si="813"/>
        <v>0</v>
      </c>
      <c r="Q95" s="6"/>
      <c r="R95" s="64">
        <f t="shared" si="954"/>
        <v>0</v>
      </c>
      <c r="S95" s="6"/>
      <c r="T95" s="64">
        <f t="shared" si="955"/>
        <v>0</v>
      </c>
      <c r="U95" s="6"/>
      <c r="V95" s="64">
        <f t="shared" si="956"/>
        <v>0</v>
      </c>
      <c r="W95" s="6"/>
      <c r="X95" s="64">
        <f t="shared" si="957"/>
        <v>0</v>
      </c>
      <c r="Y95" s="6"/>
      <c r="Z95" s="64">
        <f t="shared" si="958"/>
        <v>0</v>
      </c>
      <c r="AA95" s="6"/>
      <c r="AB95" s="64">
        <f t="shared" si="959"/>
        <v>0</v>
      </c>
      <c r="AC95" s="59"/>
      <c r="AD95" s="64">
        <f t="shared" si="960"/>
        <v>0</v>
      </c>
      <c r="AE95" s="6"/>
      <c r="AF95" s="64">
        <f t="shared" si="961"/>
        <v>0</v>
      </c>
      <c r="AG95" s="59"/>
      <c r="AH95" s="64">
        <f t="shared" si="962"/>
        <v>0</v>
      </c>
      <c r="AI95" s="59"/>
      <c r="AJ95" s="64">
        <f t="shared" si="963"/>
        <v>0</v>
      </c>
      <c r="AK95" s="59"/>
      <c r="AL95" s="64">
        <f t="shared" si="964"/>
        <v>0</v>
      </c>
      <c r="AM95" s="59"/>
      <c r="AN95" s="64">
        <f t="shared" si="965"/>
        <v>0</v>
      </c>
      <c r="AO95" s="59"/>
      <c r="AP95" s="64">
        <f t="shared" si="966"/>
        <v>0</v>
      </c>
      <c r="AQ95" s="59"/>
      <c r="AR95" s="64">
        <f t="shared" si="967"/>
        <v>0</v>
      </c>
      <c r="AS95" s="59"/>
      <c r="AT95" s="64">
        <f t="shared" si="968"/>
        <v>0</v>
      </c>
      <c r="AU95" s="59"/>
      <c r="AV95" s="64">
        <f t="shared" si="969"/>
        <v>0</v>
      </c>
      <c r="AW95" s="59"/>
      <c r="AX95" s="64">
        <f t="shared" si="970"/>
        <v>0</v>
      </c>
      <c r="AY95" s="59"/>
      <c r="AZ95" s="64">
        <f t="shared" si="971"/>
        <v>0</v>
      </c>
      <c r="BA95" s="59"/>
      <c r="BB95" s="64">
        <f t="shared" si="832"/>
        <v>0</v>
      </c>
      <c r="BC95" s="59"/>
      <c r="BD95" s="64">
        <f t="shared" si="833"/>
        <v>0</v>
      </c>
      <c r="BE95" s="59"/>
      <c r="BF95" s="64">
        <f t="shared" si="834"/>
        <v>0</v>
      </c>
      <c r="BG95" s="59"/>
      <c r="BH95" s="64">
        <f t="shared" si="835"/>
        <v>0</v>
      </c>
      <c r="BI95" s="59"/>
      <c r="BJ95" s="64">
        <f t="shared" si="836"/>
        <v>0</v>
      </c>
      <c r="BK95" s="59"/>
      <c r="BL95" s="64">
        <f t="shared" si="837"/>
        <v>0</v>
      </c>
      <c r="BM95" s="59"/>
      <c r="BN95" s="64">
        <f t="shared" si="838"/>
        <v>0</v>
      </c>
      <c r="BO95" s="59"/>
      <c r="BP95" s="64">
        <f t="shared" si="839"/>
        <v>0</v>
      </c>
      <c r="BQ95" s="59"/>
      <c r="BR95" s="64">
        <f t="shared" si="840"/>
        <v>0</v>
      </c>
      <c r="BS95" s="59"/>
      <c r="BT95" s="64">
        <f t="shared" si="841"/>
        <v>0</v>
      </c>
      <c r="BU95" s="59"/>
      <c r="BV95" s="64">
        <f t="shared" si="842"/>
        <v>0</v>
      </c>
      <c r="BW95" s="59"/>
      <c r="BX95" s="64">
        <f t="shared" si="843"/>
        <v>0</v>
      </c>
      <c r="BY95" s="59"/>
      <c r="BZ95" s="64">
        <f t="shared" ref="BZ95" si="972">SUM(BY95*$D95)</f>
        <v>0</v>
      </c>
      <c r="CA95" s="54"/>
      <c r="CB95" s="61">
        <f t="shared" si="767"/>
        <v>0</v>
      </c>
      <c r="CC95" s="61">
        <f t="shared" si="768"/>
        <v>0</v>
      </c>
      <c r="CD95" s="4"/>
      <c r="CE95" s="4"/>
      <c r="CF95" s="4">
        <f t="shared" si="769"/>
        <v>0</v>
      </c>
      <c r="CG95" s="218">
        <f t="shared" si="770"/>
        <v>0</v>
      </c>
      <c r="CH95" s="221">
        <f t="shared" si="771"/>
        <v>0</v>
      </c>
      <c r="CI95" s="4"/>
      <c r="CJ95" s="4">
        <f t="shared" si="772"/>
        <v>0</v>
      </c>
      <c r="CK95" s="218">
        <f t="shared" si="773"/>
        <v>0</v>
      </c>
      <c r="CL95" s="221">
        <f t="shared" si="774"/>
        <v>0</v>
      </c>
      <c r="CM95" s="4"/>
      <c r="CN95" s="4">
        <f t="shared" si="775"/>
        <v>0</v>
      </c>
      <c r="CO95" s="218">
        <f t="shared" si="776"/>
        <v>0</v>
      </c>
      <c r="CP95" s="221">
        <f t="shared" si="777"/>
        <v>0</v>
      </c>
      <c r="CQ95" s="4"/>
      <c r="CR95" s="4">
        <f t="shared" si="778"/>
        <v>0</v>
      </c>
      <c r="CS95" s="218">
        <f t="shared" si="779"/>
        <v>0</v>
      </c>
      <c r="CT95" s="221">
        <f t="shared" si="780"/>
        <v>0</v>
      </c>
      <c r="CU95" s="4"/>
      <c r="CV95" s="4">
        <f t="shared" si="781"/>
        <v>0</v>
      </c>
      <c r="CW95" s="218">
        <f t="shared" si="782"/>
        <v>0</v>
      </c>
      <c r="CX95" s="221">
        <f t="shared" si="783"/>
        <v>0</v>
      </c>
      <c r="CY95" s="4"/>
      <c r="CZ95" s="4">
        <f t="shared" si="784"/>
        <v>0</v>
      </c>
      <c r="DA95" s="218">
        <f t="shared" si="785"/>
        <v>0</v>
      </c>
      <c r="DB95" s="221">
        <f t="shared" si="786"/>
        <v>0</v>
      </c>
      <c r="DC95" s="4"/>
      <c r="DD95" s="4">
        <f t="shared" si="787"/>
        <v>0</v>
      </c>
      <c r="DE95" s="218">
        <f t="shared" si="788"/>
        <v>0</v>
      </c>
      <c r="DF95" s="221">
        <f t="shared" si="789"/>
        <v>0</v>
      </c>
      <c r="DG95" s="4"/>
      <c r="DH95" s="4">
        <f t="shared" si="790"/>
        <v>0</v>
      </c>
      <c r="DI95" s="218">
        <f t="shared" si="791"/>
        <v>0</v>
      </c>
      <c r="DJ95" s="221">
        <f t="shared" si="792"/>
        <v>0</v>
      </c>
      <c r="DK95" s="4"/>
      <c r="DL95" s="4">
        <f t="shared" si="793"/>
        <v>0</v>
      </c>
      <c r="DM95" s="218">
        <f t="shared" si="794"/>
        <v>0</v>
      </c>
      <c r="DN95" s="221">
        <f t="shared" si="795"/>
        <v>0</v>
      </c>
      <c r="DO95" s="4"/>
      <c r="DP95" s="4">
        <f t="shared" si="796"/>
        <v>0</v>
      </c>
      <c r="DQ95" s="218">
        <f t="shared" si="797"/>
        <v>0</v>
      </c>
      <c r="DR95" s="221">
        <f t="shared" si="798"/>
        <v>0</v>
      </c>
      <c r="DS95" s="4"/>
      <c r="DT95" s="4">
        <f t="shared" si="799"/>
        <v>0</v>
      </c>
      <c r="DU95" s="218">
        <f t="shared" si="800"/>
        <v>0</v>
      </c>
      <c r="DV95" s="221">
        <f t="shared" si="801"/>
        <v>0</v>
      </c>
      <c r="DW95" s="4"/>
      <c r="DX95" s="4"/>
      <c r="DY95" s="4"/>
      <c r="DZ95" s="218"/>
      <c r="EA95" s="221"/>
      <c r="EB95" s="4"/>
      <c r="EC95" s="4">
        <f t="shared" si="802"/>
        <v>0</v>
      </c>
      <c r="ED95" s="218" t="e">
        <f>SUM(EB95+#REF!)</f>
        <v>#REF!</v>
      </c>
      <c r="EE95" s="221" t="e">
        <f t="shared" si="803"/>
        <v>#REF!</v>
      </c>
      <c r="EF95" s="4"/>
      <c r="EG95" s="4"/>
      <c r="EH95" s="218" t="e">
        <f>SUM(EF95+#REF!)</f>
        <v>#REF!</v>
      </c>
      <c r="EI95" s="221" t="e">
        <f t="shared" si="804"/>
        <v>#REF!</v>
      </c>
      <c r="EJ95" s="4"/>
      <c r="EK95" s="4"/>
      <c r="EL95" s="218"/>
      <c r="EM95" s="221"/>
      <c r="EN95" s="4"/>
      <c r="EO95" s="269"/>
      <c r="EP95" s="269">
        <f t="shared" si="844"/>
        <v>0</v>
      </c>
      <c r="EQ95" s="268">
        <f t="shared" si="845"/>
        <v>0</v>
      </c>
      <c r="ER95" s="268">
        <f t="shared" si="846"/>
        <v>0</v>
      </c>
      <c r="ES95" s="269"/>
      <c r="ET95" s="269">
        <f t="shared" si="847"/>
        <v>0</v>
      </c>
      <c r="EU95" s="268">
        <f t="shared" si="848"/>
        <v>0</v>
      </c>
      <c r="EV95" s="268">
        <f t="shared" si="849"/>
        <v>0</v>
      </c>
      <c r="EW95" s="269"/>
      <c r="EX95" s="269">
        <f t="shared" ref="EX95" si="973">SUM(EW95*D95)</f>
        <v>0</v>
      </c>
      <c r="EY95" s="268">
        <f t="shared" ref="EY95" si="974">SUM(EW95+AG95)</f>
        <v>0</v>
      </c>
      <c r="EZ95" s="268">
        <f t="shared" ref="EZ95" si="975">SUM(EY95*D95)</f>
        <v>0</v>
      </c>
      <c r="FA95" s="269"/>
      <c r="FB95" s="269">
        <f t="shared" ref="FB95" si="976">SUM(FA95*D95)</f>
        <v>0</v>
      </c>
      <c r="FC95" s="268">
        <f t="shared" ref="FC95" si="977">SUM(FA95+AI95)</f>
        <v>0</v>
      </c>
      <c r="FD95" s="268">
        <f t="shared" ref="FD95" si="978">SUM(FC95*D95)</f>
        <v>0</v>
      </c>
      <c r="FE95" s="269">
        <v>0.25</v>
      </c>
      <c r="FF95" s="269">
        <f t="shared" si="856"/>
        <v>29.5</v>
      </c>
      <c r="FG95" s="268">
        <f t="shared" si="857"/>
        <v>0.25</v>
      </c>
      <c r="FH95" s="268">
        <f t="shared" si="858"/>
        <v>29.5</v>
      </c>
      <c r="FI95" s="269"/>
      <c r="FJ95" s="269">
        <f t="shared" si="859"/>
        <v>0</v>
      </c>
      <c r="FK95" s="268">
        <f t="shared" si="860"/>
        <v>0</v>
      </c>
      <c r="FL95" s="268">
        <f t="shared" si="861"/>
        <v>0</v>
      </c>
      <c r="FM95" s="269"/>
      <c r="FN95" s="269">
        <f t="shared" si="862"/>
        <v>0</v>
      </c>
      <c r="FO95" s="268">
        <f t="shared" si="863"/>
        <v>0</v>
      </c>
      <c r="FP95" s="268">
        <f t="shared" si="864"/>
        <v>0</v>
      </c>
      <c r="FQ95" s="269"/>
      <c r="FR95" s="269">
        <f t="shared" si="865"/>
        <v>0</v>
      </c>
      <c r="FS95" s="268">
        <f t="shared" si="866"/>
        <v>0</v>
      </c>
      <c r="FT95" s="268">
        <f t="shared" si="867"/>
        <v>0</v>
      </c>
      <c r="FU95" s="269"/>
      <c r="FV95" s="269">
        <f t="shared" si="868"/>
        <v>0</v>
      </c>
      <c r="FW95" s="268">
        <f t="shared" si="869"/>
        <v>0</v>
      </c>
      <c r="FX95" s="268">
        <f t="shared" si="870"/>
        <v>0</v>
      </c>
      <c r="FY95" s="269"/>
      <c r="FZ95" s="269">
        <f t="shared" si="805"/>
        <v>0</v>
      </c>
      <c r="GA95" s="268">
        <f t="shared" si="806"/>
        <v>0</v>
      </c>
      <c r="GB95" s="268">
        <f t="shared" si="807"/>
        <v>0</v>
      </c>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row>
    <row r="96" spans="1:266" s="5" customFormat="1" x14ac:dyDescent="0.2">
      <c r="A96" s="57" t="s">
        <v>107</v>
      </c>
      <c r="B96" s="57" t="s">
        <v>108</v>
      </c>
      <c r="C96" s="57" t="s">
        <v>7</v>
      </c>
      <c r="D96" s="57">
        <v>118</v>
      </c>
      <c r="E96" s="6"/>
      <c r="F96" s="64">
        <f t="shared" si="808"/>
        <v>0</v>
      </c>
      <c r="G96" s="6"/>
      <c r="H96" s="64">
        <f t="shared" si="809"/>
        <v>0</v>
      </c>
      <c r="I96" s="6"/>
      <c r="J96" s="64">
        <f t="shared" ref="J96" si="979">SUM(I96*$D96)</f>
        <v>0</v>
      </c>
      <c r="K96" s="6"/>
      <c r="L96" s="64">
        <f t="shared" si="811"/>
        <v>0</v>
      </c>
      <c r="M96" s="6"/>
      <c r="N96" s="64">
        <f t="shared" si="812"/>
        <v>0</v>
      </c>
      <c r="O96" s="6"/>
      <c r="P96" s="64">
        <f t="shared" si="813"/>
        <v>0</v>
      </c>
      <c r="Q96" s="6"/>
      <c r="R96" s="64">
        <f t="shared" si="814"/>
        <v>0</v>
      </c>
      <c r="S96" s="6"/>
      <c r="T96" s="64">
        <f t="shared" si="815"/>
        <v>0</v>
      </c>
      <c r="U96" s="6"/>
      <c r="V96" s="64">
        <f t="shared" si="816"/>
        <v>0</v>
      </c>
      <c r="W96" s="6">
        <v>19.5</v>
      </c>
      <c r="X96" s="64">
        <f t="shared" si="817"/>
        <v>2301</v>
      </c>
      <c r="Y96" s="6"/>
      <c r="Z96" s="64">
        <f t="shared" si="818"/>
        <v>0</v>
      </c>
      <c r="AA96" s="6"/>
      <c r="AB96" s="64">
        <f t="shared" si="819"/>
        <v>0</v>
      </c>
      <c r="AC96" s="59">
        <v>2.5</v>
      </c>
      <c r="AD96" s="64">
        <f t="shared" si="820"/>
        <v>295</v>
      </c>
      <c r="AE96" s="6"/>
      <c r="AF96" s="64">
        <f t="shared" si="821"/>
        <v>0</v>
      </c>
      <c r="AG96" s="59">
        <v>4.5</v>
      </c>
      <c r="AH96" s="64">
        <f t="shared" si="822"/>
        <v>531</v>
      </c>
      <c r="AI96" s="59">
        <v>6.5</v>
      </c>
      <c r="AJ96" s="64">
        <f t="shared" si="823"/>
        <v>767</v>
      </c>
      <c r="AK96" s="59">
        <v>16.5</v>
      </c>
      <c r="AL96" s="64">
        <f t="shared" si="824"/>
        <v>1947</v>
      </c>
      <c r="AM96" s="59">
        <v>10</v>
      </c>
      <c r="AN96" s="64">
        <f t="shared" si="825"/>
        <v>1180</v>
      </c>
      <c r="AO96" s="59">
        <v>1</v>
      </c>
      <c r="AP96" s="64">
        <f t="shared" si="826"/>
        <v>118</v>
      </c>
      <c r="AQ96" s="59">
        <v>1.5</v>
      </c>
      <c r="AR96" s="64">
        <f t="shared" si="827"/>
        <v>177</v>
      </c>
      <c r="AS96" s="59"/>
      <c r="AT96" s="64">
        <f t="shared" si="828"/>
        <v>0</v>
      </c>
      <c r="AU96" s="59"/>
      <c r="AV96" s="64">
        <f t="shared" si="829"/>
        <v>0</v>
      </c>
      <c r="AW96" s="59"/>
      <c r="AX96" s="64">
        <f t="shared" si="830"/>
        <v>0</v>
      </c>
      <c r="AY96" s="59"/>
      <c r="AZ96" s="64">
        <f t="shared" si="831"/>
        <v>0</v>
      </c>
      <c r="BA96" s="59"/>
      <c r="BB96" s="64">
        <f t="shared" si="832"/>
        <v>0</v>
      </c>
      <c r="BC96" s="59"/>
      <c r="BD96" s="64">
        <f t="shared" si="833"/>
        <v>0</v>
      </c>
      <c r="BE96" s="59"/>
      <c r="BF96" s="64">
        <f t="shared" si="834"/>
        <v>0</v>
      </c>
      <c r="BG96" s="59"/>
      <c r="BH96" s="64">
        <f t="shared" si="835"/>
        <v>0</v>
      </c>
      <c r="BI96" s="59"/>
      <c r="BJ96" s="64">
        <f t="shared" si="836"/>
        <v>0</v>
      </c>
      <c r="BK96" s="59"/>
      <c r="BL96" s="64">
        <f t="shared" si="837"/>
        <v>0</v>
      </c>
      <c r="BM96" s="59"/>
      <c r="BN96" s="64">
        <f t="shared" si="838"/>
        <v>0</v>
      </c>
      <c r="BO96" s="59"/>
      <c r="BP96" s="64">
        <f t="shared" si="839"/>
        <v>0</v>
      </c>
      <c r="BQ96" s="59"/>
      <c r="BR96" s="64">
        <f t="shared" si="840"/>
        <v>0</v>
      </c>
      <c r="BS96" s="59"/>
      <c r="BT96" s="64">
        <f t="shared" si="841"/>
        <v>0</v>
      </c>
      <c r="BU96" s="59"/>
      <c r="BV96" s="64">
        <f t="shared" si="842"/>
        <v>0</v>
      </c>
      <c r="BW96" s="59"/>
      <c r="BX96" s="64">
        <f t="shared" si="843"/>
        <v>0</v>
      </c>
      <c r="BY96" s="59"/>
      <c r="BZ96" s="64">
        <f t="shared" si="766"/>
        <v>0</v>
      </c>
      <c r="CA96" s="54"/>
      <c r="CB96" s="61">
        <f t="shared" si="767"/>
        <v>62</v>
      </c>
      <c r="CC96" s="61">
        <f t="shared" si="768"/>
        <v>7316</v>
      </c>
      <c r="CD96" s="4"/>
      <c r="CE96" s="4"/>
      <c r="CF96" s="4">
        <f t="shared" si="769"/>
        <v>0</v>
      </c>
      <c r="CG96" s="218">
        <f t="shared" si="770"/>
        <v>0</v>
      </c>
      <c r="CH96" s="221">
        <f t="shared" si="771"/>
        <v>0</v>
      </c>
      <c r="CI96" s="4"/>
      <c r="CJ96" s="4">
        <f t="shared" si="772"/>
        <v>0</v>
      </c>
      <c r="CK96" s="218">
        <f t="shared" si="773"/>
        <v>0</v>
      </c>
      <c r="CL96" s="221">
        <f t="shared" si="774"/>
        <v>0</v>
      </c>
      <c r="CM96" s="4"/>
      <c r="CN96" s="4">
        <f t="shared" si="775"/>
        <v>0</v>
      </c>
      <c r="CO96" s="218">
        <f t="shared" si="776"/>
        <v>0</v>
      </c>
      <c r="CP96" s="221">
        <f t="shared" si="777"/>
        <v>0</v>
      </c>
      <c r="CQ96" s="4"/>
      <c r="CR96" s="4">
        <f t="shared" si="778"/>
        <v>0</v>
      </c>
      <c r="CS96" s="218">
        <f t="shared" si="779"/>
        <v>0</v>
      </c>
      <c r="CT96" s="221">
        <f t="shared" si="780"/>
        <v>0</v>
      </c>
      <c r="CU96" s="4"/>
      <c r="CV96" s="4">
        <f t="shared" si="781"/>
        <v>0</v>
      </c>
      <c r="CW96" s="218">
        <f t="shared" si="782"/>
        <v>0</v>
      </c>
      <c r="CX96" s="221">
        <f t="shared" si="783"/>
        <v>0</v>
      </c>
      <c r="CY96" s="4"/>
      <c r="CZ96" s="4">
        <f t="shared" si="784"/>
        <v>0</v>
      </c>
      <c r="DA96" s="218">
        <f t="shared" si="785"/>
        <v>0</v>
      </c>
      <c r="DB96" s="221">
        <f t="shared" si="786"/>
        <v>0</v>
      </c>
      <c r="DC96" s="4"/>
      <c r="DD96" s="4">
        <f t="shared" si="787"/>
        <v>0</v>
      </c>
      <c r="DE96" s="218">
        <f t="shared" si="788"/>
        <v>19.5</v>
      </c>
      <c r="DF96" s="221">
        <f t="shared" si="789"/>
        <v>2301</v>
      </c>
      <c r="DG96" s="4"/>
      <c r="DH96" s="4">
        <f t="shared" si="790"/>
        <v>0</v>
      </c>
      <c r="DI96" s="218">
        <f t="shared" si="791"/>
        <v>0</v>
      </c>
      <c r="DJ96" s="221">
        <f t="shared" si="792"/>
        <v>0</v>
      </c>
      <c r="DK96" s="4"/>
      <c r="DL96" s="4">
        <f t="shared" si="793"/>
        <v>0</v>
      </c>
      <c r="DM96" s="218">
        <f t="shared" si="794"/>
        <v>0</v>
      </c>
      <c r="DN96" s="221">
        <f t="shared" si="795"/>
        <v>0</v>
      </c>
      <c r="DO96" s="4"/>
      <c r="DP96" s="4">
        <f t="shared" si="796"/>
        <v>0</v>
      </c>
      <c r="DQ96" s="218">
        <f t="shared" si="797"/>
        <v>0</v>
      </c>
      <c r="DR96" s="221">
        <f t="shared" si="798"/>
        <v>0</v>
      </c>
      <c r="DS96" s="4"/>
      <c r="DT96" s="4">
        <f t="shared" si="799"/>
        <v>0</v>
      </c>
      <c r="DU96" s="218">
        <f t="shared" si="800"/>
        <v>6.5</v>
      </c>
      <c r="DV96" s="221">
        <f t="shared" si="801"/>
        <v>767</v>
      </c>
      <c r="DW96" s="4"/>
      <c r="DX96" s="4"/>
      <c r="DY96" s="4"/>
      <c r="DZ96" s="218"/>
      <c r="EA96" s="221"/>
      <c r="EB96" s="4"/>
      <c r="EC96" s="4">
        <f t="shared" si="802"/>
        <v>0</v>
      </c>
      <c r="ED96" s="218" t="e">
        <f>SUM(EB96+#REF!)</f>
        <v>#REF!</v>
      </c>
      <c r="EE96" s="221" t="e">
        <f t="shared" si="803"/>
        <v>#REF!</v>
      </c>
      <c r="EF96" s="4"/>
      <c r="EG96" s="4"/>
      <c r="EH96" s="218" t="e">
        <f>SUM(EF96+#REF!)</f>
        <v>#REF!</v>
      </c>
      <c r="EI96" s="221" t="e">
        <f t="shared" si="804"/>
        <v>#REF!</v>
      </c>
      <c r="EJ96" s="4"/>
      <c r="EK96" s="4"/>
      <c r="EL96" s="218"/>
      <c r="EM96" s="221"/>
      <c r="EN96" s="4"/>
      <c r="EO96" s="269"/>
      <c r="EP96" s="269">
        <f t="shared" si="844"/>
        <v>0</v>
      </c>
      <c r="EQ96" s="268">
        <f t="shared" si="845"/>
        <v>2.5</v>
      </c>
      <c r="ER96" s="268">
        <f t="shared" si="846"/>
        <v>295</v>
      </c>
      <c r="ES96" s="269"/>
      <c r="ET96" s="269">
        <f t="shared" si="847"/>
        <v>0</v>
      </c>
      <c r="EU96" s="268">
        <f t="shared" si="848"/>
        <v>0</v>
      </c>
      <c r="EV96" s="268">
        <f t="shared" si="849"/>
        <v>0</v>
      </c>
      <c r="EW96" s="269"/>
      <c r="EX96" s="269">
        <f t="shared" si="850"/>
        <v>0</v>
      </c>
      <c r="EY96" s="268">
        <f t="shared" si="851"/>
        <v>4.5</v>
      </c>
      <c r="EZ96" s="268">
        <f t="shared" si="852"/>
        <v>531</v>
      </c>
      <c r="FA96" s="269"/>
      <c r="FB96" s="269">
        <f t="shared" si="853"/>
        <v>0</v>
      </c>
      <c r="FC96" s="268">
        <f t="shared" si="854"/>
        <v>6.5</v>
      </c>
      <c r="FD96" s="268">
        <f t="shared" si="855"/>
        <v>767</v>
      </c>
      <c r="FE96" s="269"/>
      <c r="FF96" s="269">
        <f t="shared" si="856"/>
        <v>0</v>
      </c>
      <c r="FG96" s="268">
        <f t="shared" si="857"/>
        <v>16.5</v>
      </c>
      <c r="FH96" s="268">
        <f t="shared" si="858"/>
        <v>1947</v>
      </c>
      <c r="FI96" s="269"/>
      <c r="FJ96" s="269">
        <f t="shared" si="859"/>
        <v>0</v>
      </c>
      <c r="FK96" s="268">
        <f t="shared" si="860"/>
        <v>10</v>
      </c>
      <c r="FL96" s="268">
        <f t="shared" si="861"/>
        <v>1180</v>
      </c>
      <c r="FM96" s="269"/>
      <c r="FN96" s="269">
        <f t="shared" si="862"/>
        <v>0</v>
      </c>
      <c r="FO96" s="268">
        <f t="shared" si="863"/>
        <v>1</v>
      </c>
      <c r="FP96" s="268">
        <f t="shared" si="864"/>
        <v>118</v>
      </c>
      <c r="FQ96" s="269"/>
      <c r="FR96" s="269">
        <f t="shared" si="865"/>
        <v>0</v>
      </c>
      <c r="FS96" s="268">
        <f t="shared" si="866"/>
        <v>1.5</v>
      </c>
      <c r="FT96" s="268">
        <f t="shared" si="867"/>
        <v>177</v>
      </c>
      <c r="FU96" s="269"/>
      <c r="FV96" s="269">
        <f t="shared" si="868"/>
        <v>0</v>
      </c>
      <c r="FW96" s="268">
        <f t="shared" si="869"/>
        <v>0</v>
      </c>
      <c r="FX96" s="268">
        <f t="shared" si="870"/>
        <v>0</v>
      </c>
      <c r="FY96" s="269"/>
      <c r="FZ96" s="269">
        <f t="shared" si="805"/>
        <v>0</v>
      </c>
      <c r="GA96" s="268">
        <f t="shared" si="806"/>
        <v>0</v>
      </c>
      <c r="GB96" s="268">
        <f t="shared" si="807"/>
        <v>0</v>
      </c>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row>
    <row r="97" spans="1:266" s="5" customFormat="1" x14ac:dyDescent="0.2">
      <c r="A97" s="57" t="s">
        <v>130</v>
      </c>
      <c r="B97" s="57" t="s">
        <v>124</v>
      </c>
      <c r="C97" s="57" t="s">
        <v>7</v>
      </c>
      <c r="D97" s="57">
        <v>118</v>
      </c>
      <c r="E97" s="6"/>
      <c r="F97" s="64">
        <f t="shared" ref="F97:F119" si="980">SUM(E97*$D97)</f>
        <v>0</v>
      </c>
      <c r="G97" s="6"/>
      <c r="H97" s="64">
        <f t="shared" ref="H97:H119" si="981">SUM(G97*$D97)</f>
        <v>0</v>
      </c>
      <c r="I97" s="6"/>
      <c r="J97" s="64">
        <f t="shared" ref="J97:J119" si="982">SUM(I97*$D97)</f>
        <v>0</v>
      </c>
      <c r="K97" s="6"/>
      <c r="L97" s="64">
        <f t="shared" ref="L97:L119" si="983">SUM(K97*$D97)</f>
        <v>0</v>
      </c>
      <c r="M97" s="6"/>
      <c r="N97" s="64">
        <f t="shared" ref="N97:N119" si="984">SUM(M97*$D97)</f>
        <v>0</v>
      </c>
      <c r="O97" s="6"/>
      <c r="P97" s="64">
        <f t="shared" ref="P97:P119" si="985">SUM(O97*$D97)</f>
        <v>0</v>
      </c>
      <c r="Q97" s="6"/>
      <c r="R97" s="64">
        <f t="shared" ref="R97:R119" si="986">SUM(Q97*$D97)</f>
        <v>0</v>
      </c>
      <c r="S97" s="6"/>
      <c r="T97" s="64">
        <f t="shared" ref="T97:T119" si="987">SUM(S97*$D97)</f>
        <v>0</v>
      </c>
      <c r="U97" s="6"/>
      <c r="V97" s="64">
        <f t="shared" ref="V97:V119" si="988">SUM(U97*$D97)</f>
        <v>0</v>
      </c>
      <c r="W97" s="6"/>
      <c r="X97" s="64">
        <f t="shared" ref="X97:X119" si="989">SUM(W97*$D97)</f>
        <v>0</v>
      </c>
      <c r="Y97" s="6"/>
      <c r="Z97" s="64">
        <f t="shared" ref="Z97:Z119" si="990">SUM(Y97*$D97)</f>
        <v>0</v>
      </c>
      <c r="AA97" s="225">
        <v>0.5</v>
      </c>
      <c r="AB97" s="64">
        <f t="shared" ref="AB97:AB119" si="991">SUM(AA97*$D97)</f>
        <v>59</v>
      </c>
      <c r="AC97" s="59"/>
      <c r="AD97" s="64">
        <f t="shared" ref="AD97:AD119" si="992">SUM(AC97*$D97)</f>
        <v>0</v>
      </c>
      <c r="AE97" s="6">
        <v>15</v>
      </c>
      <c r="AF97" s="64">
        <f t="shared" ref="AF97:AF119" si="993">SUM(AE97*$D97)</f>
        <v>1770</v>
      </c>
      <c r="AG97" s="59"/>
      <c r="AH97" s="64">
        <f t="shared" ref="AH97:AH119" si="994">SUM(AG97*$D97)</f>
        <v>0</v>
      </c>
      <c r="AI97" s="59"/>
      <c r="AJ97" s="64">
        <f t="shared" ref="AJ97:AJ119" si="995">SUM(AI97*$D97)</f>
        <v>0</v>
      </c>
      <c r="AK97" s="59"/>
      <c r="AL97" s="64">
        <f t="shared" ref="AL97:AL119" si="996">SUM(AK97*$D97)</f>
        <v>0</v>
      </c>
      <c r="AM97" s="59"/>
      <c r="AN97" s="64">
        <f t="shared" ref="AN97:AN119" si="997">SUM(AM97*$D97)</f>
        <v>0</v>
      </c>
      <c r="AO97" s="59"/>
      <c r="AP97" s="64">
        <f t="shared" ref="AP97:AP119" si="998">SUM(AO97*$D97)</f>
        <v>0</v>
      </c>
      <c r="AQ97" s="59"/>
      <c r="AR97" s="64">
        <f t="shared" ref="AR97:AR119" si="999">SUM(AQ97*$D97)</f>
        <v>0</v>
      </c>
      <c r="AS97" s="59"/>
      <c r="AT97" s="64">
        <f t="shared" ref="AT97:AT119" si="1000">SUM(AS97*$D97)</f>
        <v>0</v>
      </c>
      <c r="AU97" s="59"/>
      <c r="AV97" s="64">
        <f t="shared" ref="AV97:AV119" si="1001">SUM(AU97*$D97)</f>
        <v>0</v>
      </c>
      <c r="AW97" s="59"/>
      <c r="AX97" s="64">
        <f t="shared" ref="AX97:AX119" si="1002">SUM(AW97*$D97)</f>
        <v>0</v>
      </c>
      <c r="AY97" s="59"/>
      <c r="AZ97" s="64">
        <f t="shared" ref="AZ97:AZ119" si="1003">SUM(AY97*$D97)</f>
        <v>0</v>
      </c>
      <c r="BA97" s="59"/>
      <c r="BB97" s="64">
        <f t="shared" ref="BB97:BB119" si="1004">SUM(BA97*$D97)</f>
        <v>0</v>
      </c>
      <c r="BC97" s="59"/>
      <c r="BD97" s="64">
        <f t="shared" ref="BD97:BD119" si="1005">SUM(BC97*$D97)</f>
        <v>0</v>
      </c>
      <c r="BE97" s="59"/>
      <c r="BF97" s="64">
        <f t="shared" ref="BF97:BF119" si="1006">SUM(BE97*$D97)</f>
        <v>0</v>
      </c>
      <c r="BG97" s="59"/>
      <c r="BH97" s="64">
        <f t="shared" ref="BH97:BH119" si="1007">SUM(BG97*$D97)</f>
        <v>0</v>
      </c>
      <c r="BI97" s="59"/>
      <c r="BJ97" s="64">
        <f t="shared" ref="BJ97:BJ119" si="1008">SUM(BI97*$D97)</f>
        <v>0</v>
      </c>
      <c r="BK97" s="59"/>
      <c r="BL97" s="64">
        <f t="shared" ref="BL97:BL119" si="1009">SUM(BK97*$D97)</f>
        <v>0</v>
      </c>
      <c r="BM97" s="59"/>
      <c r="BN97" s="64">
        <f t="shared" ref="BN97:BN119" si="1010">SUM(BM97*$D97)</f>
        <v>0</v>
      </c>
      <c r="BO97" s="59"/>
      <c r="BP97" s="64">
        <f t="shared" ref="BP97:BP119" si="1011">SUM(BO97*$D97)</f>
        <v>0</v>
      </c>
      <c r="BQ97" s="59"/>
      <c r="BR97" s="64">
        <f t="shared" ref="BR97:BR119" si="1012">SUM(BQ97*$D97)</f>
        <v>0</v>
      </c>
      <c r="BS97" s="59"/>
      <c r="BT97" s="64">
        <f t="shared" ref="BT97:BT119" si="1013">SUM(BS97*$D97)</f>
        <v>0</v>
      </c>
      <c r="BU97" s="59"/>
      <c r="BV97" s="64">
        <f t="shared" ref="BV97:BV119" si="1014">SUM(BU97*$D97)</f>
        <v>0</v>
      </c>
      <c r="BW97" s="59"/>
      <c r="BX97" s="64">
        <f t="shared" ref="BX97:BX119" si="1015">SUM(BW97*$D97)</f>
        <v>0</v>
      </c>
      <c r="BY97" s="59"/>
      <c r="BZ97" s="64">
        <f t="shared" si="766"/>
        <v>0</v>
      </c>
      <c r="CA97" s="54"/>
      <c r="CB97" s="61">
        <f t="shared" si="767"/>
        <v>15.5</v>
      </c>
      <c r="CC97" s="61">
        <f t="shared" si="768"/>
        <v>1829</v>
      </c>
      <c r="CD97" s="4"/>
      <c r="CE97" s="4"/>
      <c r="CF97" s="4">
        <f t="shared" si="769"/>
        <v>0</v>
      </c>
      <c r="CG97" s="218">
        <f t="shared" si="770"/>
        <v>0</v>
      </c>
      <c r="CH97" s="221">
        <f t="shared" si="771"/>
        <v>0</v>
      </c>
      <c r="CI97" s="4"/>
      <c r="CJ97" s="4">
        <f t="shared" si="772"/>
        <v>0</v>
      </c>
      <c r="CK97" s="218">
        <f t="shared" si="773"/>
        <v>0</v>
      </c>
      <c r="CL97" s="221">
        <f t="shared" si="774"/>
        <v>0</v>
      </c>
      <c r="CM97" s="4"/>
      <c r="CN97" s="4">
        <f t="shared" si="775"/>
        <v>0</v>
      </c>
      <c r="CO97" s="218">
        <f t="shared" si="776"/>
        <v>0</v>
      </c>
      <c r="CP97" s="221">
        <f t="shared" si="777"/>
        <v>0</v>
      </c>
      <c r="CQ97" s="4"/>
      <c r="CR97" s="4">
        <f t="shared" si="778"/>
        <v>0</v>
      </c>
      <c r="CS97" s="218">
        <f t="shared" si="779"/>
        <v>0</v>
      </c>
      <c r="CT97" s="221">
        <f t="shared" si="780"/>
        <v>0</v>
      </c>
      <c r="CU97" s="4"/>
      <c r="CV97" s="4">
        <f t="shared" si="781"/>
        <v>0</v>
      </c>
      <c r="CW97" s="218">
        <f t="shared" si="782"/>
        <v>0</v>
      </c>
      <c r="CX97" s="221">
        <f t="shared" si="783"/>
        <v>0</v>
      </c>
      <c r="CY97" s="4"/>
      <c r="CZ97" s="4">
        <f t="shared" si="784"/>
        <v>0</v>
      </c>
      <c r="DA97" s="218">
        <f t="shared" si="785"/>
        <v>0</v>
      </c>
      <c r="DB97" s="221">
        <f t="shared" si="786"/>
        <v>0</v>
      </c>
      <c r="DC97" s="4"/>
      <c r="DD97" s="4">
        <f t="shared" si="787"/>
        <v>0</v>
      </c>
      <c r="DE97" s="218">
        <f t="shared" si="788"/>
        <v>0</v>
      </c>
      <c r="DF97" s="221">
        <f t="shared" si="789"/>
        <v>0</v>
      </c>
      <c r="DG97" s="4"/>
      <c r="DH97" s="4">
        <f t="shared" si="790"/>
        <v>0</v>
      </c>
      <c r="DI97" s="218">
        <f t="shared" si="791"/>
        <v>0</v>
      </c>
      <c r="DJ97" s="221">
        <f t="shared" si="792"/>
        <v>0</v>
      </c>
      <c r="DK97" s="4"/>
      <c r="DL97" s="4">
        <f t="shared" si="793"/>
        <v>0</v>
      </c>
      <c r="DM97" s="218">
        <f t="shared" si="794"/>
        <v>0.5</v>
      </c>
      <c r="DN97" s="221">
        <f t="shared" si="795"/>
        <v>59</v>
      </c>
      <c r="DO97" s="4"/>
      <c r="DP97" s="4">
        <f t="shared" si="796"/>
        <v>0</v>
      </c>
      <c r="DQ97" s="218">
        <f t="shared" si="797"/>
        <v>15</v>
      </c>
      <c r="DR97" s="221">
        <f t="shared" si="798"/>
        <v>0</v>
      </c>
      <c r="DS97" s="4"/>
      <c r="DT97" s="4">
        <f t="shared" si="799"/>
        <v>0</v>
      </c>
      <c r="DU97" s="218">
        <f t="shared" si="800"/>
        <v>0</v>
      </c>
      <c r="DV97" s="221">
        <f t="shared" si="801"/>
        <v>0</v>
      </c>
      <c r="DW97" s="4"/>
      <c r="DX97" s="4"/>
      <c r="DY97" s="4"/>
      <c r="DZ97" s="218"/>
      <c r="EA97" s="221"/>
      <c r="EB97" s="4"/>
      <c r="EC97" s="4">
        <f t="shared" si="802"/>
        <v>0</v>
      </c>
      <c r="ED97" s="218" t="e">
        <f>SUM(EB97+#REF!)</f>
        <v>#REF!</v>
      </c>
      <c r="EE97" s="221" t="e">
        <f t="shared" si="803"/>
        <v>#REF!</v>
      </c>
      <c r="EF97" s="4"/>
      <c r="EG97" s="4"/>
      <c r="EH97" s="218" t="e">
        <f>SUM(EF97+#REF!)</f>
        <v>#REF!</v>
      </c>
      <c r="EI97" s="221" t="e">
        <f t="shared" si="804"/>
        <v>#REF!</v>
      </c>
      <c r="EJ97" s="4"/>
      <c r="EK97" s="4"/>
      <c r="EL97" s="218"/>
      <c r="EM97" s="221"/>
      <c r="EN97" s="4"/>
      <c r="EO97" s="269"/>
      <c r="EP97" s="269">
        <f t="shared" si="844"/>
        <v>0</v>
      </c>
      <c r="EQ97" s="268">
        <f t="shared" si="845"/>
        <v>0</v>
      </c>
      <c r="ER97" s="268">
        <f t="shared" si="846"/>
        <v>0</v>
      </c>
      <c r="ES97" s="269"/>
      <c r="ET97" s="269">
        <f t="shared" si="847"/>
        <v>0</v>
      </c>
      <c r="EU97" s="268">
        <f t="shared" si="848"/>
        <v>15</v>
      </c>
      <c r="EV97" s="268">
        <f t="shared" si="849"/>
        <v>1770</v>
      </c>
      <c r="EW97" s="269"/>
      <c r="EX97" s="269">
        <f t="shared" si="850"/>
        <v>0</v>
      </c>
      <c r="EY97" s="268">
        <f t="shared" si="851"/>
        <v>0</v>
      </c>
      <c r="EZ97" s="268">
        <f t="shared" si="852"/>
        <v>0</v>
      </c>
      <c r="FA97" s="269"/>
      <c r="FB97" s="269">
        <f t="shared" si="853"/>
        <v>0</v>
      </c>
      <c r="FC97" s="268">
        <f t="shared" si="854"/>
        <v>0</v>
      </c>
      <c r="FD97" s="268">
        <f t="shared" si="855"/>
        <v>0</v>
      </c>
      <c r="FE97" s="269"/>
      <c r="FF97" s="269">
        <f t="shared" si="856"/>
        <v>0</v>
      </c>
      <c r="FG97" s="268">
        <f t="shared" si="857"/>
        <v>0</v>
      </c>
      <c r="FH97" s="268">
        <f t="shared" si="858"/>
        <v>0</v>
      </c>
      <c r="FI97" s="269"/>
      <c r="FJ97" s="269">
        <f t="shared" si="859"/>
        <v>0</v>
      </c>
      <c r="FK97" s="268">
        <f t="shared" si="860"/>
        <v>0</v>
      </c>
      <c r="FL97" s="268">
        <f t="shared" si="861"/>
        <v>0</v>
      </c>
      <c r="FM97" s="269"/>
      <c r="FN97" s="269">
        <f t="shared" si="862"/>
        <v>0</v>
      </c>
      <c r="FO97" s="268">
        <f t="shared" si="863"/>
        <v>0</v>
      </c>
      <c r="FP97" s="268">
        <f t="shared" si="864"/>
        <v>0</v>
      </c>
      <c r="FQ97" s="269"/>
      <c r="FR97" s="269">
        <f t="shared" si="865"/>
        <v>0</v>
      </c>
      <c r="FS97" s="268">
        <f t="shared" si="866"/>
        <v>0</v>
      </c>
      <c r="FT97" s="268">
        <f t="shared" si="867"/>
        <v>0</v>
      </c>
      <c r="FU97" s="269"/>
      <c r="FV97" s="269">
        <f t="shared" si="868"/>
        <v>0</v>
      </c>
      <c r="FW97" s="268">
        <f t="shared" si="869"/>
        <v>0</v>
      </c>
      <c r="FX97" s="268">
        <f t="shared" si="870"/>
        <v>0</v>
      </c>
      <c r="FY97" s="269"/>
      <c r="FZ97" s="269">
        <f t="shared" si="805"/>
        <v>0</v>
      </c>
      <c r="GA97" s="268">
        <f t="shared" si="806"/>
        <v>0</v>
      </c>
      <c r="GB97" s="268">
        <f t="shared" si="807"/>
        <v>0</v>
      </c>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row>
    <row r="98" spans="1:266" s="5" customFormat="1" x14ac:dyDescent="0.2">
      <c r="A98" s="57"/>
      <c r="B98" s="57"/>
      <c r="C98" s="57"/>
      <c r="D98" s="57">
        <v>100</v>
      </c>
      <c r="E98" s="6"/>
      <c r="F98" s="64">
        <f t="shared" si="980"/>
        <v>0</v>
      </c>
      <c r="G98" s="6"/>
      <c r="H98" s="64">
        <f t="shared" si="981"/>
        <v>0</v>
      </c>
      <c r="I98" s="6"/>
      <c r="J98" s="64">
        <f t="shared" si="982"/>
        <v>0</v>
      </c>
      <c r="K98" s="6"/>
      <c r="L98" s="64">
        <f t="shared" si="983"/>
        <v>0</v>
      </c>
      <c r="M98" s="6"/>
      <c r="N98" s="64">
        <f t="shared" si="984"/>
        <v>0</v>
      </c>
      <c r="O98" s="6"/>
      <c r="P98" s="64">
        <f t="shared" si="985"/>
        <v>0</v>
      </c>
      <c r="Q98" s="6"/>
      <c r="R98" s="64">
        <f t="shared" si="986"/>
        <v>0</v>
      </c>
      <c r="S98" s="6"/>
      <c r="T98" s="64">
        <f t="shared" si="987"/>
        <v>0</v>
      </c>
      <c r="U98" s="6"/>
      <c r="V98" s="64">
        <f t="shared" si="988"/>
        <v>0</v>
      </c>
      <c r="W98" s="6"/>
      <c r="X98" s="64">
        <f t="shared" si="989"/>
        <v>0</v>
      </c>
      <c r="Y98" s="6"/>
      <c r="Z98" s="64">
        <f t="shared" si="990"/>
        <v>0</v>
      </c>
      <c r="AA98" s="6"/>
      <c r="AB98" s="64">
        <f t="shared" si="991"/>
        <v>0</v>
      </c>
      <c r="AC98" s="59"/>
      <c r="AD98" s="64">
        <f t="shared" si="992"/>
        <v>0</v>
      </c>
      <c r="AE98" s="6"/>
      <c r="AF98" s="64">
        <f t="shared" si="993"/>
        <v>0</v>
      </c>
      <c r="AG98" s="59"/>
      <c r="AH98" s="64">
        <f t="shared" si="994"/>
        <v>0</v>
      </c>
      <c r="AI98" s="59"/>
      <c r="AJ98" s="64">
        <f t="shared" si="995"/>
        <v>0</v>
      </c>
      <c r="AK98" s="59"/>
      <c r="AL98" s="64">
        <f t="shared" si="996"/>
        <v>0</v>
      </c>
      <c r="AM98" s="59"/>
      <c r="AN98" s="64">
        <f t="shared" si="997"/>
        <v>0</v>
      </c>
      <c r="AO98" s="59"/>
      <c r="AP98" s="64">
        <f t="shared" si="998"/>
        <v>0</v>
      </c>
      <c r="AQ98" s="59"/>
      <c r="AR98" s="64">
        <f t="shared" si="999"/>
        <v>0</v>
      </c>
      <c r="AS98" s="59"/>
      <c r="AT98" s="64">
        <f t="shared" si="1000"/>
        <v>0</v>
      </c>
      <c r="AU98" s="59"/>
      <c r="AV98" s="64">
        <f t="shared" si="1001"/>
        <v>0</v>
      </c>
      <c r="AW98" s="59"/>
      <c r="AX98" s="64">
        <f t="shared" si="1002"/>
        <v>0</v>
      </c>
      <c r="AY98" s="59"/>
      <c r="AZ98" s="64">
        <f t="shared" si="1003"/>
        <v>0</v>
      </c>
      <c r="BA98" s="59"/>
      <c r="BB98" s="64">
        <f t="shared" si="1004"/>
        <v>0</v>
      </c>
      <c r="BC98" s="59"/>
      <c r="BD98" s="64">
        <f t="shared" si="1005"/>
        <v>0</v>
      </c>
      <c r="BE98" s="59"/>
      <c r="BF98" s="64">
        <f t="shared" si="1006"/>
        <v>0</v>
      </c>
      <c r="BG98" s="59"/>
      <c r="BH98" s="64">
        <f t="shared" si="1007"/>
        <v>0</v>
      </c>
      <c r="BI98" s="59"/>
      <c r="BJ98" s="64">
        <f t="shared" si="1008"/>
        <v>0</v>
      </c>
      <c r="BK98" s="59"/>
      <c r="BL98" s="64">
        <f t="shared" si="1009"/>
        <v>0</v>
      </c>
      <c r="BM98" s="59"/>
      <c r="BN98" s="64">
        <f t="shared" si="1010"/>
        <v>0</v>
      </c>
      <c r="BO98" s="59"/>
      <c r="BP98" s="64">
        <f t="shared" si="1011"/>
        <v>0</v>
      </c>
      <c r="BQ98" s="59"/>
      <c r="BR98" s="64">
        <f t="shared" si="1012"/>
        <v>0</v>
      </c>
      <c r="BS98" s="59"/>
      <c r="BT98" s="64">
        <f t="shared" si="1013"/>
        <v>0</v>
      </c>
      <c r="BU98" s="59"/>
      <c r="BV98" s="64">
        <f t="shared" si="1014"/>
        <v>0</v>
      </c>
      <c r="BW98" s="59"/>
      <c r="BX98" s="64">
        <f t="shared" si="1015"/>
        <v>0</v>
      </c>
      <c r="BY98" s="59"/>
      <c r="BZ98" s="64">
        <f t="shared" ref="BZ98:BZ119" si="1016">SUM(BY98*$D98)</f>
        <v>0</v>
      </c>
      <c r="CA98" s="54"/>
      <c r="CB98" s="61">
        <f t="shared" ref="CB98:CB119" si="1017">SUM(E98+G98+I98+K98+M98+O98+Q98+S98+U98+W98+Y98+AA98+AC98+AE98+AG98+AI98+AK98+AM98+AO98+AQ98+AS98+AU98+AW98+AY98+BA98+BC98+BE98+BG98+BI98+BK98+BM98+BO98+BQ98+BS98+BU98+BW98+BY98)</f>
        <v>0</v>
      </c>
      <c r="CC98" s="61">
        <f t="shared" ref="CC98:CC119" si="1018">ROUND(CB98*D98*2,1)/2</f>
        <v>0</v>
      </c>
      <c r="CD98" s="4"/>
      <c r="CE98" s="4"/>
      <c r="CF98" s="4">
        <f t="shared" ref="CF98:CF119" si="1019">SUM(CE98*D98)</f>
        <v>0</v>
      </c>
      <c r="CG98" s="218">
        <f t="shared" ref="CG98:CG119" si="1020">SUM(CE98+K98)</f>
        <v>0</v>
      </c>
      <c r="CH98" s="221">
        <f t="shared" ref="CH98:CH119" si="1021">SUM(CG98*D98)</f>
        <v>0</v>
      </c>
      <c r="CI98" s="4"/>
      <c r="CJ98" s="4">
        <f t="shared" ref="CJ98:CJ119" si="1022">SUM(CI98*H98)</f>
        <v>0</v>
      </c>
      <c r="CK98" s="218">
        <f t="shared" ref="CK98:CK119" si="1023">SUM(CI98+M98)</f>
        <v>0</v>
      </c>
      <c r="CL98" s="221">
        <f t="shared" ref="CL98:CL119" si="1024">SUM(CK98*D98)</f>
        <v>0</v>
      </c>
      <c r="CM98" s="4"/>
      <c r="CN98" s="4">
        <f t="shared" ref="CN98:CN119" si="1025">SUM(CM98*D98)</f>
        <v>0</v>
      </c>
      <c r="CO98" s="218">
        <f t="shared" ref="CO98:CO119" si="1026">SUM(CM98+O98)</f>
        <v>0</v>
      </c>
      <c r="CP98" s="221">
        <f t="shared" ref="CP98:CP119" si="1027">SUM(CO98*D98)</f>
        <v>0</v>
      </c>
      <c r="CQ98" s="4"/>
      <c r="CR98" s="4">
        <f t="shared" ref="CR98:CR119" si="1028">SUM(CQ98*D98)</f>
        <v>0</v>
      </c>
      <c r="CS98" s="218">
        <f t="shared" ref="CS98:CS119" si="1029">SUM(CQ98+Q98)</f>
        <v>0</v>
      </c>
      <c r="CT98" s="221">
        <f t="shared" ref="CT98:CT119" si="1030">SUM(CS98*D98)</f>
        <v>0</v>
      </c>
      <c r="CU98" s="4"/>
      <c r="CV98" s="4">
        <f t="shared" ref="CV98:CV119" si="1031">SUM(CU98*L98)</f>
        <v>0</v>
      </c>
      <c r="CW98" s="218">
        <f t="shared" ref="CW98:CW119" si="1032">SUM(CU98+S98)</f>
        <v>0</v>
      </c>
      <c r="CX98" s="221">
        <f t="shared" ref="CX98:CX119" si="1033">SUM(CW98*D98)</f>
        <v>0</v>
      </c>
      <c r="CY98" s="4"/>
      <c r="CZ98" s="4">
        <f t="shared" ref="CZ98:CZ119" si="1034">SUM(CY98*P98)</f>
        <v>0</v>
      </c>
      <c r="DA98" s="218">
        <f t="shared" ref="DA98:DA119" si="1035">SUM(CY98+U98)</f>
        <v>0</v>
      </c>
      <c r="DB98" s="221">
        <f t="shared" ref="DB98:DB119" si="1036">SUM(DA98*D98)</f>
        <v>0</v>
      </c>
      <c r="DC98" s="4"/>
      <c r="DD98" s="4">
        <f t="shared" ref="DD98:DD119" si="1037">SUM(DC98*T98)</f>
        <v>0</v>
      </c>
      <c r="DE98" s="218">
        <f t="shared" ref="DE98:DE119" si="1038">SUM(DC98+W98)</f>
        <v>0</v>
      </c>
      <c r="DF98" s="221">
        <f t="shared" ref="DF98:DF119" si="1039">SUM(DE98*D98)</f>
        <v>0</v>
      </c>
      <c r="DG98" s="4"/>
      <c r="DH98" s="4">
        <f t="shared" ref="DH98:DH119" si="1040">SUM(DG98*X98)</f>
        <v>0</v>
      </c>
      <c r="DI98" s="218">
        <f t="shared" ref="DI98:DI119" si="1041">SUM(DG98+Y98)</f>
        <v>0</v>
      </c>
      <c r="DJ98" s="221">
        <f t="shared" ref="DJ98:DJ119" si="1042">SUM(DI98*D98)</f>
        <v>0</v>
      </c>
      <c r="DK98" s="4"/>
      <c r="DL98" s="4">
        <f t="shared" ref="DL98:DL119" si="1043">SUM(DK98*AB98)</f>
        <v>0</v>
      </c>
      <c r="DM98" s="218">
        <f t="shared" ref="DM98:DM119" si="1044">SUM(DK98+AA98)</f>
        <v>0</v>
      </c>
      <c r="DN98" s="221">
        <f t="shared" ref="DN98:DN119" si="1045">SUM(DM98*D98)</f>
        <v>0</v>
      </c>
      <c r="DO98" s="4"/>
      <c r="DP98" s="4">
        <f t="shared" ref="DP98:DP119" si="1046">SUM(DO98*AF98)</f>
        <v>0</v>
      </c>
      <c r="DQ98" s="218">
        <f t="shared" ref="DQ98:DQ119" si="1047">SUM(DO98+AE98)</f>
        <v>0</v>
      </c>
      <c r="DR98" s="221">
        <f t="shared" ref="DR98:DR119" si="1048">SUM(DQ98*H98)</f>
        <v>0</v>
      </c>
      <c r="DS98" s="4"/>
      <c r="DT98" s="4">
        <f t="shared" ref="DT98:DT119" si="1049">SUM(DS98*D98)</f>
        <v>0</v>
      </c>
      <c r="DU98" s="218">
        <f t="shared" ref="DU98:DU119" si="1050">SUM(DS98+AI98)</f>
        <v>0</v>
      </c>
      <c r="DV98" s="221">
        <f t="shared" ref="DV98:DV119" si="1051">SUM(DU98*D98)</f>
        <v>0</v>
      </c>
      <c r="DW98" s="4"/>
      <c r="DX98" s="4"/>
      <c r="DY98" s="4"/>
      <c r="DZ98" s="218"/>
      <c r="EA98" s="221"/>
      <c r="EB98" s="4"/>
      <c r="EC98" s="4">
        <f t="shared" ref="EC98:EC119" si="1052">SUM(EB98*D98)</f>
        <v>0</v>
      </c>
      <c r="ED98" s="218" t="e">
        <f>SUM(EB98+#REF!)</f>
        <v>#REF!</v>
      </c>
      <c r="EE98" s="221" t="e">
        <f t="shared" ref="EE98:EE119" si="1053">SUM(ED98*D98)</f>
        <v>#REF!</v>
      </c>
      <c r="EF98" s="4"/>
      <c r="EG98" s="4"/>
      <c r="EH98" s="218" t="e">
        <f>SUM(EF98+#REF!)</f>
        <v>#REF!</v>
      </c>
      <c r="EI98" s="221" t="e">
        <f t="shared" ref="EI98:EI119" si="1054">SUM(EH98*D98)</f>
        <v>#REF!</v>
      </c>
      <c r="EJ98" s="4"/>
      <c r="EK98" s="4"/>
      <c r="EL98" s="218"/>
      <c r="EM98" s="221"/>
      <c r="EN98" s="4"/>
      <c r="EO98" s="269"/>
      <c r="EP98" s="269">
        <f t="shared" ref="EP98:EP119" si="1055">SUM(EO98*D98)</f>
        <v>0</v>
      </c>
      <c r="EQ98" s="268">
        <f t="shared" ref="EQ98:EQ119" si="1056">SUM(EO98+AC98)</f>
        <v>0</v>
      </c>
      <c r="ER98" s="268">
        <f t="shared" ref="ER98:ER119" si="1057">SUM(EQ98*D98)</f>
        <v>0</v>
      </c>
      <c r="ES98" s="269"/>
      <c r="ET98" s="269">
        <f t="shared" ref="ET98:ET119" si="1058">SUM(ES98*D98)</f>
        <v>0</v>
      </c>
      <c r="EU98" s="268">
        <f t="shared" ref="EU98:EU119" si="1059">SUM(ES98+AE98)</f>
        <v>0</v>
      </c>
      <c r="EV98" s="268">
        <f t="shared" ref="EV98:EV119" si="1060">SUM(EU98*D98)</f>
        <v>0</v>
      </c>
      <c r="EW98" s="269"/>
      <c r="EX98" s="269">
        <f t="shared" si="850"/>
        <v>0</v>
      </c>
      <c r="EY98" s="268">
        <f t="shared" si="851"/>
        <v>0</v>
      </c>
      <c r="EZ98" s="268">
        <f t="shared" si="852"/>
        <v>0</v>
      </c>
      <c r="FA98" s="269"/>
      <c r="FB98" s="269">
        <f t="shared" si="853"/>
        <v>0</v>
      </c>
      <c r="FC98" s="268">
        <f t="shared" si="854"/>
        <v>0</v>
      </c>
      <c r="FD98" s="268">
        <f t="shared" si="855"/>
        <v>0</v>
      </c>
      <c r="FE98" s="269"/>
      <c r="FF98" s="269">
        <f t="shared" si="856"/>
        <v>0</v>
      </c>
      <c r="FG98" s="268">
        <f t="shared" si="857"/>
        <v>0</v>
      </c>
      <c r="FH98" s="268">
        <f t="shared" si="858"/>
        <v>0</v>
      </c>
      <c r="FI98" s="269"/>
      <c r="FJ98" s="269">
        <f t="shared" si="859"/>
        <v>0</v>
      </c>
      <c r="FK98" s="268">
        <f t="shared" si="860"/>
        <v>0</v>
      </c>
      <c r="FL98" s="268">
        <f t="shared" si="861"/>
        <v>0</v>
      </c>
      <c r="FM98" s="269"/>
      <c r="FN98" s="269">
        <f t="shared" si="862"/>
        <v>0</v>
      </c>
      <c r="FO98" s="268">
        <f t="shared" si="863"/>
        <v>0</v>
      </c>
      <c r="FP98" s="268">
        <f t="shared" si="864"/>
        <v>0</v>
      </c>
      <c r="FQ98" s="269"/>
      <c r="FR98" s="269">
        <f t="shared" si="865"/>
        <v>0</v>
      </c>
      <c r="FS98" s="268">
        <f t="shared" si="866"/>
        <v>0</v>
      </c>
      <c r="FT98" s="268">
        <f t="shared" si="867"/>
        <v>0</v>
      </c>
      <c r="FU98" s="269"/>
      <c r="FV98" s="269">
        <f t="shared" si="868"/>
        <v>0</v>
      </c>
      <c r="FW98" s="268">
        <f t="shared" si="869"/>
        <v>0</v>
      </c>
      <c r="FX98" s="268">
        <f t="shared" si="870"/>
        <v>0</v>
      </c>
      <c r="FY98" s="269"/>
      <c r="FZ98" s="269">
        <f t="shared" si="805"/>
        <v>0</v>
      </c>
      <c r="GA98" s="268">
        <f t="shared" si="806"/>
        <v>0</v>
      </c>
      <c r="GB98" s="268">
        <f t="shared" si="807"/>
        <v>0</v>
      </c>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row>
    <row r="99" spans="1:266" s="287" customFormat="1" x14ac:dyDescent="0.2">
      <c r="A99" s="273" t="s">
        <v>85</v>
      </c>
      <c r="B99" s="273" t="s">
        <v>82</v>
      </c>
      <c r="C99" s="273" t="s">
        <v>3</v>
      </c>
      <c r="D99" s="273">
        <v>100</v>
      </c>
      <c r="E99" s="277"/>
      <c r="F99" s="278">
        <f t="shared" si="980"/>
        <v>0</v>
      </c>
      <c r="G99" s="277"/>
      <c r="H99" s="278">
        <f t="shared" si="981"/>
        <v>0</v>
      </c>
      <c r="I99" s="277"/>
      <c r="J99" s="278">
        <f t="shared" si="982"/>
        <v>0</v>
      </c>
      <c r="K99" s="277"/>
      <c r="L99" s="278">
        <f t="shared" si="983"/>
        <v>0</v>
      </c>
      <c r="M99" s="277"/>
      <c r="N99" s="278">
        <f t="shared" si="984"/>
        <v>0</v>
      </c>
      <c r="O99" s="277"/>
      <c r="P99" s="278">
        <f t="shared" si="985"/>
        <v>0</v>
      </c>
      <c r="Q99" s="277"/>
      <c r="R99" s="278">
        <f t="shared" si="986"/>
        <v>0</v>
      </c>
      <c r="S99" s="277"/>
      <c r="T99" s="278">
        <f t="shared" si="987"/>
        <v>0</v>
      </c>
      <c r="U99" s="277"/>
      <c r="V99" s="278">
        <f t="shared" si="988"/>
        <v>0</v>
      </c>
      <c r="W99" s="277">
        <v>0.5</v>
      </c>
      <c r="X99" s="278">
        <f t="shared" si="989"/>
        <v>50</v>
      </c>
      <c r="Y99" s="277"/>
      <c r="Z99" s="278">
        <f t="shared" si="990"/>
        <v>0</v>
      </c>
      <c r="AA99" s="277"/>
      <c r="AB99" s="278">
        <f t="shared" si="991"/>
        <v>0</v>
      </c>
      <c r="AC99" s="279"/>
      <c r="AD99" s="278">
        <f t="shared" si="992"/>
        <v>0</v>
      </c>
      <c r="AE99" s="277"/>
      <c r="AF99" s="278">
        <f t="shared" si="993"/>
        <v>0</v>
      </c>
      <c r="AG99" s="279"/>
      <c r="AH99" s="278">
        <f t="shared" si="994"/>
        <v>0</v>
      </c>
      <c r="AI99" s="279"/>
      <c r="AJ99" s="278">
        <f t="shared" si="995"/>
        <v>0</v>
      </c>
      <c r="AK99" s="279"/>
      <c r="AL99" s="278">
        <f t="shared" si="996"/>
        <v>0</v>
      </c>
      <c r="AM99" s="279"/>
      <c r="AN99" s="278">
        <f t="shared" si="997"/>
        <v>0</v>
      </c>
      <c r="AO99" s="279"/>
      <c r="AP99" s="278">
        <f t="shared" si="998"/>
        <v>0</v>
      </c>
      <c r="AQ99" s="279"/>
      <c r="AR99" s="278">
        <f t="shared" si="999"/>
        <v>0</v>
      </c>
      <c r="AS99" s="279"/>
      <c r="AT99" s="278">
        <f t="shared" si="1000"/>
        <v>0</v>
      </c>
      <c r="AU99" s="279"/>
      <c r="AV99" s="278">
        <f t="shared" si="1001"/>
        <v>0</v>
      </c>
      <c r="AW99" s="279"/>
      <c r="AX99" s="278">
        <f t="shared" si="1002"/>
        <v>0</v>
      </c>
      <c r="AY99" s="279"/>
      <c r="AZ99" s="278">
        <f t="shared" si="1003"/>
        <v>0</v>
      </c>
      <c r="BA99" s="279"/>
      <c r="BB99" s="278">
        <f t="shared" si="1004"/>
        <v>0</v>
      </c>
      <c r="BC99" s="279"/>
      <c r="BD99" s="278">
        <f t="shared" si="1005"/>
        <v>0</v>
      </c>
      <c r="BE99" s="279"/>
      <c r="BF99" s="278">
        <f t="shared" si="1006"/>
        <v>0</v>
      </c>
      <c r="BG99" s="279"/>
      <c r="BH99" s="278">
        <f t="shared" si="1007"/>
        <v>0</v>
      </c>
      <c r="BI99" s="279"/>
      <c r="BJ99" s="278">
        <f t="shared" si="1008"/>
        <v>0</v>
      </c>
      <c r="BK99" s="279"/>
      <c r="BL99" s="278">
        <f t="shared" si="1009"/>
        <v>0</v>
      </c>
      <c r="BM99" s="279"/>
      <c r="BN99" s="278">
        <f t="shared" si="1010"/>
        <v>0</v>
      </c>
      <c r="BO99" s="279"/>
      <c r="BP99" s="278">
        <f t="shared" si="1011"/>
        <v>0</v>
      </c>
      <c r="BQ99" s="279"/>
      <c r="BR99" s="278">
        <f t="shared" si="1012"/>
        <v>0</v>
      </c>
      <c r="BS99" s="279"/>
      <c r="BT99" s="278">
        <f t="shared" si="1013"/>
        <v>0</v>
      </c>
      <c r="BU99" s="279"/>
      <c r="BV99" s="278">
        <f t="shared" si="1014"/>
        <v>0</v>
      </c>
      <c r="BW99" s="279"/>
      <c r="BX99" s="278">
        <f t="shared" si="1015"/>
        <v>0</v>
      </c>
      <c r="BY99" s="279"/>
      <c r="BZ99" s="278">
        <f t="shared" si="1016"/>
        <v>0</v>
      </c>
      <c r="CA99" s="280"/>
      <c r="CB99" s="281">
        <f t="shared" si="1017"/>
        <v>0.5</v>
      </c>
      <c r="CC99" s="281">
        <f t="shared" si="1018"/>
        <v>50</v>
      </c>
      <c r="CD99" s="282"/>
      <c r="CE99" s="282"/>
      <c r="CF99" s="282">
        <f t="shared" si="1019"/>
        <v>0</v>
      </c>
      <c r="CG99" s="283">
        <f t="shared" si="1020"/>
        <v>0</v>
      </c>
      <c r="CH99" s="284">
        <f t="shared" si="1021"/>
        <v>0</v>
      </c>
      <c r="CI99" s="282"/>
      <c r="CJ99" s="282">
        <f t="shared" si="1022"/>
        <v>0</v>
      </c>
      <c r="CK99" s="283">
        <f t="shared" si="1023"/>
        <v>0</v>
      </c>
      <c r="CL99" s="284">
        <f t="shared" si="1024"/>
        <v>0</v>
      </c>
      <c r="CM99" s="282"/>
      <c r="CN99" s="282">
        <f t="shared" si="1025"/>
        <v>0</v>
      </c>
      <c r="CO99" s="283">
        <f t="shared" si="1026"/>
        <v>0</v>
      </c>
      <c r="CP99" s="284">
        <f t="shared" si="1027"/>
        <v>0</v>
      </c>
      <c r="CQ99" s="282"/>
      <c r="CR99" s="282">
        <f t="shared" si="1028"/>
        <v>0</v>
      </c>
      <c r="CS99" s="283">
        <f t="shared" si="1029"/>
        <v>0</v>
      </c>
      <c r="CT99" s="284">
        <f t="shared" si="1030"/>
        <v>0</v>
      </c>
      <c r="CU99" s="282"/>
      <c r="CV99" s="282">
        <f t="shared" si="1031"/>
        <v>0</v>
      </c>
      <c r="CW99" s="283">
        <f t="shared" si="1032"/>
        <v>0</v>
      </c>
      <c r="CX99" s="284">
        <f t="shared" si="1033"/>
        <v>0</v>
      </c>
      <c r="CY99" s="282"/>
      <c r="CZ99" s="282">
        <f t="shared" si="1034"/>
        <v>0</v>
      </c>
      <c r="DA99" s="283">
        <f t="shared" si="1035"/>
        <v>0</v>
      </c>
      <c r="DB99" s="284">
        <f t="shared" si="1036"/>
        <v>0</v>
      </c>
      <c r="DC99" s="282"/>
      <c r="DD99" s="282">
        <f t="shared" si="1037"/>
        <v>0</v>
      </c>
      <c r="DE99" s="283">
        <f t="shared" si="1038"/>
        <v>0.5</v>
      </c>
      <c r="DF99" s="284">
        <f t="shared" si="1039"/>
        <v>50</v>
      </c>
      <c r="DG99" s="282"/>
      <c r="DH99" s="282">
        <f t="shared" si="1040"/>
        <v>0</v>
      </c>
      <c r="DI99" s="283">
        <f t="shared" si="1041"/>
        <v>0</v>
      </c>
      <c r="DJ99" s="284">
        <f t="shared" si="1042"/>
        <v>0</v>
      </c>
      <c r="DK99" s="282"/>
      <c r="DL99" s="282">
        <f t="shared" si="1043"/>
        <v>0</v>
      </c>
      <c r="DM99" s="283">
        <f t="shared" si="1044"/>
        <v>0</v>
      </c>
      <c r="DN99" s="284">
        <f t="shared" si="1045"/>
        <v>0</v>
      </c>
      <c r="DO99" s="282"/>
      <c r="DP99" s="282">
        <f t="shared" si="1046"/>
        <v>0</v>
      </c>
      <c r="DQ99" s="283">
        <f t="shared" si="1047"/>
        <v>0</v>
      </c>
      <c r="DR99" s="284">
        <f t="shared" si="1048"/>
        <v>0</v>
      </c>
      <c r="DS99" s="282"/>
      <c r="DT99" s="282">
        <f t="shared" si="1049"/>
        <v>0</v>
      </c>
      <c r="DU99" s="283">
        <f t="shared" si="1050"/>
        <v>0</v>
      </c>
      <c r="DV99" s="284">
        <f t="shared" si="1051"/>
        <v>0</v>
      </c>
      <c r="DW99" s="282"/>
      <c r="DX99" s="282"/>
      <c r="DY99" s="282"/>
      <c r="DZ99" s="283"/>
      <c r="EA99" s="284"/>
      <c r="EB99" s="282"/>
      <c r="EC99" s="282">
        <f t="shared" si="1052"/>
        <v>0</v>
      </c>
      <c r="ED99" s="283" t="e">
        <f>SUM(EB99+#REF!)</f>
        <v>#REF!</v>
      </c>
      <c r="EE99" s="284" t="e">
        <f t="shared" si="1053"/>
        <v>#REF!</v>
      </c>
      <c r="EF99" s="282"/>
      <c r="EG99" s="282"/>
      <c r="EH99" s="283" t="e">
        <f>SUM(EF99+#REF!)</f>
        <v>#REF!</v>
      </c>
      <c r="EI99" s="284" t="e">
        <f t="shared" si="1054"/>
        <v>#REF!</v>
      </c>
      <c r="EJ99" s="282"/>
      <c r="EK99" s="282"/>
      <c r="EL99" s="283"/>
      <c r="EM99" s="284"/>
      <c r="EN99" s="282"/>
      <c r="EO99" s="285"/>
      <c r="EP99" s="285">
        <f t="shared" si="1055"/>
        <v>0</v>
      </c>
      <c r="EQ99" s="286">
        <f t="shared" si="1056"/>
        <v>0</v>
      </c>
      <c r="ER99" s="286">
        <f t="shared" si="1057"/>
        <v>0</v>
      </c>
      <c r="ES99" s="285"/>
      <c r="ET99" s="285">
        <f t="shared" si="1058"/>
        <v>0</v>
      </c>
      <c r="EU99" s="286">
        <f t="shared" si="1059"/>
        <v>0</v>
      </c>
      <c r="EV99" s="286">
        <f t="shared" si="1060"/>
        <v>0</v>
      </c>
      <c r="EW99" s="285"/>
      <c r="EX99" s="269">
        <f t="shared" ref="EX99:EX119" si="1061">SUM(EW99*D99)</f>
        <v>0</v>
      </c>
      <c r="EY99" s="268">
        <f t="shared" ref="EY99:EY119" si="1062">SUM(EW99+AG99)</f>
        <v>0</v>
      </c>
      <c r="EZ99" s="268">
        <f t="shared" ref="EZ99:EZ119" si="1063">SUM(EY99*D99)</f>
        <v>0</v>
      </c>
      <c r="FA99" s="285"/>
      <c r="FB99" s="269">
        <f t="shared" si="853"/>
        <v>0</v>
      </c>
      <c r="FC99" s="268">
        <f t="shared" si="854"/>
        <v>0</v>
      </c>
      <c r="FD99" s="268">
        <f t="shared" si="855"/>
        <v>0</v>
      </c>
      <c r="FE99" s="285"/>
      <c r="FF99" s="269">
        <f t="shared" si="856"/>
        <v>0</v>
      </c>
      <c r="FG99" s="268">
        <f t="shared" si="857"/>
        <v>0</v>
      </c>
      <c r="FH99" s="268">
        <f t="shared" si="858"/>
        <v>0</v>
      </c>
      <c r="FI99" s="285"/>
      <c r="FJ99" s="269">
        <f t="shared" si="859"/>
        <v>0</v>
      </c>
      <c r="FK99" s="268">
        <f t="shared" si="860"/>
        <v>0</v>
      </c>
      <c r="FL99" s="268">
        <f t="shared" si="861"/>
        <v>0</v>
      </c>
      <c r="FM99" s="285"/>
      <c r="FN99" s="269">
        <f t="shared" si="862"/>
        <v>0</v>
      </c>
      <c r="FO99" s="268">
        <f t="shared" si="863"/>
        <v>0</v>
      </c>
      <c r="FP99" s="268">
        <f t="shared" si="864"/>
        <v>0</v>
      </c>
      <c r="FQ99" s="285"/>
      <c r="FR99" s="269">
        <f t="shared" si="865"/>
        <v>0</v>
      </c>
      <c r="FS99" s="268">
        <f t="shared" si="866"/>
        <v>0</v>
      </c>
      <c r="FT99" s="268">
        <f t="shared" si="867"/>
        <v>0</v>
      </c>
      <c r="FU99" s="285"/>
      <c r="FV99" s="269">
        <f t="shared" si="868"/>
        <v>0</v>
      </c>
      <c r="FW99" s="268">
        <f t="shared" si="869"/>
        <v>0</v>
      </c>
      <c r="FX99" s="268">
        <f t="shared" si="870"/>
        <v>0</v>
      </c>
      <c r="FY99" s="285"/>
      <c r="FZ99" s="285">
        <f t="shared" si="805"/>
        <v>0</v>
      </c>
      <c r="GA99" s="268">
        <f t="shared" si="806"/>
        <v>0</v>
      </c>
      <c r="GB99" s="286">
        <f t="shared" si="807"/>
        <v>0</v>
      </c>
      <c r="GC99" s="282"/>
      <c r="GD99" s="282"/>
      <c r="GE99" s="282"/>
      <c r="GF99" s="282"/>
      <c r="GG99" s="282"/>
      <c r="GH99" s="282"/>
      <c r="GI99" s="282"/>
      <c r="GJ99" s="282"/>
      <c r="GK99" s="282"/>
      <c r="GL99" s="282"/>
      <c r="GM99" s="282"/>
      <c r="GN99" s="282"/>
      <c r="GO99" s="282"/>
      <c r="GP99" s="282"/>
      <c r="GQ99" s="282"/>
      <c r="GR99" s="282"/>
      <c r="GS99" s="282"/>
      <c r="GT99" s="282"/>
      <c r="GU99" s="282"/>
      <c r="GV99" s="282"/>
      <c r="GW99" s="282"/>
      <c r="GX99" s="282"/>
      <c r="GY99" s="282"/>
      <c r="GZ99" s="282"/>
      <c r="HA99" s="282"/>
      <c r="HB99" s="282"/>
      <c r="HC99" s="282"/>
      <c r="HD99" s="282"/>
      <c r="HE99" s="282"/>
      <c r="HF99" s="282"/>
      <c r="HG99" s="282"/>
      <c r="HH99" s="282"/>
      <c r="HI99" s="282"/>
      <c r="HJ99" s="282"/>
      <c r="HK99" s="282"/>
      <c r="HL99" s="282"/>
      <c r="HM99" s="282"/>
      <c r="HN99" s="282"/>
      <c r="HO99" s="282"/>
      <c r="HP99" s="282"/>
      <c r="HQ99" s="282"/>
      <c r="HR99" s="282"/>
      <c r="HS99" s="282"/>
      <c r="HT99" s="282"/>
      <c r="HU99" s="282"/>
      <c r="HV99" s="282"/>
      <c r="HW99" s="282"/>
      <c r="HX99" s="282"/>
      <c r="HY99" s="282"/>
      <c r="HZ99" s="282"/>
      <c r="IA99" s="282"/>
      <c r="IB99" s="282"/>
      <c r="IC99" s="282"/>
      <c r="ID99" s="282"/>
      <c r="IE99" s="282"/>
      <c r="IF99" s="282"/>
      <c r="IG99" s="282"/>
      <c r="IH99" s="282"/>
      <c r="II99" s="282"/>
      <c r="IJ99" s="282"/>
      <c r="IK99" s="282"/>
      <c r="IL99" s="282"/>
      <c r="IM99" s="282"/>
      <c r="IN99" s="282"/>
      <c r="IO99" s="282"/>
      <c r="IP99" s="282"/>
      <c r="IQ99" s="282"/>
      <c r="IR99" s="282"/>
      <c r="IS99" s="282"/>
      <c r="IT99" s="282"/>
      <c r="IU99" s="282"/>
      <c r="IV99" s="282"/>
      <c r="IW99" s="282"/>
      <c r="IX99" s="282"/>
      <c r="IY99" s="282"/>
      <c r="IZ99" s="282"/>
      <c r="JA99" s="282"/>
      <c r="JB99" s="282"/>
      <c r="JC99" s="282"/>
      <c r="JD99" s="282"/>
      <c r="JE99" s="282"/>
      <c r="JF99" s="282"/>
    </row>
    <row r="100" spans="1:266" s="287" customFormat="1" x14ac:dyDescent="0.2">
      <c r="A100" s="273" t="s">
        <v>317</v>
      </c>
      <c r="B100" s="273" t="s">
        <v>104</v>
      </c>
      <c r="C100" s="273" t="s">
        <v>3</v>
      </c>
      <c r="D100" s="273">
        <v>100</v>
      </c>
      <c r="E100" s="277"/>
      <c r="F100" s="278">
        <f t="shared" si="980"/>
        <v>0</v>
      </c>
      <c r="G100" s="277"/>
      <c r="H100" s="278">
        <f t="shared" si="981"/>
        <v>0</v>
      </c>
      <c r="I100" s="277"/>
      <c r="J100" s="278">
        <f t="shared" si="982"/>
        <v>0</v>
      </c>
      <c r="K100" s="277"/>
      <c r="L100" s="278">
        <f t="shared" si="983"/>
        <v>0</v>
      </c>
      <c r="M100" s="277"/>
      <c r="N100" s="278">
        <f t="shared" si="984"/>
        <v>0</v>
      </c>
      <c r="O100" s="277"/>
      <c r="P100" s="278">
        <f t="shared" si="985"/>
        <v>0</v>
      </c>
      <c r="Q100" s="277"/>
      <c r="R100" s="278">
        <f t="shared" si="986"/>
        <v>0</v>
      </c>
      <c r="S100" s="277"/>
      <c r="T100" s="278">
        <f t="shared" si="987"/>
        <v>0</v>
      </c>
      <c r="U100" s="277"/>
      <c r="V100" s="278">
        <f t="shared" si="988"/>
        <v>0</v>
      </c>
      <c r="W100" s="277"/>
      <c r="X100" s="278">
        <f t="shared" si="989"/>
        <v>0</v>
      </c>
      <c r="Y100" s="277"/>
      <c r="Z100" s="278">
        <f t="shared" si="990"/>
        <v>0</v>
      </c>
      <c r="AA100" s="277"/>
      <c r="AB100" s="278">
        <f t="shared" si="991"/>
        <v>0</v>
      </c>
      <c r="AC100" s="279"/>
      <c r="AD100" s="278">
        <f t="shared" si="992"/>
        <v>0</v>
      </c>
      <c r="AE100" s="277">
        <v>15.5</v>
      </c>
      <c r="AF100" s="278">
        <f t="shared" si="993"/>
        <v>1550</v>
      </c>
      <c r="AG100" s="279">
        <v>3</v>
      </c>
      <c r="AH100" s="278">
        <f t="shared" si="994"/>
        <v>300</v>
      </c>
      <c r="AI100" s="279"/>
      <c r="AJ100" s="278">
        <f t="shared" si="995"/>
        <v>0</v>
      </c>
      <c r="AK100" s="279"/>
      <c r="AL100" s="278">
        <f t="shared" si="996"/>
        <v>0</v>
      </c>
      <c r="AM100" s="279"/>
      <c r="AN100" s="278">
        <f t="shared" si="997"/>
        <v>0</v>
      </c>
      <c r="AO100" s="279"/>
      <c r="AP100" s="278">
        <f t="shared" si="998"/>
        <v>0</v>
      </c>
      <c r="AQ100" s="279"/>
      <c r="AR100" s="278">
        <f t="shared" si="999"/>
        <v>0</v>
      </c>
      <c r="AS100" s="279"/>
      <c r="AT100" s="278">
        <f t="shared" si="1000"/>
        <v>0</v>
      </c>
      <c r="AU100" s="279"/>
      <c r="AV100" s="278">
        <f t="shared" si="1001"/>
        <v>0</v>
      </c>
      <c r="AW100" s="279"/>
      <c r="AX100" s="278">
        <f t="shared" si="1002"/>
        <v>0</v>
      </c>
      <c r="AY100" s="279"/>
      <c r="AZ100" s="278">
        <f t="shared" si="1003"/>
        <v>0</v>
      </c>
      <c r="BA100" s="279"/>
      <c r="BB100" s="278">
        <f t="shared" si="1004"/>
        <v>0</v>
      </c>
      <c r="BC100" s="279"/>
      <c r="BD100" s="278">
        <f t="shared" si="1005"/>
        <v>0</v>
      </c>
      <c r="BE100" s="279"/>
      <c r="BF100" s="278">
        <f t="shared" si="1006"/>
        <v>0</v>
      </c>
      <c r="BG100" s="279"/>
      <c r="BH100" s="278">
        <f t="shared" si="1007"/>
        <v>0</v>
      </c>
      <c r="BI100" s="279"/>
      <c r="BJ100" s="278">
        <f t="shared" si="1008"/>
        <v>0</v>
      </c>
      <c r="BK100" s="279"/>
      <c r="BL100" s="278">
        <f t="shared" si="1009"/>
        <v>0</v>
      </c>
      <c r="BM100" s="279"/>
      <c r="BN100" s="278">
        <f t="shared" si="1010"/>
        <v>0</v>
      </c>
      <c r="BO100" s="279"/>
      <c r="BP100" s="278">
        <f t="shared" si="1011"/>
        <v>0</v>
      </c>
      <c r="BQ100" s="279"/>
      <c r="BR100" s="278">
        <f t="shared" si="1012"/>
        <v>0</v>
      </c>
      <c r="BS100" s="279"/>
      <c r="BT100" s="278">
        <f t="shared" si="1013"/>
        <v>0</v>
      </c>
      <c r="BU100" s="279"/>
      <c r="BV100" s="278">
        <f t="shared" si="1014"/>
        <v>0</v>
      </c>
      <c r="BW100" s="279"/>
      <c r="BX100" s="278">
        <f t="shared" si="1015"/>
        <v>0</v>
      </c>
      <c r="BY100" s="279"/>
      <c r="BZ100" s="278">
        <f t="shared" si="1016"/>
        <v>0</v>
      </c>
      <c r="CA100" s="280"/>
      <c r="CB100" s="281">
        <f t="shared" si="1017"/>
        <v>18.5</v>
      </c>
      <c r="CC100" s="281">
        <f t="shared" si="1018"/>
        <v>1850</v>
      </c>
      <c r="CD100" s="282"/>
      <c r="CE100" s="282"/>
      <c r="CF100" s="282">
        <f t="shared" si="1019"/>
        <v>0</v>
      </c>
      <c r="CG100" s="283">
        <f t="shared" si="1020"/>
        <v>0</v>
      </c>
      <c r="CH100" s="284">
        <f t="shared" si="1021"/>
        <v>0</v>
      </c>
      <c r="CI100" s="282"/>
      <c r="CJ100" s="282">
        <f t="shared" si="1022"/>
        <v>0</v>
      </c>
      <c r="CK100" s="283">
        <f t="shared" si="1023"/>
        <v>0</v>
      </c>
      <c r="CL100" s="284">
        <f t="shared" si="1024"/>
        <v>0</v>
      </c>
      <c r="CM100" s="282"/>
      <c r="CN100" s="282">
        <f t="shared" si="1025"/>
        <v>0</v>
      </c>
      <c r="CO100" s="283">
        <f t="shared" si="1026"/>
        <v>0</v>
      </c>
      <c r="CP100" s="284">
        <f t="shared" si="1027"/>
        <v>0</v>
      </c>
      <c r="CQ100" s="282"/>
      <c r="CR100" s="282">
        <f t="shared" si="1028"/>
        <v>0</v>
      </c>
      <c r="CS100" s="283">
        <f t="shared" si="1029"/>
        <v>0</v>
      </c>
      <c r="CT100" s="284">
        <f t="shared" si="1030"/>
        <v>0</v>
      </c>
      <c r="CU100" s="282"/>
      <c r="CV100" s="282">
        <f t="shared" si="1031"/>
        <v>0</v>
      </c>
      <c r="CW100" s="283">
        <f t="shared" si="1032"/>
        <v>0</v>
      </c>
      <c r="CX100" s="284">
        <f t="shared" si="1033"/>
        <v>0</v>
      </c>
      <c r="CY100" s="282"/>
      <c r="CZ100" s="282">
        <f t="shared" si="1034"/>
        <v>0</v>
      </c>
      <c r="DA100" s="283">
        <f t="shared" si="1035"/>
        <v>0</v>
      </c>
      <c r="DB100" s="284">
        <f t="shared" si="1036"/>
        <v>0</v>
      </c>
      <c r="DC100" s="282"/>
      <c r="DD100" s="282">
        <f t="shared" si="1037"/>
        <v>0</v>
      </c>
      <c r="DE100" s="283">
        <f t="shared" si="1038"/>
        <v>0</v>
      </c>
      <c r="DF100" s="284">
        <f t="shared" si="1039"/>
        <v>0</v>
      </c>
      <c r="DG100" s="282"/>
      <c r="DH100" s="282">
        <f t="shared" si="1040"/>
        <v>0</v>
      </c>
      <c r="DI100" s="283">
        <f t="shared" si="1041"/>
        <v>0</v>
      </c>
      <c r="DJ100" s="284">
        <f t="shared" si="1042"/>
        <v>0</v>
      </c>
      <c r="DK100" s="282"/>
      <c r="DL100" s="282">
        <f t="shared" si="1043"/>
        <v>0</v>
      </c>
      <c r="DM100" s="283">
        <f t="shared" si="1044"/>
        <v>0</v>
      </c>
      <c r="DN100" s="284">
        <f t="shared" si="1045"/>
        <v>0</v>
      </c>
      <c r="DO100" s="282"/>
      <c r="DP100" s="282">
        <f t="shared" si="1046"/>
        <v>0</v>
      </c>
      <c r="DQ100" s="283">
        <f t="shared" si="1047"/>
        <v>15.5</v>
      </c>
      <c r="DR100" s="284">
        <f t="shared" si="1048"/>
        <v>0</v>
      </c>
      <c r="DS100" s="282"/>
      <c r="DT100" s="282">
        <f t="shared" si="1049"/>
        <v>0</v>
      </c>
      <c r="DU100" s="283">
        <f t="shared" si="1050"/>
        <v>0</v>
      </c>
      <c r="DV100" s="284">
        <f t="shared" si="1051"/>
        <v>0</v>
      </c>
      <c r="DW100" s="282"/>
      <c r="DX100" s="282"/>
      <c r="DY100" s="282"/>
      <c r="DZ100" s="283"/>
      <c r="EA100" s="284"/>
      <c r="EB100" s="282"/>
      <c r="EC100" s="282">
        <f t="shared" si="1052"/>
        <v>0</v>
      </c>
      <c r="ED100" s="283" t="e">
        <f>SUM(EB100+#REF!)</f>
        <v>#REF!</v>
      </c>
      <c r="EE100" s="284" t="e">
        <f t="shared" si="1053"/>
        <v>#REF!</v>
      </c>
      <c r="EF100" s="282"/>
      <c r="EG100" s="282"/>
      <c r="EH100" s="283" t="e">
        <f>SUM(EF100+#REF!)</f>
        <v>#REF!</v>
      </c>
      <c r="EI100" s="284" t="e">
        <f t="shared" si="1054"/>
        <v>#REF!</v>
      </c>
      <c r="EJ100" s="282"/>
      <c r="EK100" s="282"/>
      <c r="EL100" s="283"/>
      <c r="EM100" s="284"/>
      <c r="EN100" s="282"/>
      <c r="EO100" s="285"/>
      <c r="EP100" s="285">
        <f t="shared" si="1055"/>
        <v>0</v>
      </c>
      <c r="EQ100" s="286">
        <f t="shared" si="1056"/>
        <v>0</v>
      </c>
      <c r="ER100" s="286">
        <f t="shared" si="1057"/>
        <v>0</v>
      </c>
      <c r="ES100" s="285"/>
      <c r="ET100" s="285">
        <f t="shared" si="1058"/>
        <v>0</v>
      </c>
      <c r="EU100" s="286">
        <f t="shared" si="1059"/>
        <v>15.5</v>
      </c>
      <c r="EV100" s="286">
        <f t="shared" si="1060"/>
        <v>1550</v>
      </c>
      <c r="EW100" s="285"/>
      <c r="EX100" s="269">
        <f t="shared" si="1061"/>
        <v>0</v>
      </c>
      <c r="EY100" s="268">
        <f t="shared" si="1062"/>
        <v>3</v>
      </c>
      <c r="EZ100" s="268">
        <f t="shared" si="1063"/>
        <v>300</v>
      </c>
      <c r="FA100" s="285"/>
      <c r="FB100" s="269">
        <f t="shared" si="853"/>
        <v>0</v>
      </c>
      <c r="FC100" s="268">
        <f t="shared" si="854"/>
        <v>0</v>
      </c>
      <c r="FD100" s="268">
        <f t="shared" si="855"/>
        <v>0</v>
      </c>
      <c r="FE100" s="285"/>
      <c r="FF100" s="269">
        <f t="shared" si="856"/>
        <v>0</v>
      </c>
      <c r="FG100" s="268">
        <f t="shared" si="857"/>
        <v>0</v>
      </c>
      <c r="FH100" s="268">
        <f t="shared" si="858"/>
        <v>0</v>
      </c>
      <c r="FI100" s="285"/>
      <c r="FJ100" s="269">
        <f t="shared" si="859"/>
        <v>0</v>
      </c>
      <c r="FK100" s="268">
        <f t="shared" si="860"/>
        <v>0</v>
      </c>
      <c r="FL100" s="268">
        <f t="shared" si="861"/>
        <v>0</v>
      </c>
      <c r="FM100" s="285"/>
      <c r="FN100" s="269">
        <f t="shared" si="862"/>
        <v>0</v>
      </c>
      <c r="FO100" s="268">
        <f t="shared" si="863"/>
        <v>0</v>
      </c>
      <c r="FP100" s="268">
        <f t="shared" si="864"/>
        <v>0</v>
      </c>
      <c r="FQ100" s="285"/>
      <c r="FR100" s="269">
        <f t="shared" si="865"/>
        <v>0</v>
      </c>
      <c r="FS100" s="268">
        <f t="shared" si="866"/>
        <v>0</v>
      </c>
      <c r="FT100" s="268">
        <f t="shared" si="867"/>
        <v>0</v>
      </c>
      <c r="FU100" s="285"/>
      <c r="FV100" s="269">
        <f t="shared" si="868"/>
        <v>0</v>
      </c>
      <c r="FW100" s="268">
        <f t="shared" si="869"/>
        <v>0</v>
      </c>
      <c r="FX100" s="268">
        <f t="shared" si="870"/>
        <v>0</v>
      </c>
      <c r="FY100" s="285"/>
      <c r="FZ100" s="285">
        <f t="shared" si="805"/>
        <v>0</v>
      </c>
      <c r="GA100" s="268">
        <f t="shared" si="806"/>
        <v>0</v>
      </c>
      <c r="GB100" s="286">
        <f t="shared" si="807"/>
        <v>0</v>
      </c>
      <c r="GC100" s="282"/>
      <c r="GD100" s="282"/>
      <c r="GE100" s="282"/>
      <c r="GF100" s="282"/>
      <c r="GG100" s="282"/>
      <c r="GH100" s="282"/>
      <c r="GI100" s="282"/>
      <c r="GJ100" s="282"/>
      <c r="GK100" s="282"/>
      <c r="GL100" s="282"/>
      <c r="GM100" s="282"/>
      <c r="GN100" s="282"/>
      <c r="GO100" s="282"/>
      <c r="GP100" s="282"/>
      <c r="GQ100" s="282"/>
      <c r="GR100" s="282"/>
      <c r="GS100" s="282"/>
      <c r="GT100" s="282"/>
      <c r="GU100" s="282"/>
      <c r="GV100" s="282"/>
      <c r="GW100" s="282"/>
      <c r="GX100" s="282"/>
      <c r="GY100" s="282"/>
      <c r="GZ100" s="282"/>
      <c r="HA100" s="282"/>
      <c r="HB100" s="282"/>
      <c r="HC100" s="282"/>
      <c r="HD100" s="282"/>
      <c r="HE100" s="282"/>
      <c r="HF100" s="282"/>
      <c r="HG100" s="282"/>
      <c r="HH100" s="282"/>
      <c r="HI100" s="282"/>
      <c r="HJ100" s="282"/>
      <c r="HK100" s="282"/>
      <c r="HL100" s="282"/>
      <c r="HM100" s="282"/>
      <c r="HN100" s="282"/>
      <c r="HO100" s="282"/>
      <c r="HP100" s="282"/>
      <c r="HQ100" s="282"/>
      <c r="HR100" s="282"/>
      <c r="HS100" s="282"/>
      <c r="HT100" s="282"/>
      <c r="HU100" s="282"/>
      <c r="HV100" s="282"/>
      <c r="HW100" s="282"/>
      <c r="HX100" s="282"/>
      <c r="HY100" s="282"/>
      <c r="HZ100" s="282"/>
      <c r="IA100" s="282"/>
      <c r="IB100" s="282"/>
      <c r="IC100" s="282"/>
      <c r="ID100" s="282"/>
      <c r="IE100" s="282"/>
      <c r="IF100" s="282"/>
      <c r="IG100" s="282"/>
      <c r="IH100" s="282"/>
      <c r="II100" s="282"/>
      <c r="IJ100" s="282"/>
      <c r="IK100" s="282"/>
      <c r="IL100" s="282"/>
      <c r="IM100" s="282"/>
      <c r="IN100" s="282"/>
      <c r="IO100" s="282"/>
      <c r="IP100" s="282"/>
      <c r="IQ100" s="282"/>
      <c r="IR100" s="282"/>
      <c r="IS100" s="282"/>
      <c r="IT100" s="282"/>
      <c r="IU100" s="282"/>
      <c r="IV100" s="282"/>
      <c r="IW100" s="282"/>
      <c r="IX100" s="282"/>
      <c r="IY100" s="282"/>
      <c r="IZ100" s="282"/>
      <c r="JA100" s="282"/>
      <c r="JB100" s="282"/>
      <c r="JC100" s="282"/>
      <c r="JD100" s="282"/>
      <c r="JE100" s="282"/>
      <c r="JF100" s="282"/>
    </row>
    <row r="101" spans="1:266" s="5" customFormat="1" x14ac:dyDescent="0.2">
      <c r="A101" s="57" t="s">
        <v>125</v>
      </c>
      <c r="B101" s="57" t="s">
        <v>89</v>
      </c>
      <c r="C101" s="57" t="s">
        <v>3</v>
      </c>
      <c r="D101" s="57">
        <v>100</v>
      </c>
      <c r="E101" s="6"/>
      <c r="F101" s="64">
        <f t="shared" si="980"/>
        <v>0</v>
      </c>
      <c r="G101" s="6"/>
      <c r="H101" s="64">
        <f t="shared" si="981"/>
        <v>0</v>
      </c>
      <c r="I101" s="6"/>
      <c r="J101" s="64">
        <f t="shared" si="982"/>
        <v>0</v>
      </c>
      <c r="K101" s="6"/>
      <c r="L101" s="64">
        <f t="shared" si="983"/>
        <v>0</v>
      </c>
      <c r="M101" s="6"/>
      <c r="N101" s="64">
        <f t="shared" si="984"/>
        <v>0</v>
      </c>
      <c r="O101" s="6"/>
      <c r="P101" s="64">
        <f t="shared" si="985"/>
        <v>0</v>
      </c>
      <c r="Q101" s="6"/>
      <c r="R101" s="64">
        <f t="shared" si="986"/>
        <v>0</v>
      </c>
      <c r="S101" s="6"/>
      <c r="T101" s="64">
        <f t="shared" si="987"/>
        <v>0</v>
      </c>
      <c r="U101" s="6"/>
      <c r="V101" s="64">
        <f t="shared" si="988"/>
        <v>0</v>
      </c>
      <c r="W101" s="6">
        <v>0.25</v>
      </c>
      <c r="X101" s="64">
        <f t="shared" si="989"/>
        <v>25</v>
      </c>
      <c r="Y101" s="6"/>
      <c r="Z101" s="64">
        <f t="shared" si="990"/>
        <v>0</v>
      </c>
      <c r="AA101" s="6"/>
      <c r="AB101" s="64">
        <f t="shared" si="991"/>
        <v>0</v>
      </c>
      <c r="AC101" s="59"/>
      <c r="AD101" s="64">
        <f t="shared" si="992"/>
        <v>0</v>
      </c>
      <c r="AE101" s="6"/>
      <c r="AF101" s="64">
        <f t="shared" si="993"/>
        <v>0</v>
      </c>
      <c r="AG101" s="59"/>
      <c r="AH101" s="64">
        <f t="shared" si="994"/>
        <v>0</v>
      </c>
      <c r="AI101" s="59"/>
      <c r="AJ101" s="64">
        <f t="shared" si="995"/>
        <v>0</v>
      </c>
      <c r="AK101" s="59"/>
      <c r="AL101" s="64">
        <f t="shared" si="996"/>
        <v>0</v>
      </c>
      <c r="AM101" s="59"/>
      <c r="AN101" s="64">
        <f t="shared" si="997"/>
        <v>0</v>
      </c>
      <c r="AO101" s="59"/>
      <c r="AP101" s="64">
        <f t="shared" si="998"/>
        <v>0</v>
      </c>
      <c r="AQ101" s="59">
        <v>3.25</v>
      </c>
      <c r="AR101" s="64">
        <f t="shared" si="999"/>
        <v>325</v>
      </c>
      <c r="AS101" s="59"/>
      <c r="AT101" s="64">
        <f t="shared" si="1000"/>
        <v>0</v>
      </c>
      <c r="AU101" s="59"/>
      <c r="AV101" s="64">
        <f t="shared" si="1001"/>
        <v>0</v>
      </c>
      <c r="AW101" s="59"/>
      <c r="AX101" s="64">
        <f t="shared" si="1002"/>
        <v>0</v>
      </c>
      <c r="AY101" s="59"/>
      <c r="AZ101" s="64">
        <f t="shared" si="1003"/>
        <v>0</v>
      </c>
      <c r="BA101" s="59"/>
      <c r="BB101" s="64">
        <f t="shared" si="1004"/>
        <v>0</v>
      </c>
      <c r="BC101" s="59"/>
      <c r="BD101" s="64">
        <f t="shared" si="1005"/>
        <v>0</v>
      </c>
      <c r="BE101" s="59"/>
      <c r="BF101" s="64">
        <f t="shared" si="1006"/>
        <v>0</v>
      </c>
      <c r="BG101" s="59"/>
      <c r="BH101" s="64">
        <f t="shared" si="1007"/>
        <v>0</v>
      </c>
      <c r="BI101" s="59"/>
      <c r="BJ101" s="64">
        <f t="shared" si="1008"/>
        <v>0</v>
      </c>
      <c r="BK101" s="59"/>
      <c r="BL101" s="64">
        <f t="shared" si="1009"/>
        <v>0</v>
      </c>
      <c r="BM101" s="59"/>
      <c r="BN101" s="64">
        <f t="shared" si="1010"/>
        <v>0</v>
      </c>
      <c r="BO101" s="59"/>
      <c r="BP101" s="64">
        <f t="shared" si="1011"/>
        <v>0</v>
      </c>
      <c r="BQ101" s="59"/>
      <c r="BR101" s="64">
        <f t="shared" si="1012"/>
        <v>0</v>
      </c>
      <c r="BS101" s="59"/>
      <c r="BT101" s="64">
        <f t="shared" si="1013"/>
        <v>0</v>
      </c>
      <c r="BU101" s="59"/>
      <c r="BV101" s="64">
        <f t="shared" si="1014"/>
        <v>0</v>
      </c>
      <c r="BW101" s="59"/>
      <c r="BX101" s="64">
        <f t="shared" si="1015"/>
        <v>0</v>
      </c>
      <c r="BY101" s="59"/>
      <c r="BZ101" s="64">
        <f t="shared" si="1016"/>
        <v>0</v>
      </c>
      <c r="CA101" s="54"/>
      <c r="CB101" s="61">
        <f t="shared" si="1017"/>
        <v>3.5</v>
      </c>
      <c r="CC101" s="61">
        <f t="shared" si="1018"/>
        <v>350</v>
      </c>
      <c r="CD101" s="4"/>
      <c r="CE101" s="4"/>
      <c r="CF101" s="4">
        <f t="shared" si="1019"/>
        <v>0</v>
      </c>
      <c r="CG101" s="218">
        <f t="shared" si="1020"/>
        <v>0</v>
      </c>
      <c r="CH101" s="221">
        <f t="shared" si="1021"/>
        <v>0</v>
      </c>
      <c r="CI101" s="4"/>
      <c r="CJ101" s="4">
        <f t="shared" si="1022"/>
        <v>0</v>
      </c>
      <c r="CK101" s="218">
        <f t="shared" si="1023"/>
        <v>0</v>
      </c>
      <c r="CL101" s="221">
        <f t="shared" si="1024"/>
        <v>0</v>
      </c>
      <c r="CM101" s="4"/>
      <c r="CN101" s="4">
        <f t="shared" si="1025"/>
        <v>0</v>
      </c>
      <c r="CO101" s="218">
        <f t="shared" si="1026"/>
        <v>0</v>
      </c>
      <c r="CP101" s="221">
        <f t="shared" si="1027"/>
        <v>0</v>
      </c>
      <c r="CQ101" s="4"/>
      <c r="CR101" s="4">
        <f t="shared" si="1028"/>
        <v>0</v>
      </c>
      <c r="CS101" s="218">
        <f t="shared" si="1029"/>
        <v>0</v>
      </c>
      <c r="CT101" s="221">
        <f t="shared" si="1030"/>
        <v>0</v>
      </c>
      <c r="CU101" s="4"/>
      <c r="CV101" s="4">
        <f t="shared" si="1031"/>
        <v>0</v>
      </c>
      <c r="CW101" s="218">
        <f t="shared" si="1032"/>
        <v>0</v>
      </c>
      <c r="CX101" s="221">
        <f t="shared" si="1033"/>
        <v>0</v>
      </c>
      <c r="CY101" s="4"/>
      <c r="CZ101" s="4">
        <f t="shared" si="1034"/>
        <v>0</v>
      </c>
      <c r="DA101" s="218">
        <f t="shared" si="1035"/>
        <v>0</v>
      </c>
      <c r="DB101" s="221">
        <f t="shared" si="1036"/>
        <v>0</v>
      </c>
      <c r="DC101" s="4"/>
      <c r="DD101" s="4">
        <f t="shared" si="1037"/>
        <v>0</v>
      </c>
      <c r="DE101" s="218">
        <f t="shared" si="1038"/>
        <v>0.25</v>
      </c>
      <c r="DF101" s="221">
        <f t="shared" si="1039"/>
        <v>25</v>
      </c>
      <c r="DG101" s="4"/>
      <c r="DH101" s="4">
        <f t="shared" si="1040"/>
        <v>0</v>
      </c>
      <c r="DI101" s="218">
        <f t="shared" si="1041"/>
        <v>0</v>
      </c>
      <c r="DJ101" s="221">
        <f t="shared" si="1042"/>
        <v>0</v>
      </c>
      <c r="DK101" s="4"/>
      <c r="DL101" s="4">
        <f t="shared" si="1043"/>
        <v>0</v>
      </c>
      <c r="DM101" s="218">
        <f t="shared" si="1044"/>
        <v>0</v>
      </c>
      <c r="DN101" s="221">
        <f t="shared" si="1045"/>
        <v>0</v>
      </c>
      <c r="DO101" s="4"/>
      <c r="DP101" s="4">
        <f t="shared" si="1046"/>
        <v>0</v>
      </c>
      <c r="DQ101" s="218">
        <f t="shared" si="1047"/>
        <v>0</v>
      </c>
      <c r="DR101" s="221">
        <f t="shared" si="1048"/>
        <v>0</v>
      </c>
      <c r="DS101" s="4">
        <v>0.25</v>
      </c>
      <c r="DT101" s="4">
        <f t="shared" si="1049"/>
        <v>25</v>
      </c>
      <c r="DU101" s="218">
        <f t="shared" si="1050"/>
        <v>0.25</v>
      </c>
      <c r="DV101" s="221">
        <f t="shared" si="1051"/>
        <v>25</v>
      </c>
      <c r="DW101" s="4"/>
      <c r="DX101" s="4"/>
      <c r="DY101" s="4"/>
      <c r="DZ101" s="218"/>
      <c r="EA101" s="221"/>
      <c r="EB101" s="4">
        <v>0.25</v>
      </c>
      <c r="EC101" s="4">
        <f t="shared" si="1052"/>
        <v>25</v>
      </c>
      <c r="ED101" s="218" t="e">
        <f>SUM(EB101+#REF!)</f>
        <v>#REF!</v>
      </c>
      <c r="EE101" s="221" t="e">
        <f t="shared" si="1053"/>
        <v>#REF!</v>
      </c>
      <c r="EF101" s="4"/>
      <c r="EG101" s="4"/>
      <c r="EH101" s="218" t="e">
        <f>SUM(EF101+#REF!)</f>
        <v>#REF!</v>
      </c>
      <c r="EI101" s="221" t="e">
        <f t="shared" si="1054"/>
        <v>#REF!</v>
      </c>
      <c r="EJ101" s="4"/>
      <c r="EK101" s="4"/>
      <c r="EL101" s="218"/>
      <c r="EM101" s="221"/>
      <c r="EN101" s="4"/>
      <c r="EO101" s="269"/>
      <c r="EP101" s="269">
        <f t="shared" si="1055"/>
        <v>0</v>
      </c>
      <c r="EQ101" s="268">
        <f t="shared" si="1056"/>
        <v>0</v>
      </c>
      <c r="ER101" s="268">
        <f t="shared" si="1057"/>
        <v>0</v>
      </c>
      <c r="ES101" s="269"/>
      <c r="ET101" s="269">
        <f t="shared" si="1058"/>
        <v>0</v>
      </c>
      <c r="EU101" s="268">
        <f t="shared" si="1059"/>
        <v>0</v>
      </c>
      <c r="EV101" s="268">
        <f t="shared" si="1060"/>
        <v>0</v>
      </c>
      <c r="EW101" s="269"/>
      <c r="EX101" s="269">
        <f t="shared" si="1061"/>
        <v>0</v>
      </c>
      <c r="EY101" s="268">
        <f t="shared" si="1062"/>
        <v>0</v>
      </c>
      <c r="EZ101" s="268">
        <f t="shared" si="1063"/>
        <v>0</v>
      </c>
      <c r="FA101" s="269">
        <v>0.25</v>
      </c>
      <c r="FB101" s="269">
        <f t="shared" si="853"/>
        <v>25</v>
      </c>
      <c r="FC101" s="268">
        <f t="shared" si="854"/>
        <v>0.25</v>
      </c>
      <c r="FD101" s="268">
        <f t="shared" si="855"/>
        <v>25</v>
      </c>
      <c r="FE101" s="269"/>
      <c r="FF101" s="269">
        <f t="shared" si="856"/>
        <v>0</v>
      </c>
      <c r="FG101" s="268">
        <f t="shared" si="857"/>
        <v>0</v>
      </c>
      <c r="FH101" s="268">
        <f t="shared" si="858"/>
        <v>0</v>
      </c>
      <c r="FI101" s="269">
        <v>0.25</v>
      </c>
      <c r="FJ101" s="269">
        <f t="shared" si="859"/>
        <v>25</v>
      </c>
      <c r="FK101" s="268">
        <f t="shared" si="860"/>
        <v>0.25</v>
      </c>
      <c r="FL101" s="268">
        <f t="shared" si="861"/>
        <v>25</v>
      </c>
      <c r="FM101" s="269"/>
      <c r="FN101" s="269">
        <f t="shared" si="862"/>
        <v>0</v>
      </c>
      <c r="FO101" s="268">
        <f t="shared" si="863"/>
        <v>0</v>
      </c>
      <c r="FP101" s="268">
        <f t="shared" si="864"/>
        <v>0</v>
      </c>
      <c r="FQ101" s="269"/>
      <c r="FR101" s="269">
        <f t="shared" si="865"/>
        <v>0</v>
      </c>
      <c r="FS101" s="268">
        <f t="shared" si="866"/>
        <v>3.25</v>
      </c>
      <c r="FT101" s="268">
        <f t="shared" si="867"/>
        <v>325</v>
      </c>
      <c r="FU101" s="269"/>
      <c r="FV101" s="269">
        <f t="shared" si="868"/>
        <v>0</v>
      </c>
      <c r="FW101" s="268">
        <f t="shared" si="869"/>
        <v>0</v>
      </c>
      <c r="FX101" s="268">
        <f t="shared" si="870"/>
        <v>0</v>
      </c>
      <c r="FY101" s="269"/>
      <c r="FZ101" s="269">
        <f t="shared" si="805"/>
        <v>0</v>
      </c>
      <c r="GA101" s="268">
        <f t="shared" si="806"/>
        <v>0</v>
      </c>
      <c r="GB101" s="268">
        <f t="shared" si="807"/>
        <v>0</v>
      </c>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row>
    <row r="102" spans="1:266" s="5" customFormat="1" x14ac:dyDescent="0.2">
      <c r="A102" s="57" t="s">
        <v>234</v>
      </c>
      <c r="B102" s="57" t="s">
        <v>82</v>
      </c>
      <c r="C102" s="57" t="s">
        <v>3</v>
      </c>
      <c r="D102" s="57">
        <v>100</v>
      </c>
      <c r="E102" s="6"/>
      <c r="F102" s="64">
        <f t="shared" si="980"/>
        <v>0</v>
      </c>
      <c r="G102" s="6"/>
      <c r="H102" s="64">
        <f t="shared" si="981"/>
        <v>0</v>
      </c>
      <c r="I102" s="6"/>
      <c r="J102" s="64">
        <f t="shared" si="982"/>
        <v>0</v>
      </c>
      <c r="K102" s="6"/>
      <c r="L102" s="64">
        <f t="shared" si="983"/>
        <v>0</v>
      </c>
      <c r="M102" s="6"/>
      <c r="N102" s="64">
        <f t="shared" si="984"/>
        <v>0</v>
      </c>
      <c r="O102" s="6"/>
      <c r="P102" s="64">
        <f t="shared" si="985"/>
        <v>0</v>
      </c>
      <c r="Q102" s="6"/>
      <c r="R102" s="64">
        <f t="shared" si="986"/>
        <v>0</v>
      </c>
      <c r="S102" s="6"/>
      <c r="T102" s="64">
        <f t="shared" si="987"/>
        <v>0</v>
      </c>
      <c r="U102" s="6"/>
      <c r="V102" s="64">
        <f t="shared" si="988"/>
        <v>0</v>
      </c>
      <c r="W102" s="6"/>
      <c r="X102" s="64">
        <f t="shared" si="989"/>
        <v>0</v>
      </c>
      <c r="Y102" s="6"/>
      <c r="Z102" s="64">
        <f t="shared" si="990"/>
        <v>0</v>
      </c>
      <c r="AA102" s="6"/>
      <c r="AB102" s="64">
        <f t="shared" si="991"/>
        <v>0</v>
      </c>
      <c r="AC102" s="59">
        <v>11.75</v>
      </c>
      <c r="AD102" s="64">
        <f t="shared" si="992"/>
        <v>1175</v>
      </c>
      <c r="AE102" s="6">
        <v>48</v>
      </c>
      <c r="AF102" s="64">
        <f t="shared" si="993"/>
        <v>4800</v>
      </c>
      <c r="AG102" s="59"/>
      <c r="AH102" s="64">
        <f t="shared" si="994"/>
        <v>0</v>
      </c>
      <c r="AI102" s="59"/>
      <c r="AJ102" s="64">
        <f t="shared" si="995"/>
        <v>0</v>
      </c>
      <c r="AK102" s="59"/>
      <c r="AL102" s="64">
        <f t="shared" si="996"/>
        <v>0</v>
      </c>
      <c r="AM102" s="59"/>
      <c r="AN102" s="64">
        <f t="shared" si="997"/>
        <v>0</v>
      </c>
      <c r="AO102" s="59"/>
      <c r="AP102" s="64">
        <f t="shared" si="998"/>
        <v>0</v>
      </c>
      <c r="AQ102" s="59"/>
      <c r="AR102" s="64">
        <f t="shared" si="999"/>
        <v>0</v>
      </c>
      <c r="AS102" s="59"/>
      <c r="AT102" s="64">
        <f t="shared" si="1000"/>
        <v>0</v>
      </c>
      <c r="AU102" s="59"/>
      <c r="AV102" s="64">
        <f t="shared" si="1001"/>
        <v>0</v>
      </c>
      <c r="AW102" s="59"/>
      <c r="AX102" s="64">
        <f t="shared" si="1002"/>
        <v>0</v>
      </c>
      <c r="AY102" s="59"/>
      <c r="AZ102" s="64">
        <f t="shared" si="1003"/>
        <v>0</v>
      </c>
      <c r="BA102" s="59"/>
      <c r="BB102" s="64">
        <f t="shared" si="1004"/>
        <v>0</v>
      </c>
      <c r="BC102" s="59"/>
      <c r="BD102" s="64">
        <f t="shared" si="1005"/>
        <v>0</v>
      </c>
      <c r="BE102" s="59"/>
      <c r="BF102" s="64">
        <f t="shared" si="1006"/>
        <v>0</v>
      </c>
      <c r="BG102" s="59"/>
      <c r="BH102" s="64">
        <f t="shared" si="1007"/>
        <v>0</v>
      </c>
      <c r="BI102" s="59"/>
      <c r="BJ102" s="64">
        <f t="shared" si="1008"/>
        <v>0</v>
      </c>
      <c r="BK102" s="59"/>
      <c r="BL102" s="64">
        <f t="shared" si="1009"/>
        <v>0</v>
      </c>
      <c r="BM102" s="59"/>
      <c r="BN102" s="64">
        <f t="shared" si="1010"/>
        <v>0</v>
      </c>
      <c r="BO102" s="59"/>
      <c r="BP102" s="64">
        <f t="shared" si="1011"/>
        <v>0</v>
      </c>
      <c r="BQ102" s="59"/>
      <c r="BR102" s="64">
        <f t="shared" si="1012"/>
        <v>0</v>
      </c>
      <c r="BS102" s="59"/>
      <c r="BT102" s="64">
        <f t="shared" si="1013"/>
        <v>0</v>
      </c>
      <c r="BU102" s="59"/>
      <c r="BV102" s="64">
        <f t="shared" si="1014"/>
        <v>0</v>
      </c>
      <c r="BW102" s="59"/>
      <c r="BX102" s="64">
        <f t="shared" si="1015"/>
        <v>0</v>
      </c>
      <c r="BY102" s="59"/>
      <c r="BZ102" s="64">
        <f t="shared" si="1016"/>
        <v>0</v>
      </c>
      <c r="CA102" s="54"/>
      <c r="CB102" s="61">
        <f t="shared" si="1017"/>
        <v>59.75</v>
      </c>
      <c r="CC102" s="61">
        <f t="shared" si="1018"/>
        <v>5975</v>
      </c>
      <c r="CD102" s="4"/>
      <c r="CE102" s="4"/>
      <c r="CF102" s="4">
        <f t="shared" si="1019"/>
        <v>0</v>
      </c>
      <c r="CG102" s="218">
        <f t="shared" si="1020"/>
        <v>0</v>
      </c>
      <c r="CH102" s="221">
        <f t="shared" si="1021"/>
        <v>0</v>
      </c>
      <c r="CI102" s="4"/>
      <c r="CJ102" s="4">
        <f t="shared" si="1022"/>
        <v>0</v>
      </c>
      <c r="CK102" s="218">
        <f t="shared" si="1023"/>
        <v>0</v>
      </c>
      <c r="CL102" s="221">
        <f t="shared" si="1024"/>
        <v>0</v>
      </c>
      <c r="CM102" s="4"/>
      <c r="CN102" s="4">
        <f t="shared" si="1025"/>
        <v>0</v>
      </c>
      <c r="CO102" s="218">
        <f t="shared" si="1026"/>
        <v>0</v>
      </c>
      <c r="CP102" s="221">
        <f t="shared" si="1027"/>
        <v>0</v>
      </c>
      <c r="CQ102" s="4"/>
      <c r="CR102" s="4">
        <f t="shared" si="1028"/>
        <v>0</v>
      </c>
      <c r="CS102" s="218">
        <f t="shared" si="1029"/>
        <v>0</v>
      </c>
      <c r="CT102" s="221">
        <f t="shared" si="1030"/>
        <v>0</v>
      </c>
      <c r="CU102" s="4"/>
      <c r="CV102" s="4">
        <f t="shared" si="1031"/>
        <v>0</v>
      </c>
      <c r="CW102" s="218">
        <f t="shared" si="1032"/>
        <v>0</v>
      </c>
      <c r="CX102" s="221">
        <f t="shared" si="1033"/>
        <v>0</v>
      </c>
      <c r="CY102" s="4"/>
      <c r="CZ102" s="4">
        <f t="shared" si="1034"/>
        <v>0</v>
      </c>
      <c r="DA102" s="218">
        <f t="shared" si="1035"/>
        <v>0</v>
      </c>
      <c r="DB102" s="221">
        <f t="shared" si="1036"/>
        <v>0</v>
      </c>
      <c r="DC102" s="4"/>
      <c r="DD102" s="4">
        <f t="shared" si="1037"/>
        <v>0</v>
      </c>
      <c r="DE102" s="218">
        <f t="shared" si="1038"/>
        <v>0</v>
      </c>
      <c r="DF102" s="221">
        <f t="shared" si="1039"/>
        <v>0</v>
      </c>
      <c r="DG102" s="4"/>
      <c r="DH102" s="4">
        <f t="shared" si="1040"/>
        <v>0</v>
      </c>
      <c r="DI102" s="218">
        <f t="shared" si="1041"/>
        <v>0</v>
      </c>
      <c r="DJ102" s="221">
        <f t="shared" si="1042"/>
        <v>0</v>
      </c>
      <c r="DK102" s="4"/>
      <c r="DL102" s="4">
        <f t="shared" si="1043"/>
        <v>0</v>
      </c>
      <c r="DM102" s="218">
        <f t="shared" si="1044"/>
        <v>0</v>
      </c>
      <c r="DN102" s="221">
        <f t="shared" si="1045"/>
        <v>0</v>
      </c>
      <c r="DO102" s="4"/>
      <c r="DP102" s="4">
        <f t="shared" si="1046"/>
        <v>0</v>
      </c>
      <c r="DQ102" s="218">
        <f t="shared" si="1047"/>
        <v>48</v>
      </c>
      <c r="DR102" s="221">
        <f t="shared" si="1048"/>
        <v>0</v>
      </c>
      <c r="DS102" s="4"/>
      <c r="DT102" s="4">
        <f t="shared" si="1049"/>
        <v>0</v>
      </c>
      <c r="DU102" s="218">
        <f t="shared" si="1050"/>
        <v>0</v>
      </c>
      <c r="DV102" s="221">
        <f t="shared" si="1051"/>
        <v>0</v>
      </c>
      <c r="DW102" s="4"/>
      <c r="DX102" s="4"/>
      <c r="DY102" s="4"/>
      <c r="DZ102" s="218"/>
      <c r="EA102" s="221"/>
      <c r="EB102" s="4"/>
      <c r="EC102" s="4">
        <f t="shared" si="1052"/>
        <v>0</v>
      </c>
      <c r="ED102" s="218" t="e">
        <f>SUM(EB102+#REF!)</f>
        <v>#REF!</v>
      </c>
      <c r="EE102" s="221" t="e">
        <f t="shared" si="1053"/>
        <v>#REF!</v>
      </c>
      <c r="EF102" s="4"/>
      <c r="EG102" s="4"/>
      <c r="EH102" s="218" t="e">
        <f>SUM(EF102+#REF!)</f>
        <v>#REF!</v>
      </c>
      <c r="EI102" s="221" t="e">
        <f t="shared" si="1054"/>
        <v>#REF!</v>
      </c>
      <c r="EJ102" s="4"/>
      <c r="EK102" s="4"/>
      <c r="EL102" s="218"/>
      <c r="EM102" s="221"/>
      <c r="EN102" s="4"/>
      <c r="EO102" s="269"/>
      <c r="EP102" s="269">
        <f t="shared" si="1055"/>
        <v>0</v>
      </c>
      <c r="EQ102" s="268">
        <f t="shared" si="1056"/>
        <v>11.75</v>
      </c>
      <c r="ER102" s="268">
        <f t="shared" si="1057"/>
        <v>1175</v>
      </c>
      <c r="ES102" s="269"/>
      <c r="ET102" s="269">
        <f t="shared" si="1058"/>
        <v>0</v>
      </c>
      <c r="EU102" s="268">
        <f t="shared" si="1059"/>
        <v>48</v>
      </c>
      <c r="EV102" s="268">
        <f t="shared" si="1060"/>
        <v>4800</v>
      </c>
      <c r="EW102" s="269"/>
      <c r="EX102" s="269">
        <f t="shared" si="1061"/>
        <v>0</v>
      </c>
      <c r="EY102" s="268">
        <f t="shared" si="1062"/>
        <v>0</v>
      </c>
      <c r="EZ102" s="268">
        <f t="shared" si="1063"/>
        <v>0</v>
      </c>
      <c r="FA102" s="269"/>
      <c r="FB102" s="269">
        <f t="shared" si="853"/>
        <v>0</v>
      </c>
      <c r="FC102" s="268">
        <f t="shared" si="854"/>
        <v>0</v>
      </c>
      <c r="FD102" s="268">
        <f t="shared" si="855"/>
        <v>0</v>
      </c>
      <c r="FE102" s="269"/>
      <c r="FF102" s="269">
        <f t="shared" si="856"/>
        <v>0</v>
      </c>
      <c r="FG102" s="268">
        <f t="shared" si="857"/>
        <v>0</v>
      </c>
      <c r="FH102" s="268">
        <f t="shared" si="858"/>
        <v>0</v>
      </c>
      <c r="FI102" s="269"/>
      <c r="FJ102" s="269">
        <f t="shared" si="859"/>
        <v>0</v>
      </c>
      <c r="FK102" s="268">
        <f t="shared" si="860"/>
        <v>0</v>
      </c>
      <c r="FL102" s="268">
        <f t="shared" si="861"/>
        <v>0</v>
      </c>
      <c r="FM102" s="269"/>
      <c r="FN102" s="269">
        <f t="shared" si="862"/>
        <v>0</v>
      </c>
      <c r="FO102" s="268">
        <f t="shared" si="863"/>
        <v>0</v>
      </c>
      <c r="FP102" s="268">
        <f t="shared" si="864"/>
        <v>0</v>
      </c>
      <c r="FQ102" s="269"/>
      <c r="FR102" s="269">
        <f t="shared" si="865"/>
        <v>0</v>
      </c>
      <c r="FS102" s="268">
        <f t="shared" si="866"/>
        <v>0</v>
      </c>
      <c r="FT102" s="268">
        <f t="shared" si="867"/>
        <v>0</v>
      </c>
      <c r="FU102" s="269"/>
      <c r="FV102" s="269">
        <f t="shared" si="868"/>
        <v>0</v>
      </c>
      <c r="FW102" s="268">
        <f t="shared" si="869"/>
        <v>0</v>
      </c>
      <c r="FX102" s="268">
        <f t="shared" si="870"/>
        <v>0</v>
      </c>
      <c r="FY102" s="269"/>
      <c r="FZ102" s="269">
        <f t="shared" si="805"/>
        <v>0</v>
      </c>
      <c r="GA102" s="268">
        <f t="shared" si="806"/>
        <v>0</v>
      </c>
      <c r="GB102" s="268">
        <f t="shared" si="807"/>
        <v>0</v>
      </c>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row>
    <row r="103" spans="1:266" s="5" customFormat="1" x14ac:dyDescent="0.2">
      <c r="A103" s="57" t="s">
        <v>338</v>
      </c>
      <c r="B103" s="57" t="s">
        <v>339</v>
      </c>
      <c r="C103" s="57" t="s">
        <v>3</v>
      </c>
      <c r="D103" s="57">
        <v>100</v>
      </c>
      <c r="E103" s="6"/>
      <c r="F103" s="64">
        <f t="shared" si="980"/>
        <v>0</v>
      </c>
      <c r="G103" s="6"/>
      <c r="H103" s="64">
        <f t="shared" si="981"/>
        <v>0</v>
      </c>
      <c r="I103" s="6"/>
      <c r="J103" s="64">
        <f t="shared" si="982"/>
        <v>0</v>
      </c>
      <c r="K103" s="6"/>
      <c r="L103" s="64">
        <f t="shared" si="983"/>
        <v>0</v>
      </c>
      <c r="M103" s="6"/>
      <c r="N103" s="64">
        <f t="shared" si="984"/>
        <v>0</v>
      </c>
      <c r="O103" s="6"/>
      <c r="P103" s="64">
        <f t="shared" si="985"/>
        <v>0</v>
      </c>
      <c r="Q103" s="6"/>
      <c r="R103" s="64">
        <f t="shared" si="986"/>
        <v>0</v>
      </c>
      <c r="S103" s="6"/>
      <c r="T103" s="64">
        <f t="shared" si="987"/>
        <v>0</v>
      </c>
      <c r="U103" s="6"/>
      <c r="V103" s="64">
        <f t="shared" si="988"/>
        <v>0</v>
      </c>
      <c r="W103" s="6"/>
      <c r="X103" s="64">
        <f t="shared" si="989"/>
        <v>0</v>
      </c>
      <c r="Y103" s="6"/>
      <c r="Z103" s="64">
        <f t="shared" si="990"/>
        <v>0</v>
      </c>
      <c r="AA103" s="6"/>
      <c r="AB103" s="64">
        <f t="shared" si="991"/>
        <v>0</v>
      </c>
      <c r="AC103" s="59"/>
      <c r="AD103" s="64">
        <f t="shared" si="992"/>
        <v>0</v>
      </c>
      <c r="AE103" s="6"/>
      <c r="AF103" s="64">
        <f t="shared" si="993"/>
        <v>0</v>
      </c>
      <c r="AG103" s="59"/>
      <c r="AH103" s="64">
        <f t="shared" si="994"/>
        <v>0</v>
      </c>
      <c r="AI103" s="59"/>
      <c r="AJ103" s="64">
        <f t="shared" si="995"/>
        <v>0</v>
      </c>
      <c r="AK103" s="59"/>
      <c r="AL103" s="64">
        <f t="shared" si="996"/>
        <v>0</v>
      </c>
      <c r="AM103" s="59"/>
      <c r="AN103" s="64">
        <f t="shared" si="997"/>
        <v>0</v>
      </c>
      <c r="AO103" s="59"/>
      <c r="AP103" s="64">
        <f t="shared" si="998"/>
        <v>0</v>
      </c>
      <c r="AQ103" s="59"/>
      <c r="AR103" s="64">
        <f t="shared" si="999"/>
        <v>0</v>
      </c>
      <c r="AS103" s="59"/>
      <c r="AT103" s="64">
        <f t="shared" si="1000"/>
        <v>0</v>
      </c>
      <c r="AU103" s="59"/>
      <c r="AV103" s="64">
        <f t="shared" si="1001"/>
        <v>0</v>
      </c>
      <c r="AW103" s="59"/>
      <c r="AX103" s="64">
        <f t="shared" si="1002"/>
        <v>0</v>
      </c>
      <c r="AY103" s="59"/>
      <c r="AZ103" s="64">
        <f t="shared" si="1003"/>
        <v>0</v>
      </c>
      <c r="BA103" s="59"/>
      <c r="BB103" s="64">
        <f t="shared" si="1004"/>
        <v>0</v>
      </c>
      <c r="BC103" s="59"/>
      <c r="BD103" s="64">
        <f t="shared" si="1005"/>
        <v>0</v>
      </c>
      <c r="BE103" s="59"/>
      <c r="BF103" s="64">
        <f t="shared" si="1006"/>
        <v>0</v>
      </c>
      <c r="BG103" s="59"/>
      <c r="BH103" s="64">
        <f t="shared" si="1007"/>
        <v>0</v>
      </c>
      <c r="BI103" s="59"/>
      <c r="BJ103" s="64">
        <f t="shared" si="1008"/>
        <v>0</v>
      </c>
      <c r="BK103" s="59"/>
      <c r="BL103" s="64">
        <f t="shared" si="1009"/>
        <v>0</v>
      </c>
      <c r="BM103" s="59"/>
      <c r="BN103" s="64">
        <f t="shared" si="1010"/>
        <v>0</v>
      </c>
      <c r="BO103" s="59"/>
      <c r="BP103" s="64">
        <f t="shared" si="1011"/>
        <v>0</v>
      </c>
      <c r="BQ103" s="59"/>
      <c r="BR103" s="64">
        <f t="shared" si="1012"/>
        <v>0</v>
      </c>
      <c r="BS103" s="59"/>
      <c r="BT103" s="64">
        <f t="shared" si="1013"/>
        <v>0</v>
      </c>
      <c r="BU103" s="59"/>
      <c r="BV103" s="64">
        <f t="shared" si="1014"/>
        <v>0</v>
      </c>
      <c r="BW103" s="59"/>
      <c r="BX103" s="64">
        <f t="shared" si="1015"/>
        <v>0</v>
      </c>
      <c r="BY103" s="59"/>
      <c r="BZ103" s="64">
        <f t="shared" ref="BZ103" si="1064">SUM(BY103*$D103)</f>
        <v>0</v>
      </c>
      <c r="CA103" s="54"/>
      <c r="CB103" s="61">
        <f t="shared" si="1017"/>
        <v>0</v>
      </c>
      <c r="CC103" s="61">
        <f t="shared" si="1018"/>
        <v>0</v>
      </c>
      <c r="CD103" s="4"/>
      <c r="CE103" s="4"/>
      <c r="CF103" s="4">
        <f t="shared" si="1019"/>
        <v>0</v>
      </c>
      <c r="CG103" s="218">
        <f t="shared" si="1020"/>
        <v>0</v>
      </c>
      <c r="CH103" s="221">
        <f t="shared" si="1021"/>
        <v>0</v>
      </c>
      <c r="CI103" s="4"/>
      <c r="CJ103" s="4">
        <f t="shared" si="1022"/>
        <v>0</v>
      </c>
      <c r="CK103" s="218">
        <f t="shared" si="1023"/>
        <v>0</v>
      </c>
      <c r="CL103" s="221">
        <f t="shared" si="1024"/>
        <v>0</v>
      </c>
      <c r="CM103" s="4"/>
      <c r="CN103" s="4">
        <f t="shared" si="1025"/>
        <v>0</v>
      </c>
      <c r="CO103" s="218">
        <f t="shared" si="1026"/>
        <v>0</v>
      </c>
      <c r="CP103" s="221">
        <f t="shared" si="1027"/>
        <v>0</v>
      </c>
      <c r="CQ103" s="4"/>
      <c r="CR103" s="4">
        <f t="shared" si="1028"/>
        <v>0</v>
      </c>
      <c r="CS103" s="218">
        <f t="shared" si="1029"/>
        <v>0</v>
      </c>
      <c r="CT103" s="221">
        <f t="shared" si="1030"/>
        <v>0</v>
      </c>
      <c r="CU103" s="4"/>
      <c r="CV103" s="4">
        <f t="shared" si="1031"/>
        <v>0</v>
      </c>
      <c r="CW103" s="218">
        <f t="shared" si="1032"/>
        <v>0</v>
      </c>
      <c r="CX103" s="221">
        <f t="shared" si="1033"/>
        <v>0</v>
      </c>
      <c r="CY103" s="4"/>
      <c r="CZ103" s="4">
        <f t="shared" si="1034"/>
        <v>0</v>
      </c>
      <c r="DA103" s="218">
        <f t="shared" si="1035"/>
        <v>0</v>
      </c>
      <c r="DB103" s="221">
        <f t="shared" si="1036"/>
        <v>0</v>
      </c>
      <c r="DC103" s="4"/>
      <c r="DD103" s="4">
        <f t="shared" si="1037"/>
        <v>0</v>
      </c>
      <c r="DE103" s="218">
        <f t="shared" si="1038"/>
        <v>0</v>
      </c>
      <c r="DF103" s="221">
        <f t="shared" si="1039"/>
        <v>0</v>
      </c>
      <c r="DG103" s="4"/>
      <c r="DH103" s="4">
        <f t="shared" si="1040"/>
        <v>0</v>
      </c>
      <c r="DI103" s="218">
        <f t="shared" si="1041"/>
        <v>0</v>
      </c>
      <c r="DJ103" s="221">
        <f t="shared" si="1042"/>
        <v>0</v>
      </c>
      <c r="DK103" s="4"/>
      <c r="DL103" s="4">
        <f t="shared" si="1043"/>
        <v>0</v>
      </c>
      <c r="DM103" s="218">
        <f t="shared" si="1044"/>
        <v>0</v>
      </c>
      <c r="DN103" s="221">
        <f t="shared" si="1045"/>
        <v>0</v>
      </c>
      <c r="DO103" s="4"/>
      <c r="DP103" s="4">
        <f t="shared" si="1046"/>
        <v>0</v>
      </c>
      <c r="DQ103" s="218">
        <f t="shared" si="1047"/>
        <v>0</v>
      </c>
      <c r="DR103" s="221">
        <f t="shared" si="1048"/>
        <v>0</v>
      </c>
      <c r="DS103" s="4"/>
      <c r="DT103" s="4">
        <f t="shared" si="1049"/>
        <v>0</v>
      </c>
      <c r="DU103" s="218">
        <f t="shared" si="1050"/>
        <v>0</v>
      </c>
      <c r="DV103" s="221">
        <f t="shared" si="1051"/>
        <v>0</v>
      </c>
      <c r="DW103" s="4"/>
      <c r="DX103" s="4"/>
      <c r="DY103" s="4"/>
      <c r="DZ103" s="218"/>
      <c r="EA103" s="221"/>
      <c r="EB103" s="4"/>
      <c r="EC103" s="4">
        <f t="shared" si="1052"/>
        <v>0</v>
      </c>
      <c r="ED103" s="218" t="e">
        <f>SUM(EB103+#REF!)</f>
        <v>#REF!</v>
      </c>
      <c r="EE103" s="221" t="e">
        <f t="shared" si="1053"/>
        <v>#REF!</v>
      </c>
      <c r="EF103" s="4"/>
      <c r="EG103" s="4"/>
      <c r="EH103" s="218" t="e">
        <f>SUM(EF103+#REF!)</f>
        <v>#REF!</v>
      </c>
      <c r="EI103" s="221" t="e">
        <f t="shared" si="1054"/>
        <v>#REF!</v>
      </c>
      <c r="EJ103" s="4"/>
      <c r="EK103" s="4"/>
      <c r="EL103" s="218"/>
      <c r="EM103" s="221"/>
      <c r="EN103" s="4"/>
      <c r="EO103" s="269"/>
      <c r="EP103" s="269">
        <f t="shared" si="1055"/>
        <v>0</v>
      </c>
      <c r="EQ103" s="268">
        <f t="shared" si="1056"/>
        <v>0</v>
      </c>
      <c r="ER103" s="268">
        <f t="shared" si="1057"/>
        <v>0</v>
      </c>
      <c r="ES103" s="269"/>
      <c r="ET103" s="269">
        <f t="shared" si="1058"/>
        <v>0</v>
      </c>
      <c r="EU103" s="268">
        <f t="shared" si="1059"/>
        <v>0</v>
      </c>
      <c r="EV103" s="268">
        <f t="shared" si="1060"/>
        <v>0</v>
      </c>
      <c r="EW103" s="269"/>
      <c r="EX103" s="269">
        <f t="shared" si="1061"/>
        <v>0</v>
      </c>
      <c r="EY103" s="268">
        <f t="shared" si="1062"/>
        <v>0</v>
      </c>
      <c r="EZ103" s="268">
        <f t="shared" si="1063"/>
        <v>0</v>
      </c>
      <c r="FA103" s="269"/>
      <c r="FB103" s="269">
        <f t="shared" ref="FB103" si="1065">SUM(FA103*D103)</f>
        <v>0</v>
      </c>
      <c r="FC103" s="268">
        <f t="shared" ref="FC103" si="1066">SUM(FA103+AI103)</f>
        <v>0</v>
      </c>
      <c r="FD103" s="268">
        <f t="shared" ref="FD103" si="1067">SUM(FC103*D103)</f>
        <v>0</v>
      </c>
      <c r="FE103" s="269"/>
      <c r="FF103" s="269">
        <f t="shared" ref="FF103" si="1068">SUM(FE103*D103)</f>
        <v>0</v>
      </c>
      <c r="FG103" s="268">
        <f t="shared" ref="FG103" si="1069">SUM(FE103+AK103)</f>
        <v>0</v>
      </c>
      <c r="FH103" s="268">
        <f t="shared" ref="FH103" si="1070">SUM(FG103*D103)</f>
        <v>0</v>
      </c>
      <c r="FI103" s="269"/>
      <c r="FJ103" s="269">
        <f t="shared" ref="FJ103" si="1071">SUM(FI103*D103)</f>
        <v>0</v>
      </c>
      <c r="FK103" s="268">
        <f t="shared" ref="FK103" si="1072">SUM(FI103+AM103)</f>
        <v>0</v>
      </c>
      <c r="FL103" s="268">
        <f t="shared" ref="FL103" si="1073">SUM(FK103*D103)</f>
        <v>0</v>
      </c>
      <c r="FM103" s="269"/>
      <c r="FN103" s="269">
        <f t="shared" si="862"/>
        <v>0</v>
      </c>
      <c r="FO103" s="268">
        <f t="shared" si="863"/>
        <v>0</v>
      </c>
      <c r="FP103" s="268">
        <f t="shared" si="864"/>
        <v>0</v>
      </c>
      <c r="FQ103" s="269"/>
      <c r="FR103" s="269">
        <f t="shared" si="865"/>
        <v>0</v>
      </c>
      <c r="FS103" s="268">
        <f t="shared" si="866"/>
        <v>0</v>
      </c>
      <c r="FT103" s="268">
        <f t="shared" si="867"/>
        <v>0</v>
      </c>
      <c r="FU103" s="269"/>
      <c r="FV103" s="269">
        <f t="shared" si="868"/>
        <v>0</v>
      </c>
      <c r="FW103" s="268">
        <f t="shared" si="869"/>
        <v>0</v>
      </c>
      <c r="FX103" s="268">
        <f t="shared" si="870"/>
        <v>0</v>
      </c>
      <c r="FY103" s="269"/>
      <c r="FZ103" s="269">
        <f t="shared" si="805"/>
        <v>0</v>
      </c>
      <c r="GA103" s="268">
        <f t="shared" si="806"/>
        <v>0</v>
      </c>
      <c r="GB103" s="268">
        <f t="shared" si="807"/>
        <v>0</v>
      </c>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row>
    <row r="104" spans="1:266" s="5" customFormat="1" x14ac:dyDescent="0.2">
      <c r="A104" s="57" t="s">
        <v>318</v>
      </c>
      <c r="B104" s="57" t="s">
        <v>319</v>
      </c>
      <c r="C104" s="57" t="s">
        <v>3</v>
      </c>
      <c r="D104" s="57">
        <v>100</v>
      </c>
      <c r="E104" s="6"/>
      <c r="F104" s="64">
        <f t="shared" si="980"/>
        <v>0</v>
      </c>
      <c r="G104" s="6"/>
      <c r="H104" s="64">
        <f t="shared" si="981"/>
        <v>0</v>
      </c>
      <c r="I104" s="6"/>
      <c r="J104" s="64">
        <f t="shared" si="982"/>
        <v>0</v>
      </c>
      <c r="K104" s="6"/>
      <c r="L104" s="64">
        <f t="shared" si="983"/>
        <v>0</v>
      </c>
      <c r="M104" s="6"/>
      <c r="N104" s="64">
        <f t="shared" si="984"/>
        <v>0</v>
      </c>
      <c r="O104" s="6"/>
      <c r="P104" s="64">
        <f t="shared" si="985"/>
        <v>0</v>
      </c>
      <c r="Q104" s="6"/>
      <c r="R104" s="64">
        <f t="shared" si="986"/>
        <v>0</v>
      </c>
      <c r="S104" s="6"/>
      <c r="T104" s="64">
        <f t="shared" si="987"/>
        <v>0</v>
      </c>
      <c r="U104" s="6"/>
      <c r="V104" s="64">
        <f t="shared" si="988"/>
        <v>0</v>
      </c>
      <c r="W104" s="6"/>
      <c r="X104" s="64">
        <f t="shared" si="989"/>
        <v>0</v>
      </c>
      <c r="Y104" s="6"/>
      <c r="Z104" s="64">
        <f t="shared" si="990"/>
        <v>0</v>
      </c>
      <c r="AA104" s="6"/>
      <c r="AB104" s="64">
        <f t="shared" si="991"/>
        <v>0</v>
      </c>
      <c r="AC104" s="59"/>
      <c r="AD104" s="64">
        <f t="shared" si="992"/>
        <v>0</v>
      </c>
      <c r="AE104" s="6">
        <v>1</v>
      </c>
      <c r="AF104" s="64">
        <f t="shared" si="993"/>
        <v>100</v>
      </c>
      <c r="AG104" s="59"/>
      <c r="AH104" s="64">
        <f t="shared" si="994"/>
        <v>0</v>
      </c>
      <c r="AI104" s="59"/>
      <c r="AJ104" s="64">
        <f t="shared" si="995"/>
        <v>0</v>
      </c>
      <c r="AK104" s="59"/>
      <c r="AL104" s="64">
        <f t="shared" si="996"/>
        <v>0</v>
      </c>
      <c r="AM104" s="59"/>
      <c r="AN104" s="64">
        <f t="shared" si="997"/>
        <v>0</v>
      </c>
      <c r="AO104" s="59"/>
      <c r="AP104" s="64">
        <f t="shared" si="998"/>
        <v>0</v>
      </c>
      <c r="AQ104" s="59"/>
      <c r="AR104" s="64">
        <f t="shared" si="999"/>
        <v>0</v>
      </c>
      <c r="AS104" s="59"/>
      <c r="AT104" s="64">
        <f t="shared" si="1000"/>
        <v>0</v>
      </c>
      <c r="AU104" s="59"/>
      <c r="AV104" s="64">
        <f t="shared" si="1001"/>
        <v>0</v>
      </c>
      <c r="AW104" s="59"/>
      <c r="AX104" s="64">
        <f t="shared" si="1002"/>
        <v>0</v>
      </c>
      <c r="AY104" s="59"/>
      <c r="AZ104" s="64">
        <f t="shared" si="1003"/>
        <v>0</v>
      </c>
      <c r="BA104" s="59"/>
      <c r="BB104" s="64">
        <f t="shared" si="1004"/>
        <v>0</v>
      </c>
      <c r="BC104" s="59"/>
      <c r="BD104" s="64">
        <f t="shared" si="1005"/>
        <v>0</v>
      </c>
      <c r="BE104" s="59"/>
      <c r="BF104" s="64">
        <f t="shared" si="1006"/>
        <v>0</v>
      </c>
      <c r="BG104" s="59"/>
      <c r="BH104" s="64">
        <f t="shared" si="1007"/>
        <v>0</v>
      </c>
      <c r="BI104" s="59"/>
      <c r="BJ104" s="64">
        <f t="shared" si="1008"/>
        <v>0</v>
      </c>
      <c r="BK104" s="59"/>
      <c r="BL104" s="64">
        <f t="shared" si="1009"/>
        <v>0</v>
      </c>
      <c r="BM104" s="59"/>
      <c r="BN104" s="64">
        <f t="shared" si="1010"/>
        <v>0</v>
      </c>
      <c r="BO104" s="59"/>
      <c r="BP104" s="64">
        <f t="shared" si="1011"/>
        <v>0</v>
      </c>
      <c r="BQ104" s="59"/>
      <c r="BR104" s="64">
        <f t="shared" si="1012"/>
        <v>0</v>
      </c>
      <c r="BS104" s="59"/>
      <c r="BT104" s="64">
        <f t="shared" si="1013"/>
        <v>0</v>
      </c>
      <c r="BU104" s="59"/>
      <c r="BV104" s="64">
        <f t="shared" si="1014"/>
        <v>0</v>
      </c>
      <c r="BW104" s="59"/>
      <c r="BX104" s="64">
        <f t="shared" si="1015"/>
        <v>0</v>
      </c>
      <c r="BY104" s="59"/>
      <c r="BZ104" s="64">
        <f t="shared" si="1016"/>
        <v>0</v>
      </c>
      <c r="CA104" s="54"/>
      <c r="CB104" s="61">
        <f t="shared" si="1017"/>
        <v>1</v>
      </c>
      <c r="CC104" s="61">
        <f t="shared" si="1018"/>
        <v>100</v>
      </c>
      <c r="CD104" s="4"/>
      <c r="CE104" s="4"/>
      <c r="CF104" s="4">
        <f t="shared" si="1019"/>
        <v>0</v>
      </c>
      <c r="CG104" s="218">
        <f t="shared" si="1020"/>
        <v>0</v>
      </c>
      <c r="CH104" s="221">
        <f t="shared" si="1021"/>
        <v>0</v>
      </c>
      <c r="CI104" s="4"/>
      <c r="CJ104" s="4">
        <f t="shared" si="1022"/>
        <v>0</v>
      </c>
      <c r="CK104" s="218">
        <f t="shared" si="1023"/>
        <v>0</v>
      </c>
      <c r="CL104" s="221">
        <f t="shared" si="1024"/>
        <v>0</v>
      </c>
      <c r="CM104" s="4"/>
      <c r="CN104" s="4">
        <f t="shared" si="1025"/>
        <v>0</v>
      </c>
      <c r="CO104" s="218">
        <f t="shared" si="1026"/>
        <v>0</v>
      </c>
      <c r="CP104" s="221">
        <f t="shared" si="1027"/>
        <v>0</v>
      </c>
      <c r="CQ104" s="4"/>
      <c r="CR104" s="4">
        <f t="shared" si="1028"/>
        <v>0</v>
      </c>
      <c r="CS104" s="218">
        <f t="shared" si="1029"/>
        <v>0</v>
      </c>
      <c r="CT104" s="221">
        <f t="shared" si="1030"/>
        <v>0</v>
      </c>
      <c r="CU104" s="4"/>
      <c r="CV104" s="4">
        <f t="shared" si="1031"/>
        <v>0</v>
      </c>
      <c r="CW104" s="218">
        <f t="shared" si="1032"/>
        <v>0</v>
      </c>
      <c r="CX104" s="221">
        <f t="shared" si="1033"/>
        <v>0</v>
      </c>
      <c r="CY104" s="4"/>
      <c r="CZ104" s="4">
        <f t="shared" si="1034"/>
        <v>0</v>
      </c>
      <c r="DA104" s="218">
        <f t="shared" si="1035"/>
        <v>0</v>
      </c>
      <c r="DB104" s="221">
        <f t="shared" si="1036"/>
        <v>0</v>
      </c>
      <c r="DC104" s="4"/>
      <c r="DD104" s="4">
        <f t="shared" si="1037"/>
        <v>0</v>
      </c>
      <c r="DE104" s="218">
        <f t="shared" si="1038"/>
        <v>0</v>
      </c>
      <c r="DF104" s="221">
        <f t="shared" si="1039"/>
        <v>0</v>
      </c>
      <c r="DG104" s="4"/>
      <c r="DH104" s="4">
        <f t="shared" si="1040"/>
        <v>0</v>
      </c>
      <c r="DI104" s="218">
        <f t="shared" si="1041"/>
        <v>0</v>
      </c>
      <c r="DJ104" s="221">
        <f t="shared" si="1042"/>
        <v>0</v>
      </c>
      <c r="DK104" s="4"/>
      <c r="DL104" s="4">
        <f t="shared" si="1043"/>
        <v>0</v>
      </c>
      <c r="DM104" s="218">
        <f t="shared" si="1044"/>
        <v>0</v>
      </c>
      <c r="DN104" s="221">
        <f t="shared" si="1045"/>
        <v>0</v>
      </c>
      <c r="DO104" s="4"/>
      <c r="DP104" s="4">
        <f t="shared" si="1046"/>
        <v>0</v>
      </c>
      <c r="DQ104" s="218">
        <f t="shared" si="1047"/>
        <v>1</v>
      </c>
      <c r="DR104" s="221">
        <f t="shared" si="1048"/>
        <v>0</v>
      </c>
      <c r="DS104" s="4"/>
      <c r="DT104" s="4">
        <f t="shared" si="1049"/>
        <v>0</v>
      </c>
      <c r="DU104" s="218">
        <f t="shared" si="1050"/>
        <v>0</v>
      </c>
      <c r="DV104" s="221">
        <f t="shared" si="1051"/>
        <v>0</v>
      </c>
      <c r="DW104" s="4"/>
      <c r="DX104" s="4"/>
      <c r="DY104" s="4"/>
      <c r="DZ104" s="218"/>
      <c r="EA104" s="221"/>
      <c r="EB104" s="4"/>
      <c r="EC104" s="4">
        <f t="shared" si="1052"/>
        <v>0</v>
      </c>
      <c r="ED104" s="218" t="e">
        <f>SUM(EB104+#REF!)</f>
        <v>#REF!</v>
      </c>
      <c r="EE104" s="221" t="e">
        <f t="shared" si="1053"/>
        <v>#REF!</v>
      </c>
      <c r="EF104" s="4"/>
      <c r="EG104" s="4"/>
      <c r="EH104" s="218" t="e">
        <f>SUM(EF104+#REF!)</f>
        <v>#REF!</v>
      </c>
      <c r="EI104" s="221" t="e">
        <f t="shared" si="1054"/>
        <v>#REF!</v>
      </c>
      <c r="EJ104" s="4"/>
      <c r="EK104" s="4"/>
      <c r="EL104" s="218"/>
      <c r="EM104" s="221"/>
      <c r="EN104" s="4"/>
      <c r="EO104" s="269"/>
      <c r="EP104" s="269">
        <f t="shared" si="1055"/>
        <v>0</v>
      </c>
      <c r="EQ104" s="268">
        <f t="shared" si="1056"/>
        <v>0</v>
      </c>
      <c r="ER104" s="268">
        <f t="shared" si="1057"/>
        <v>0</v>
      </c>
      <c r="ES104" s="269"/>
      <c r="ET104" s="269">
        <f t="shared" si="1058"/>
        <v>0</v>
      </c>
      <c r="EU104" s="268">
        <f t="shared" si="1059"/>
        <v>1</v>
      </c>
      <c r="EV104" s="268">
        <f t="shared" si="1060"/>
        <v>100</v>
      </c>
      <c r="EW104" s="269"/>
      <c r="EX104" s="269">
        <f t="shared" si="1061"/>
        <v>0</v>
      </c>
      <c r="EY104" s="268">
        <f t="shared" si="1062"/>
        <v>0</v>
      </c>
      <c r="EZ104" s="268">
        <f t="shared" si="1063"/>
        <v>0</v>
      </c>
      <c r="FA104" s="269"/>
      <c r="FB104" s="269">
        <f t="shared" si="853"/>
        <v>0</v>
      </c>
      <c r="FC104" s="268">
        <f t="shared" si="854"/>
        <v>0</v>
      </c>
      <c r="FD104" s="268">
        <f t="shared" si="855"/>
        <v>0</v>
      </c>
      <c r="FE104" s="269"/>
      <c r="FF104" s="269">
        <f t="shared" si="856"/>
        <v>0</v>
      </c>
      <c r="FG104" s="268">
        <f t="shared" si="857"/>
        <v>0</v>
      </c>
      <c r="FH104" s="268">
        <f t="shared" si="858"/>
        <v>0</v>
      </c>
      <c r="FI104" s="269"/>
      <c r="FJ104" s="269">
        <f t="shared" si="859"/>
        <v>0</v>
      </c>
      <c r="FK104" s="268">
        <f t="shared" si="860"/>
        <v>0</v>
      </c>
      <c r="FL104" s="268">
        <f t="shared" si="861"/>
        <v>0</v>
      </c>
      <c r="FM104" s="269"/>
      <c r="FN104" s="269">
        <f t="shared" si="862"/>
        <v>0</v>
      </c>
      <c r="FO104" s="268">
        <f t="shared" si="863"/>
        <v>0</v>
      </c>
      <c r="FP104" s="268">
        <f t="shared" si="864"/>
        <v>0</v>
      </c>
      <c r="FQ104" s="269"/>
      <c r="FR104" s="269">
        <f t="shared" si="865"/>
        <v>0</v>
      </c>
      <c r="FS104" s="268">
        <f t="shared" si="866"/>
        <v>0</v>
      </c>
      <c r="FT104" s="268">
        <f t="shared" si="867"/>
        <v>0</v>
      </c>
      <c r="FU104" s="269"/>
      <c r="FV104" s="269">
        <f t="shared" si="868"/>
        <v>0</v>
      </c>
      <c r="FW104" s="268">
        <f t="shared" si="869"/>
        <v>0</v>
      </c>
      <c r="FX104" s="268">
        <f t="shared" si="870"/>
        <v>0</v>
      </c>
      <c r="FY104" s="269"/>
      <c r="FZ104" s="269">
        <f t="shared" si="805"/>
        <v>0</v>
      </c>
      <c r="GA104" s="268">
        <f t="shared" si="806"/>
        <v>0</v>
      </c>
      <c r="GB104" s="268">
        <f t="shared" si="807"/>
        <v>0</v>
      </c>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row>
    <row r="105" spans="1:266" s="5" customFormat="1" x14ac:dyDescent="0.2">
      <c r="A105" s="57" t="s">
        <v>229</v>
      </c>
      <c r="B105" s="57" t="s">
        <v>208</v>
      </c>
      <c r="C105" s="57" t="s">
        <v>3</v>
      </c>
      <c r="D105" s="57">
        <v>100</v>
      </c>
      <c r="E105" s="6"/>
      <c r="F105" s="64">
        <f t="shared" si="980"/>
        <v>0</v>
      </c>
      <c r="G105" s="6"/>
      <c r="H105" s="64">
        <f t="shared" si="981"/>
        <v>0</v>
      </c>
      <c r="I105" s="6"/>
      <c r="J105" s="64">
        <f t="shared" si="982"/>
        <v>0</v>
      </c>
      <c r="K105" s="6"/>
      <c r="L105" s="64">
        <f t="shared" si="983"/>
        <v>0</v>
      </c>
      <c r="M105" s="6"/>
      <c r="N105" s="64">
        <f t="shared" si="984"/>
        <v>0</v>
      </c>
      <c r="O105" s="6"/>
      <c r="P105" s="64">
        <f t="shared" si="985"/>
        <v>0</v>
      </c>
      <c r="Q105" s="6"/>
      <c r="R105" s="64">
        <f t="shared" si="986"/>
        <v>0</v>
      </c>
      <c r="S105" s="6"/>
      <c r="T105" s="64">
        <f t="shared" si="987"/>
        <v>0</v>
      </c>
      <c r="U105" s="6"/>
      <c r="V105" s="64">
        <f t="shared" si="988"/>
        <v>0</v>
      </c>
      <c r="W105" s="6"/>
      <c r="X105" s="64">
        <f t="shared" si="989"/>
        <v>0</v>
      </c>
      <c r="Y105" s="6"/>
      <c r="Z105" s="64">
        <f t="shared" si="990"/>
        <v>0</v>
      </c>
      <c r="AA105" s="6"/>
      <c r="AB105" s="64">
        <f t="shared" si="991"/>
        <v>0</v>
      </c>
      <c r="AC105" s="59"/>
      <c r="AD105" s="64">
        <f t="shared" si="992"/>
        <v>0</v>
      </c>
      <c r="AE105" s="6"/>
      <c r="AF105" s="64">
        <f t="shared" si="993"/>
        <v>0</v>
      </c>
      <c r="AG105" s="59"/>
      <c r="AH105" s="64">
        <f t="shared" si="994"/>
        <v>0</v>
      </c>
      <c r="AI105" s="59"/>
      <c r="AJ105" s="64">
        <f t="shared" si="995"/>
        <v>0</v>
      </c>
      <c r="AK105" s="59"/>
      <c r="AL105" s="64">
        <f t="shared" si="996"/>
        <v>0</v>
      </c>
      <c r="AM105" s="59"/>
      <c r="AN105" s="64">
        <f t="shared" si="997"/>
        <v>0</v>
      </c>
      <c r="AO105" s="59"/>
      <c r="AP105" s="64">
        <f t="shared" si="998"/>
        <v>0</v>
      </c>
      <c r="AQ105" s="59"/>
      <c r="AR105" s="64">
        <f t="shared" si="999"/>
        <v>0</v>
      </c>
      <c r="AS105" s="59"/>
      <c r="AT105" s="64">
        <f t="shared" si="1000"/>
        <v>0</v>
      </c>
      <c r="AU105" s="59"/>
      <c r="AV105" s="64">
        <f t="shared" si="1001"/>
        <v>0</v>
      </c>
      <c r="AW105" s="59"/>
      <c r="AX105" s="64">
        <f t="shared" si="1002"/>
        <v>0</v>
      </c>
      <c r="AY105" s="59"/>
      <c r="AZ105" s="64">
        <f t="shared" si="1003"/>
        <v>0</v>
      </c>
      <c r="BA105" s="59"/>
      <c r="BB105" s="64">
        <f t="shared" si="1004"/>
        <v>0</v>
      </c>
      <c r="BC105" s="59"/>
      <c r="BD105" s="64">
        <f t="shared" si="1005"/>
        <v>0</v>
      </c>
      <c r="BE105" s="59"/>
      <c r="BF105" s="64">
        <f t="shared" si="1006"/>
        <v>0</v>
      </c>
      <c r="BG105" s="59"/>
      <c r="BH105" s="64">
        <f t="shared" si="1007"/>
        <v>0</v>
      </c>
      <c r="BI105" s="59"/>
      <c r="BJ105" s="64">
        <f t="shared" si="1008"/>
        <v>0</v>
      </c>
      <c r="BK105" s="59"/>
      <c r="BL105" s="64">
        <f t="shared" si="1009"/>
        <v>0</v>
      </c>
      <c r="BM105" s="59"/>
      <c r="BN105" s="64">
        <f t="shared" si="1010"/>
        <v>0</v>
      </c>
      <c r="BO105" s="59"/>
      <c r="BP105" s="64">
        <f t="shared" si="1011"/>
        <v>0</v>
      </c>
      <c r="BQ105" s="59"/>
      <c r="BR105" s="64">
        <f t="shared" si="1012"/>
        <v>0</v>
      </c>
      <c r="BS105" s="59"/>
      <c r="BT105" s="64">
        <f t="shared" si="1013"/>
        <v>0</v>
      </c>
      <c r="BU105" s="59"/>
      <c r="BV105" s="64">
        <f t="shared" si="1014"/>
        <v>0</v>
      </c>
      <c r="BW105" s="59"/>
      <c r="BX105" s="64">
        <f t="shared" si="1015"/>
        <v>0</v>
      </c>
      <c r="BY105" s="59"/>
      <c r="BZ105" s="64">
        <f t="shared" si="1016"/>
        <v>0</v>
      </c>
      <c r="CA105" s="54"/>
      <c r="CB105" s="61">
        <f t="shared" si="1017"/>
        <v>0</v>
      </c>
      <c r="CC105" s="61">
        <f t="shared" si="1018"/>
        <v>0</v>
      </c>
      <c r="CD105" s="4"/>
      <c r="CE105" s="4"/>
      <c r="CF105" s="4">
        <f t="shared" si="1019"/>
        <v>0</v>
      </c>
      <c r="CG105" s="218">
        <f t="shared" si="1020"/>
        <v>0</v>
      </c>
      <c r="CH105" s="221">
        <f t="shared" si="1021"/>
        <v>0</v>
      </c>
      <c r="CI105" s="4"/>
      <c r="CJ105" s="4">
        <f t="shared" si="1022"/>
        <v>0</v>
      </c>
      <c r="CK105" s="218">
        <f t="shared" si="1023"/>
        <v>0</v>
      </c>
      <c r="CL105" s="221">
        <f t="shared" si="1024"/>
        <v>0</v>
      </c>
      <c r="CM105" s="4"/>
      <c r="CN105" s="4">
        <f t="shared" si="1025"/>
        <v>0</v>
      </c>
      <c r="CO105" s="218">
        <f t="shared" si="1026"/>
        <v>0</v>
      </c>
      <c r="CP105" s="221">
        <f t="shared" si="1027"/>
        <v>0</v>
      </c>
      <c r="CQ105" s="4"/>
      <c r="CR105" s="4">
        <f t="shared" si="1028"/>
        <v>0</v>
      </c>
      <c r="CS105" s="218">
        <f t="shared" si="1029"/>
        <v>0</v>
      </c>
      <c r="CT105" s="221">
        <f t="shared" si="1030"/>
        <v>0</v>
      </c>
      <c r="CU105" s="4"/>
      <c r="CV105" s="4">
        <f t="shared" si="1031"/>
        <v>0</v>
      </c>
      <c r="CW105" s="218">
        <f t="shared" si="1032"/>
        <v>0</v>
      </c>
      <c r="CX105" s="221">
        <f t="shared" si="1033"/>
        <v>0</v>
      </c>
      <c r="CY105" s="4"/>
      <c r="CZ105" s="4">
        <f t="shared" si="1034"/>
        <v>0</v>
      </c>
      <c r="DA105" s="218">
        <f t="shared" si="1035"/>
        <v>0</v>
      </c>
      <c r="DB105" s="221">
        <f t="shared" si="1036"/>
        <v>0</v>
      </c>
      <c r="DC105" s="4"/>
      <c r="DD105" s="4">
        <f t="shared" si="1037"/>
        <v>0</v>
      </c>
      <c r="DE105" s="218">
        <f t="shared" si="1038"/>
        <v>0</v>
      </c>
      <c r="DF105" s="221">
        <f t="shared" si="1039"/>
        <v>0</v>
      </c>
      <c r="DG105" s="4"/>
      <c r="DH105" s="4">
        <f t="shared" si="1040"/>
        <v>0</v>
      </c>
      <c r="DI105" s="218">
        <f t="shared" si="1041"/>
        <v>0</v>
      </c>
      <c r="DJ105" s="221">
        <f t="shared" si="1042"/>
        <v>0</v>
      </c>
      <c r="DK105" s="4"/>
      <c r="DL105" s="4">
        <f t="shared" si="1043"/>
        <v>0</v>
      </c>
      <c r="DM105" s="218">
        <f t="shared" si="1044"/>
        <v>0</v>
      </c>
      <c r="DN105" s="221">
        <f t="shared" si="1045"/>
        <v>0</v>
      </c>
      <c r="DO105" s="4"/>
      <c r="DP105" s="4">
        <f t="shared" si="1046"/>
        <v>0</v>
      </c>
      <c r="DQ105" s="218">
        <f t="shared" si="1047"/>
        <v>0</v>
      </c>
      <c r="DR105" s="221">
        <f t="shared" si="1048"/>
        <v>0</v>
      </c>
      <c r="DS105" s="4"/>
      <c r="DT105" s="4">
        <f t="shared" si="1049"/>
        <v>0</v>
      </c>
      <c r="DU105" s="218">
        <f t="shared" si="1050"/>
        <v>0</v>
      </c>
      <c r="DV105" s="221">
        <f t="shared" si="1051"/>
        <v>0</v>
      </c>
      <c r="DW105" s="4"/>
      <c r="DX105" s="4"/>
      <c r="DY105" s="4"/>
      <c r="DZ105" s="218"/>
      <c r="EA105" s="221"/>
      <c r="EB105" s="4"/>
      <c r="EC105" s="4">
        <f t="shared" si="1052"/>
        <v>0</v>
      </c>
      <c r="ED105" s="218" t="e">
        <f>SUM(EB105+#REF!)</f>
        <v>#REF!</v>
      </c>
      <c r="EE105" s="221" t="e">
        <f t="shared" si="1053"/>
        <v>#REF!</v>
      </c>
      <c r="EF105" s="4"/>
      <c r="EG105" s="4"/>
      <c r="EH105" s="218" t="e">
        <f>SUM(EF105+#REF!)</f>
        <v>#REF!</v>
      </c>
      <c r="EI105" s="221" t="e">
        <f t="shared" si="1054"/>
        <v>#REF!</v>
      </c>
      <c r="EJ105" s="4"/>
      <c r="EK105" s="4"/>
      <c r="EL105" s="218"/>
      <c r="EM105" s="221"/>
      <c r="EN105" s="4"/>
      <c r="EO105" s="269"/>
      <c r="EP105" s="269">
        <f t="shared" si="1055"/>
        <v>0</v>
      </c>
      <c r="EQ105" s="268">
        <f t="shared" si="1056"/>
        <v>0</v>
      </c>
      <c r="ER105" s="268">
        <f t="shared" si="1057"/>
        <v>0</v>
      </c>
      <c r="ES105" s="269"/>
      <c r="ET105" s="269">
        <f t="shared" si="1058"/>
        <v>0</v>
      </c>
      <c r="EU105" s="268">
        <f t="shared" si="1059"/>
        <v>0</v>
      </c>
      <c r="EV105" s="268">
        <f t="shared" si="1060"/>
        <v>0</v>
      </c>
      <c r="EW105" s="269"/>
      <c r="EX105" s="269">
        <f t="shared" si="1061"/>
        <v>0</v>
      </c>
      <c r="EY105" s="268">
        <f t="shared" si="1062"/>
        <v>0</v>
      </c>
      <c r="EZ105" s="268">
        <f t="shared" si="1063"/>
        <v>0</v>
      </c>
      <c r="FA105" s="269"/>
      <c r="FB105" s="269">
        <f t="shared" si="853"/>
        <v>0</v>
      </c>
      <c r="FC105" s="268">
        <f t="shared" si="854"/>
        <v>0</v>
      </c>
      <c r="FD105" s="268">
        <f t="shared" si="855"/>
        <v>0</v>
      </c>
      <c r="FE105" s="269"/>
      <c r="FF105" s="269">
        <f t="shared" si="856"/>
        <v>0</v>
      </c>
      <c r="FG105" s="268">
        <f t="shared" si="857"/>
        <v>0</v>
      </c>
      <c r="FH105" s="268">
        <f t="shared" si="858"/>
        <v>0</v>
      </c>
      <c r="FI105" s="269"/>
      <c r="FJ105" s="269">
        <f t="shared" si="859"/>
        <v>0</v>
      </c>
      <c r="FK105" s="268">
        <f t="shared" si="860"/>
        <v>0</v>
      </c>
      <c r="FL105" s="268">
        <f t="shared" si="861"/>
        <v>0</v>
      </c>
      <c r="FM105" s="269"/>
      <c r="FN105" s="269">
        <f t="shared" si="862"/>
        <v>0</v>
      </c>
      <c r="FO105" s="268">
        <f t="shared" si="863"/>
        <v>0</v>
      </c>
      <c r="FP105" s="268">
        <f t="shared" si="864"/>
        <v>0</v>
      </c>
      <c r="FQ105" s="269"/>
      <c r="FR105" s="269">
        <f t="shared" si="865"/>
        <v>0</v>
      </c>
      <c r="FS105" s="268">
        <f t="shared" si="866"/>
        <v>0</v>
      </c>
      <c r="FT105" s="268">
        <f t="shared" si="867"/>
        <v>0</v>
      </c>
      <c r="FU105" s="269"/>
      <c r="FV105" s="269">
        <f t="shared" si="868"/>
        <v>0</v>
      </c>
      <c r="FW105" s="268">
        <f t="shared" si="869"/>
        <v>0</v>
      </c>
      <c r="FX105" s="268">
        <f t="shared" si="870"/>
        <v>0</v>
      </c>
      <c r="FY105" s="269"/>
      <c r="FZ105" s="269">
        <f t="shared" si="805"/>
        <v>0</v>
      </c>
      <c r="GA105" s="268">
        <f t="shared" si="806"/>
        <v>0</v>
      </c>
      <c r="GB105" s="268">
        <f t="shared" si="807"/>
        <v>0</v>
      </c>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row>
    <row r="106" spans="1:266" s="287" customFormat="1" x14ac:dyDescent="0.2">
      <c r="A106" s="57" t="s">
        <v>121</v>
      </c>
      <c r="B106" s="57" t="s">
        <v>313</v>
      </c>
      <c r="C106" s="57" t="s">
        <v>3</v>
      </c>
      <c r="D106" s="57">
        <v>100</v>
      </c>
      <c r="E106" s="6"/>
      <c r="F106" s="64">
        <f t="shared" si="980"/>
        <v>0</v>
      </c>
      <c r="G106" s="6"/>
      <c r="H106" s="64">
        <f t="shared" si="981"/>
        <v>0</v>
      </c>
      <c r="I106" s="6"/>
      <c r="J106" s="64">
        <f t="shared" si="982"/>
        <v>0</v>
      </c>
      <c r="K106" s="6"/>
      <c r="L106" s="64">
        <f t="shared" si="983"/>
        <v>0</v>
      </c>
      <c r="M106" s="6"/>
      <c r="N106" s="64">
        <f t="shared" si="984"/>
        <v>0</v>
      </c>
      <c r="O106" s="6"/>
      <c r="P106" s="64">
        <f t="shared" si="985"/>
        <v>0</v>
      </c>
      <c r="Q106" s="6"/>
      <c r="R106" s="64">
        <f t="shared" si="986"/>
        <v>0</v>
      </c>
      <c r="S106" s="6"/>
      <c r="T106" s="64">
        <f t="shared" si="987"/>
        <v>0</v>
      </c>
      <c r="U106" s="6"/>
      <c r="V106" s="64">
        <f t="shared" si="988"/>
        <v>0</v>
      </c>
      <c r="W106" s="6"/>
      <c r="X106" s="64">
        <f t="shared" si="989"/>
        <v>0</v>
      </c>
      <c r="Y106" s="6"/>
      <c r="Z106" s="64">
        <f t="shared" si="990"/>
        <v>0</v>
      </c>
      <c r="AA106" s="6"/>
      <c r="AB106" s="64">
        <f t="shared" si="991"/>
        <v>0</v>
      </c>
      <c r="AC106" s="59"/>
      <c r="AD106" s="64">
        <f t="shared" si="992"/>
        <v>0</v>
      </c>
      <c r="AE106" s="6"/>
      <c r="AF106" s="64">
        <f t="shared" si="993"/>
        <v>0</v>
      </c>
      <c r="AG106" s="59">
        <v>41.75</v>
      </c>
      <c r="AH106" s="64">
        <f t="shared" si="994"/>
        <v>4175</v>
      </c>
      <c r="AI106" s="59">
        <v>30</v>
      </c>
      <c r="AJ106" s="64">
        <f t="shared" si="995"/>
        <v>3000</v>
      </c>
      <c r="AK106" s="59">
        <v>33</v>
      </c>
      <c r="AL106" s="64">
        <f t="shared" si="996"/>
        <v>3300</v>
      </c>
      <c r="AM106" s="59">
        <v>31</v>
      </c>
      <c r="AN106" s="64">
        <f t="shared" si="997"/>
        <v>3100</v>
      </c>
      <c r="AO106" s="59">
        <v>26</v>
      </c>
      <c r="AP106" s="64">
        <f t="shared" si="998"/>
        <v>2600</v>
      </c>
      <c r="AQ106" s="59">
        <v>9.25</v>
      </c>
      <c r="AR106" s="64">
        <f t="shared" si="999"/>
        <v>925</v>
      </c>
      <c r="AS106" s="59">
        <v>8.75</v>
      </c>
      <c r="AT106" s="64">
        <f t="shared" si="1000"/>
        <v>875</v>
      </c>
      <c r="AU106" s="59"/>
      <c r="AV106" s="64">
        <f t="shared" si="1001"/>
        <v>0</v>
      </c>
      <c r="AW106" s="59"/>
      <c r="AX106" s="64">
        <f t="shared" si="1002"/>
        <v>0</v>
      </c>
      <c r="AY106" s="59"/>
      <c r="AZ106" s="64">
        <f t="shared" si="1003"/>
        <v>0</v>
      </c>
      <c r="BA106" s="59"/>
      <c r="BB106" s="64">
        <f t="shared" si="1004"/>
        <v>0</v>
      </c>
      <c r="BC106" s="59"/>
      <c r="BD106" s="64">
        <f t="shared" si="1005"/>
        <v>0</v>
      </c>
      <c r="BE106" s="59"/>
      <c r="BF106" s="64">
        <f t="shared" si="1006"/>
        <v>0</v>
      </c>
      <c r="BG106" s="59"/>
      <c r="BH106" s="64">
        <f t="shared" si="1007"/>
        <v>0</v>
      </c>
      <c r="BI106" s="59"/>
      <c r="BJ106" s="64">
        <f t="shared" si="1008"/>
        <v>0</v>
      </c>
      <c r="BK106" s="59"/>
      <c r="BL106" s="64">
        <f t="shared" si="1009"/>
        <v>0</v>
      </c>
      <c r="BM106" s="59"/>
      <c r="BN106" s="64">
        <f t="shared" si="1010"/>
        <v>0</v>
      </c>
      <c r="BO106" s="59"/>
      <c r="BP106" s="64">
        <f t="shared" si="1011"/>
        <v>0</v>
      </c>
      <c r="BQ106" s="59"/>
      <c r="BR106" s="64">
        <f t="shared" si="1012"/>
        <v>0</v>
      </c>
      <c r="BS106" s="59"/>
      <c r="BT106" s="64">
        <f t="shared" si="1013"/>
        <v>0</v>
      </c>
      <c r="BU106" s="59"/>
      <c r="BV106" s="64">
        <f t="shared" si="1014"/>
        <v>0</v>
      </c>
      <c r="BW106" s="59"/>
      <c r="BX106" s="64">
        <f t="shared" si="1015"/>
        <v>0</v>
      </c>
      <c r="BY106" s="59"/>
      <c r="BZ106" s="64">
        <f t="shared" si="1016"/>
        <v>0</v>
      </c>
      <c r="CA106" s="54"/>
      <c r="CB106" s="61">
        <f t="shared" si="1017"/>
        <v>179.75</v>
      </c>
      <c r="CC106" s="61">
        <f t="shared" si="1018"/>
        <v>17975</v>
      </c>
      <c r="CD106" s="4"/>
      <c r="CE106" s="4"/>
      <c r="CF106" s="4">
        <f t="shared" si="1019"/>
        <v>0</v>
      </c>
      <c r="CG106" s="218">
        <f t="shared" si="1020"/>
        <v>0</v>
      </c>
      <c r="CH106" s="221">
        <f t="shared" si="1021"/>
        <v>0</v>
      </c>
      <c r="CI106" s="4"/>
      <c r="CJ106" s="4">
        <f t="shared" si="1022"/>
        <v>0</v>
      </c>
      <c r="CK106" s="218">
        <f t="shared" si="1023"/>
        <v>0</v>
      </c>
      <c r="CL106" s="221">
        <f t="shared" si="1024"/>
        <v>0</v>
      </c>
      <c r="CM106" s="4"/>
      <c r="CN106" s="4">
        <f t="shared" si="1025"/>
        <v>0</v>
      </c>
      <c r="CO106" s="218">
        <f t="shared" si="1026"/>
        <v>0</v>
      </c>
      <c r="CP106" s="221">
        <f t="shared" si="1027"/>
        <v>0</v>
      </c>
      <c r="CQ106" s="4"/>
      <c r="CR106" s="4">
        <f t="shared" si="1028"/>
        <v>0</v>
      </c>
      <c r="CS106" s="218">
        <f t="shared" si="1029"/>
        <v>0</v>
      </c>
      <c r="CT106" s="221">
        <f t="shared" si="1030"/>
        <v>0</v>
      </c>
      <c r="CU106" s="4"/>
      <c r="CV106" s="4">
        <f t="shared" si="1031"/>
        <v>0</v>
      </c>
      <c r="CW106" s="218">
        <f t="shared" si="1032"/>
        <v>0</v>
      </c>
      <c r="CX106" s="221">
        <f t="shared" si="1033"/>
        <v>0</v>
      </c>
      <c r="CY106" s="4"/>
      <c r="CZ106" s="4">
        <f t="shared" si="1034"/>
        <v>0</v>
      </c>
      <c r="DA106" s="218">
        <f t="shared" si="1035"/>
        <v>0</v>
      </c>
      <c r="DB106" s="221">
        <f t="shared" si="1036"/>
        <v>0</v>
      </c>
      <c r="DC106" s="4"/>
      <c r="DD106" s="4">
        <f t="shared" si="1037"/>
        <v>0</v>
      </c>
      <c r="DE106" s="218">
        <f t="shared" si="1038"/>
        <v>0</v>
      </c>
      <c r="DF106" s="221">
        <f t="shared" si="1039"/>
        <v>0</v>
      </c>
      <c r="DG106" s="4"/>
      <c r="DH106" s="4">
        <f t="shared" si="1040"/>
        <v>0</v>
      </c>
      <c r="DI106" s="218">
        <f t="shared" si="1041"/>
        <v>0</v>
      </c>
      <c r="DJ106" s="221">
        <f t="shared" si="1042"/>
        <v>0</v>
      </c>
      <c r="DK106" s="4"/>
      <c r="DL106" s="4">
        <f t="shared" si="1043"/>
        <v>0</v>
      </c>
      <c r="DM106" s="218">
        <f t="shared" si="1044"/>
        <v>0</v>
      </c>
      <c r="DN106" s="221">
        <f t="shared" si="1045"/>
        <v>0</v>
      </c>
      <c r="DO106" s="4"/>
      <c r="DP106" s="4">
        <f t="shared" si="1046"/>
        <v>0</v>
      </c>
      <c r="DQ106" s="218">
        <f t="shared" si="1047"/>
        <v>0</v>
      </c>
      <c r="DR106" s="221">
        <f t="shared" si="1048"/>
        <v>0</v>
      </c>
      <c r="DS106" s="4"/>
      <c r="DT106" s="4">
        <f t="shared" si="1049"/>
        <v>0</v>
      </c>
      <c r="DU106" s="218">
        <f t="shared" si="1050"/>
        <v>30</v>
      </c>
      <c r="DV106" s="221">
        <f t="shared" si="1051"/>
        <v>3000</v>
      </c>
      <c r="DW106" s="4"/>
      <c r="DX106" s="4"/>
      <c r="DY106" s="4"/>
      <c r="DZ106" s="218"/>
      <c r="EA106" s="221"/>
      <c r="EB106" s="4"/>
      <c r="EC106" s="4">
        <f t="shared" si="1052"/>
        <v>0</v>
      </c>
      <c r="ED106" s="218" t="e">
        <f>SUM(EB106+#REF!)</f>
        <v>#REF!</v>
      </c>
      <c r="EE106" s="221" t="e">
        <f t="shared" si="1053"/>
        <v>#REF!</v>
      </c>
      <c r="EF106" s="4"/>
      <c r="EG106" s="4"/>
      <c r="EH106" s="218" t="e">
        <f>SUM(EF106+#REF!)</f>
        <v>#REF!</v>
      </c>
      <c r="EI106" s="221" t="e">
        <f t="shared" si="1054"/>
        <v>#REF!</v>
      </c>
      <c r="EJ106" s="4"/>
      <c r="EK106" s="4"/>
      <c r="EL106" s="218"/>
      <c r="EM106" s="221"/>
      <c r="EN106" s="4"/>
      <c r="EO106" s="269"/>
      <c r="EP106" s="269">
        <f t="shared" si="1055"/>
        <v>0</v>
      </c>
      <c r="EQ106" s="268">
        <f t="shared" si="1056"/>
        <v>0</v>
      </c>
      <c r="ER106" s="268">
        <f t="shared" si="1057"/>
        <v>0</v>
      </c>
      <c r="ES106" s="269"/>
      <c r="ET106" s="269">
        <f t="shared" si="1058"/>
        <v>0</v>
      </c>
      <c r="EU106" s="268">
        <f t="shared" si="1059"/>
        <v>0</v>
      </c>
      <c r="EV106" s="268">
        <f t="shared" si="1060"/>
        <v>0</v>
      </c>
      <c r="EW106" s="269"/>
      <c r="EX106" s="269">
        <f t="shared" si="1061"/>
        <v>0</v>
      </c>
      <c r="EY106" s="268">
        <f t="shared" si="1062"/>
        <v>41.75</v>
      </c>
      <c r="EZ106" s="268">
        <f t="shared" si="1063"/>
        <v>4175</v>
      </c>
      <c r="FA106" s="269">
        <v>3.75</v>
      </c>
      <c r="FB106" s="269">
        <f t="shared" si="853"/>
        <v>375</v>
      </c>
      <c r="FC106" s="268">
        <f t="shared" si="854"/>
        <v>33.75</v>
      </c>
      <c r="FD106" s="268">
        <f t="shared" si="855"/>
        <v>3375</v>
      </c>
      <c r="FE106" s="269">
        <v>6</v>
      </c>
      <c r="FF106" s="269">
        <f t="shared" si="856"/>
        <v>600</v>
      </c>
      <c r="FG106" s="268">
        <f t="shared" si="857"/>
        <v>39</v>
      </c>
      <c r="FH106" s="268">
        <f t="shared" si="858"/>
        <v>3900</v>
      </c>
      <c r="FI106" s="269">
        <v>3.25</v>
      </c>
      <c r="FJ106" s="269">
        <f t="shared" si="859"/>
        <v>325</v>
      </c>
      <c r="FK106" s="268">
        <f t="shared" si="860"/>
        <v>34.25</v>
      </c>
      <c r="FL106" s="268">
        <f t="shared" si="861"/>
        <v>3425</v>
      </c>
      <c r="FM106" s="269">
        <v>0.25</v>
      </c>
      <c r="FN106" s="269">
        <f t="shared" si="862"/>
        <v>25</v>
      </c>
      <c r="FO106" s="268">
        <f t="shared" si="863"/>
        <v>26.25</v>
      </c>
      <c r="FP106" s="268">
        <f t="shared" si="864"/>
        <v>2625</v>
      </c>
      <c r="FQ106" s="269">
        <v>0.5</v>
      </c>
      <c r="FR106" s="269">
        <f t="shared" si="865"/>
        <v>50</v>
      </c>
      <c r="FS106" s="268">
        <f t="shared" si="866"/>
        <v>9.75</v>
      </c>
      <c r="FT106" s="268">
        <f t="shared" si="867"/>
        <v>975</v>
      </c>
      <c r="FU106" s="269">
        <v>1.5</v>
      </c>
      <c r="FV106" s="269">
        <f t="shared" si="868"/>
        <v>150</v>
      </c>
      <c r="FW106" s="268">
        <f t="shared" si="869"/>
        <v>10.25</v>
      </c>
      <c r="FX106" s="268">
        <f t="shared" si="870"/>
        <v>1025</v>
      </c>
      <c r="FY106" s="269"/>
      <c r="FZ106" s="269">
        <f t="shared" si="805"/>
        <v>0</v>
      </c>
      <c r="GA106" s="268">
        <f t="shared" si="806"/>
        <v>0</v>
      </c>
      <c r="GB106" s="268">
        <f t="shared" si="807"/>
        <v>0</v>
      </c>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row>
    <row r="107" spans="1:266" s="5" customFormat="1" x14ac:dyDescent="0.2">
      <c r="A107" s="273" t="s">
        <v>121</v>
      </c>
      <c r="B107" s="273" t="s">
        <v>122</v>
      </c>
      <c r="C107" s="273" t="s">
        <v>3</v>
      </c>
      <c r="D107" s="273">
        <v>100</v>
      </c>
      <c r="E107" s="277"/>
      <c r="F107" s="278">
        <f t="shared" si="980"/>
        <v>0</v>
      </c>
      <c r="G107" s="277"/>
      <c r="H107" s="278">
        <f t="shared" si="981"/>
        <v>0</v>
      </c>
      <c r="I107" s="277"/>
      <c r="J107" s="278">
        <f t="shared" si="982"/>
        <v>0</v>
      </c>
      <c r="K107" s="277"/>
      <c r="L107" s="278">
        <f t="shared" si="983"/>
        <v>0</v>
      </c>
      <c r="M107" s="277"/>
      <c r="N107" s="278">
        <f t="shared" si="984"/>
        <v>0</v>
      </c>
      <c r="O107" s="277"/>
      <c r="P107" s="278">
        <f t="shared" si="985"/>
        <v>0</v>
      </c>
      <c r="Q107" s="277"/>
      <c r="R107" s="278">
        <f t="shared" si="986"/>
        <v>0</v>
      </c>
      <c r="S107" s="277"/>
      <c r="T107" s="278">
        <f t="shared" si="987"/>
        <v>0</v>
      </c>
      <c r="U107" s="277"/>
      <c r="V107" s="278">
        <f t="shared" si="988"/>
        <v>0</v>
      </c>
      <c r="W107" s="277"/>
      <c r="X107" s="278">
        <f t="shared" si="989"/>
        <v>0</v>
      </c>
      <c r="Y107" s="277"/>
      <c r="Z107" s="278">
        <f t="shared" si="990"/>
        <v>0</v>
      </c>
      <c r="AA107" s="277"/>
      <c r="AB107" s="278">
        <f t="shared" si="991"/>
        <v>0</v>
      </c>
      <c r="AC107" s="279">
        <v>1.5</v>
      </c>
      <c r="AD107" s="278">
        <f t="shared" si="992"/>
        <v>150</v>
      </c>
      <c r="AE107" s="277">
        <v>23.75</v>
      </c>
      <c r="AF107" s="278">
        <f t="shared" si="993"/>
        <v>2375</v>
      </c>
      <c r="AG107" s="279"/>
      <c r="AH107" s="278">
        <f t="shared" si="994"/>
        <v>0</v>
      </c>
      <c r="AI107" s="279"/>
      <c r="AJ107" s="278">
        <f t="shared" si="995"/>
        <v>0</v>
      </c>
      <c r="AK107" s="279"/>
      <c r="AL107" s="278">
        <f t="shared" si="996"/>
        <v>0</v>
      </c>
      <c r="AM107" s="279"/>
      <c r="AN107" s="278">
        <f t="shared" si="997"/>
        <v>0</v>
      </c>
      <c r="AO107" s="279"/>
      <c r="AP107" s="278">
        <f t="shared" si="998"/>
        <v>0</v>
      </c>
      <c r="AQ107" s="279"/>
      <c r="AR107" s="278">
        <f t="shared" si="999"/>
        <v>0</v>
      </c>
      <c r="AS107" s="279"/>
      <c r="AT107" s="278">
        <f t="shared" si="1000"/>
        <v>0</v>
      </c>
      <c r="AU107" s="279"/>
      <c r="AV107" s="278">
        <f t="shared" si="1001"/>
        <v>0</v>
      </c>
      <c r="AW107" s="279"/>
      <c r="AX107" s="278">
        <f t="shared" si="1002"/>
        <v>0</v>
      </c>
      <c r="AY107" s="279"/>
      <c r="AZ107" s="278">
        <f t="shared" si="1003"/>
        <v>0</v>
      </c>
      <c r="BA107" s="279"/>
      <c r="BB107" s="278">
        <f t="shared" si="1004"/>
        <v>0</v>
      </c>
      <c r="BC107" s="279"/>
      <c r="BD107" s="278">
        <f t="shared" si="1005"/>
        <v>0</v>
      </c>
      <c r="BE107" s="279"/>
      <c r="BF107" s="278">
        <f t="shared" si="1006"/>
        <v>0</v>
      </c>
      <c r="BG107" s="279"/>
      <c r="BH107" s="278">
        <f t="shared" si="1007"/>
        <v>0</v>
      </c>
      <c r="BI107" s="279"/>
      <c r="BJ107" s="278">
        <f t="shared" si="1008"/>
        <v>0</v>
      </c>
      <c r="BK107" s="279"/>
      <c r="BL107" s="278">
        <f t="shared" si="1009"/>
        <v>0</v>
      </c>
      <c r="BM107" s="279"/>
      <c r="BN107" s="278">
        <f t="shared" si="1010"/>
        <v>0</v>
      </c>
      <c r="BO107" s="279"/>
      <c r="BP107" s="278">
        <f t="shared" si="1011"/>
        <v>0</v>
      </c>
      <c r="BQ107" s="279"/>
      <c r="BR107" s="278">
        <f t="shared" si="1012"/>
        <v>0</v>
      </c>
      <c r="BS107" s="279"/>
      <c r="BT107" s="278">
        <f t="shared" si="1013"/>
        <v>0</v>
      </c>
      <c r="BU107" s="279"/>
      <c r="BV107" s="278">
        <f t="shared" si="1014"/>
        <v>0</v>
      </c>
      <c r="BW107" s="279"/>
      <c r="BX107" s="278">
        <f t="shared" si="1015"/>
        <v>0</v>
      </c>
      <c r="BY107" s="279"/>
      <c r="BZ107" s="278">
        <f t="shared" si="1016"/>
        <v>0</v>
      </c>
      <c r="CA107" s="280"/>
      <c r="CB107" s="281">
        <f t="shared" si="1017"/>
        <v>25.25</v>
      </c>
      <c r="CC107" s="281">
        <f t="shared" si="1018"/>
        <v>2525</v>
      </c>
      <c r="CD107" s="282"/>
      <c r="CE107" s="282"/>
      <c r="CF107" s="282">
        <f t="shared" si="1019"/>
        <v>0</v>
      </c>
      <c r="CG107" s="283">
        <f t="shared" si="1020"/>
        <v>0</v>
      </c>
      <c r="CH107" s="284">
        <f t="shared" si="1021"/>
        <v>0</v>
      </c>
      <c r="CI107" s="282"/>
      <c r="CJ107" s="282">
        <f t="shared" si="1022"/>
        <v>0</v>
      </c>
      <c r="CK107" s="283">
        <f t="shared" si="1023"/>
        <v>0</v>
      </c>
      <c r="CL107" s="284">
        <f t="shared" si="1024"/>
        <v>0</v>
      </c>
      <c r="CM107" s="282"/>
      <c r="CN107" s="282">
        <f t="shared" si="1025"/>
        <v>0</v>
      </c>
      <c r="CO107" s="283">
        <f t="shared" si="1026"/>
        <v>0</v>
      </c>
      <c r="CP107" s="284">
        <f t="shared" si="1027"/>
        <v>0</v>
      </c>
      <c r="CQ107" s="282"/>
      <c r="CR107" s="282">
        <f t="shared" si="1028"/>
        <v>0</v>
      </c>
      <c r="CS107" s="283">
        <f t="shared" si="1029"/>
        <v>0</v>
      </c>
      <c r="CT107" s="284">
        <f t="shared" si="1030"/>
        <v>0</v>
      </c>
      <c r="CU107" s="282"/>
      <c r="CV107" s="282">
        <f t="shared" si="1031"/>
        <v>0</v>
      </c>
      <c r="CW107" s="283">
        <f t="shared" si="1032"/>
        <v>0</v>
      </c>
      <c r="CX107" s="284">
        <f t="shared" si="1033"/>
        <v>0</v>
      </c>
      <c r="CY107" s="282"/>
      <c r="CZ107" s="282">
        <f t="shared" si="1034"/>
        <v>0</v>
      </c>
      <c r="DA107" s="283">
        <f t="shared" si="1035"/>
        <v>0</v>
      </c>
      <c r="DB107" s="284">
        <f t="shared" si="1036"/>
        <v>0</v>
      </c>
      <c r="DC107" s="282"/>
      <c r="DD107" s="282">
        <f t="shared" si="1037"/>
        <v>0</v>
      </c>
      <c r="DE107" s="283">
        <f t="shared" si="1038"/>
        <v>0</v>
      </c>
      <c r="DF107" s="284">
        <f t="shared" si="1039"/>
        <v>0</v>
      </c>
      <c r="DG107" s="282"/>
      <c r="DH107" s="282">
        <f t="shared" si="1040"/>
        <v>0</v>
      </c>
      <c r="DI107" s="283">
        <f t="shared" si="1041"/>
        <v>0</v>
      </c>
      <c r="DJ107" s="284">
        <f t="shared" si="1042"/>
        <v>0</v>
      </c>
      <c r="DK107" s="282"/>
      <c r="DL107" s="282">
        <f t="shared" si="1043"/>
        <v>0</v>
      </c>
      <c r="DM107" s="283">
        <f t="shared" si="1044"/>
        <v>0</v>
      </c>
      <c r="DN107" s="284">
        <f t="shared" si="1045"/>
        <v>0</v>
      </c>
      <c r="DO107" s="282"/>
      <c r="DP107" s="282">
        <f t="shared" si="1046"/>
        <v>0</v>
      </c>
      <c r="DQ107" s="283">
        <f t="shared" si="1047"/>
        <v>23.75</v>
      </c>
      <c r="DR107" s="284">
        <f t="shared" si="1048"/>
        <v>0</v>
      </c>
      <c r="DS107" s="282"/>
      <c r="DT107" s="282">
        <f t="shared" si="1049"/>
        <v>0</v>
      </c>
      <c r="DU107" s="283">
        <f t="shared" si="1050"/>
        <v>0</v>
      </c>
      <c r="DV107" s="284">
        <f t="shared" si="1051"/>
        <v>0</v>
      </c>
      <c r="DW107" s="282"/>
      <c r="DX107" s="282"/>
      <c r="DY107" s="282"/>
      <c r="DZ107" s="283"/>
      <c r="EA107" s="284"/>
      <c r="EB107" s="282"/>
      <c r="EC107" s="282">
        <f t="shared" si="1052"/>
        <v>0</v>
      </c>
      <c r="ED107" s="283" t="e">
        <f>SUM(EB107+#REF!)</f>
        <v>#REF!</v>
      </c>
      <c r="EE107" s="284" t="e">
        <f t="shared" si="1053"/>
        <v>#REF!</v>
      </c>
      <c r="EF107" s="282"/>
      <c r="EG107" s="282"/>
      <c r="EH107" s="283" t="e">
        <f>SUM(EF107+#REF!)</f>
        <v>#REF!</v>
      </c>
      <c r="EI107" s="284" t="e">
        <f t="shared" si="1054"/>
        <v>#REF!</v>
      </c>
      <c r="EJ107" s="282"/>
      <c r="EK107" s="282"/>
      <c r="EL107" s="283"/>
      <c r="EM107" s="284"/>
      <c r="EN107" s="282"/>
      <c r="EO107" s="285"/>
      <c r="EP107" s="285">
        <f t="shared" si="1055"/>
        <v>0</v>
      </c>
      <c r="EQ107" s="286">
        <f t="shared" si="1056"/>
        <v>1.5</v>
      </c>
      <c r="ER107" s="286">
        <f t="shared" si="1057"/>
        <v>150</v>
      </c>
      <c r="ES107" s="288">
        <v>1.75</v>
      </c>
      <c r="ET107" s="285">
        <f t="shared" si="1058"/>
        <v>175</v>
      </c>
      <c r="EU107" s="286">
        <f t="shared" si="1059"/>
        <v>25.5</v>
      </c>
      <c r="EV107" s="286">
        <f t="shared" si="1060"/>
        <v>2550</v>
      </c>
      <c r="EW107" s="285">
        <v>0.75</v>
      </c>
      <c r="EX107" s="285">
        <f t="shared" si="1061"/>
        <v>75</v>
      </c>
      <c r="EY107" s="286">
        <f t="shared" si="1062"/>
        <v>0.75</v>
      </c>
      <c r="EZ107" s="286">
        <f t="shared" si="1063"/>
        <v>75</v>
      </c>
      <c r="FA107" s="285"/>
      <c r="FB107" s="269">
        <f t="shared" si="853"/>
        <v>0</v>
      </c>
      <c r="FC107" s="268">
        <f t="shared" si="854"/>
        <v>0</v>
      </c>
      <c r="FD107" s="268">
        <f t="shared" si="855"/>
        <v>0</v>
      </c>
      <c r="FE107" s="285"/>
      <c r="FF107" s="269">
        <f t="shared" si="856"/>
        <v>0</v>
      </c>
      <c r="FG107" s="268">
        <f t="shared" si="857"/>
        <v>0</v>
      </c>
      <c r="FH107" s="268">
        <f t="shared" si="858"/>
        <v>0</v>
      </c>
      <c r="FI107" s="285"/>
      <c r="FJ107" s="269">
        <f t="shared" si="859"/>
        <v>0</v>
      </c>
      <c r="FK107" s="268">
        <f t="shared" si="860"/>
        <v>0</v>
      </c>
      <c r="FL107" s="268">
        <f t="shared" si="861"/>
        <v>0</v>
      </c>
      <c r="FM107" s="285"/>
      <c r="FN107" s="269">
        <f t="shared" si="862"/>
        <v>0</v>
      </c>
      <c r="FO107" s="268">
        <f t="shared" si="863"/>
        <v>0</v>
      </c>
      <c r="FP107" s="268">
        <f t="shared" si="864"/>
        <v>0</v>
      </c>
      <c r="FQ107" s="285"/>
      <c r="FR107" s="269">
        <f t="shared" si="865"/>
        <v>0</v>
      </c>
      <c r="FS107" s="268">
        <f t="shared" si="866"/>
        <v>0</v>
      </c>
      <c r="FT107" s="268">
        <f t="shared" si="867"/>
        <v>0</v>
      </c>
      <c r="FU107" s="285"/>
      <c r="FV107" s="269">
        <f t="shared" si="868"/>
        <v>0</v>
      </c>
      <c r="FW107" s="268">
        <f t="shared" si="869"/>
        <v>0</v>
      </c>
      <c r="FX107" s="268">
        <f t="shared" si="870"/>
        <v>0</v>
      </c>
      <c r="FY107" s="285"/>
      <c r="FZ107" s="285">
        <f t="shared" si="805"/>
        <v>0</v>
      </c>
      <c r="GA107" s="268">
        <f t="shared" si="806"/>
        <v>0</v>
      </c>
      <c r="GB107" s="286">
        <f t="shared" si="807"/>
        <v>0</v>
      </c>
      <c r="GC107" s="282"/>
      <c r="GD107" s="282"/>
      <c r="GE107" s="282"/>
      <c r="GF107" s="282"/>
      <c r="GG107" s="282"/>
      <c r="GH107" s="282"/>
      <c r="GI107" s="282"/>
      <c r="GJ107" s="282"/>
      <c r="GK107" s="282"/>
      <c r="GL107" s="282"/>
      <c r="GM107" s="282"/>
      <c r="GN107" s="282"/>
      <c r="GO107" s="282"/>
      <c r="GP107" s="282"/>
      <c r="GQ107" s="282"/>
      <c r="GR107" s="282"/>
      <c r="GS107" s="282"/>
      <c r="GT107" s="282"/>
      <c r="GU107" s="282"/>
      <c r="GV107" s="282"/>
      <c r="GW107" s="282"/>
      <c r="GX107" s="282"/>
      <c r="GY107" s="282"/>
      <c r="GZ107" s="282"/>
      <c r="HA107" s="282"/>
      <c r="HB107" s="282"/>
      <c r="HC107" s="282"/>
      <c r="HD107" s="282"/>
      <c r="HE107" s="282"/>
      <c r="HF107" s="282"/>
      <c r="HG107" s="282"/>
      <c r="HH107" s="282"/>
      <c r="HI107" s="282"/>
      <c r="HJ107" s="282"/>
      <c r="HK107" s="282"/>
      <c r="HL107" s="282"/>
      <c r="HM107" s="282"/>
      <c r="HN107" s="282"/>
      <c r="HO107" s="282"/>
      <c r="HP107" s="282"/>
      <c r="HQ107" s="282"/>
      <c r="HR107" s="282"/>
      <c r="HS107" s="282"/>
      <c r="HT107" s="282"/>
      <c r="HU107" s="282"/>
      <c r="HV107" s="282"/>
      <c r="HW107" s="282"/>
      <c r="HX107" s="282"/>
      <c r="HY107" s="282"/>
      <c r="HZ107" s="282"/>
      <c r="IA107" s="282"/>
      <c r="IB107" s="282"/>
      <c r="IC107" s="282"/>
      <c r="ID107" s="282"/>
      <c r="IE107" s="282"/>
      <c r="IF107" s="282"/>
      <c r="IG107" s="282"/>
      <c r="IH107" s="282"/>
      <c r="II107" s="282"/>
      <c r="IJ107" s="282"/>
      <c r="IK107" s="282"/>
      <c r="IL107" s="282"/>
      <c r="IM107" s="282"/>
      <c r="IN107" s="282"/>
      <c r="IO107" s="282"/>
      <c r="IP107" s="282"/>
      <c r="IQ107" s="282"/>
      <c r="IR107" s="282"/>
      <c r="IS107" s="282"/>
      <c r="IT107" s="282"/>
      <c r="IU107" s="282"/>
      <c r="IV107" s="282"/>
      <c r="IW107" s="282"/>
      <c r="IX107" s="282"/>
      <c r="IY107" s="282"/>
      <c r="IZ107" s="282"/>
      <c r="JA107" s="282"/>
      <c r="JB107" s="282"/>
      <c r="JC107" s="282"/>
      <c r="JD107" s="282"/>
      <c r="JE107" s="282"/>
      <c r="JF107" s="282"/>
    </row>
    <row r="108" spans="1:266" s="5" customFormat="1" x14ac:dyDescent="0.2">
      <c r="A108" s="57" t="s">
        <v>282</v>
      </c>
      <c r="B108" s="57" t="s">
        <v>283</v>
      </c>
      <c r="C108" s="57" t="s">
        <v>3</v>
      </c>
      <c r="D108" s="57">
        <v>100</v>
      </c>
      <c r="E108" s="6"/>
      <c r="F108" s="64">
        <f t="shared" si="980"/>
        <v>0</v>
      </c>
      <c r="G108" s="6"/>
      <c r="H108" s="64">
        <f t="shared" si="981"/>
        <v>0</v>
      </c>
      <c r="I108" s="6"/>
      <c r="J108" s="64">
        <f t="shared" si="982"/>
        <v>0</v>
      </c>
      <c r="K108" s="6"/>
      <c r="L108" s="64">
        <f t="shared" si="983"/>
        <v>0</v>
      </c>
      <c r="M108" s="6"/>
      <c r="N108" s="64">
        <f t="shared" si="984"/>
        <v>0</v>
      </c>
      <c r="O108" s="6"/>
      <c r="P108" s="64">
        <f t="shared" si="985"/>
        <v>0</v>
      </c>
      <c r="Q108" s="6"/>
      <c r="R108" s="64">
        <f t="shared" si="986"/>
        <v>0</v>
      </c>
      <c r="S108" s="6"/>
      <c r="T108" s="64">
        <f t="shared" si="987"/>
        <v>0</v>
      </c>
      <c r="U108" s="6"/>
      <c r="V108" s="64">
        <f t="shared" si="988"/>
        <v>0</v>
      </c>
      <c r="W108" s="6"/>
      <c r="X108" s="64">
        <f t="shared" si="989"/>
        <v>0</v>
      </c>
      <c r="Y108" s="6"/>
      <c r="Z108" s="64">
        <f t="shared" si="990"/>
        <v>0</v>
      </c>
      <c r="AA108" s="6"/>
      <c r="AB108" s="64">
        <f t="shared" si="991"/>
        <v>0</v>
      </c>
      <c r="AC108" s="59"/>
      <c r="AD108" s="64">
        <f t="shared" si="992"/>
        <v>0</v>
      </c>
      <c r="AE108" s="6"/>
      <c r="AF108" s="64">
        <f t="shared" si="993"/>
        <v>0</v>
      </c>
      <c r="AG108" s="59"/>
      <c r="AH108" s="64">
        <f t="shared" si="994"/>
        <v>0</v>
      </c>
      <c r="AI108" s="59"/>
      <c r="AJ108" s="64">
        <f t="shared" si="995"/>
        <v>0</v>
      </c>
      <c r="AK108" s="59"/>
      <c r="AL108" s="64">
        <f t="shared" si="996"/>
        <v>0</v>
      </c>
      <c r="AM108" s="59"/>
      <c r="AN108" s="64">
        <f t="shared" si="997"/>
        <v>0</v>
      </c>
      <c r="AO108" s="59"/>
      <c r="AP108" s="64">
        <f t="shared" si="998"/>
        <v>0</v>
      </c>
      <c r="AQ108" s="59"/>
      <c r="AR108" s="64">
        <f t="shared" si="999"/>
        <v>0</v>
      </c>
      <c r="AS108" s="59"/>
      <c r="AT108" s="64">
        <f t="shared" si="1000"/>
        <v>0</v>
      </c>
      <c r="AU108" s="59"/>
      <c r="AV108" s="64">
        <f t="shared" si="1001"/>
        <v>0</v>
      </c>
      <c r="AW108" s="59"/>
      <c r="AX108" s="64">
        <f t="shared" si="1002"/>
        <v>0</v>
      </c>
      <c r="AY108" s="59"/>
      <c r="AZ108" s="64">
        <f t="shared" si="1003"/>
        <v>0</v>
      </c>
      <c r="BA108" s="59"/>
      <c r="BB108" s="64">
        <f t="shared" si="1004"/>
        <v>0</v>
      </c>
      <c r="BC108" s="59"/>
      <c r="BD108" s="64">
        <f t="shared" si="1005"/>
        <v>0</v>
      </c>
      <c r="BE108" s="59"/>
      <c r="BF108" s="64">
        <f t="shared" si="1006"/>
        <v>0</v>
      </c>
      <c r="BG108" s="59"/>
      <c r="BH108" s="64">
        <f t="shared" si="1007"/>
        <v>0</v>
      </c>
      <c r="BI108" s="59"/>
      <c r="BJ108" s="64">
        <f t="shared" si="1008"/>
        <v>0</v>
      </c>
      <c r="BK108" s="59"/>
      <c r="BL108" s="64">
        <f t="shared" si="1009"/>
        <v>0</v>
      </c>
      <c r="BM108" s="59"/>
      <c r="BN108" s="64">
        <f t="shared" si="1010"/>
        <v>0</v>
      </c>
      <c r="BO108" s="59"/>
      <c r="BP108" s="64">
        <f t="shared" si="1011"/>
        <v>0</v>
      </c>
      <c r="BQ108" s="59"/>
      <c r="BR108" s="64">
        <f t="shared" si="1012"/>
        <v>0</v>
      </c>
      <c r="BS108" s="59"/>
      <c r="BT108" s="64">
        <f t="shared" si="1013"/>
        <v>0</v>
      </c>
      <c r="BU108" s="59"/>
      <c r="BV108" s="64">
        <f t="shared" si="1014"/>
        <v>0</v>
      </c>
      <c r="BW108" s="59"/>
      <c r="BX108" s="64">
        <f t="shared" si="1015"/>
        <v>0</v>
      </c>
      <c r="BY108" s="59"/>
      <c r="BZ108" s="64">
        <f t="shared" si="1016"/>
        <v>0</v>
      </c>
      <c r="CA108" s="54"/>
      <c r="CB108" s="61">
        <f t="shared" si="1017"/>
        <v>0</v>
      </c>
      <c r="CC108" s="61">
        <f t="shared" si="1018"/>
        <v>0</v>
      </c>
      <c r="CD108" s="4"/>
      <c r="CE108" s="4"/>
      <c r="CF108" s="4">
        <f t="shared" si="1019"/>
        <v>0</v>
      </c>
      <c r="CG108" s="218">
        <f t="shared" si="1020"/>
        <v>0</v>
      </c>
      <c r="CH108" s="221">
        <f t="shared" si="1021"/>
        <v>0</v>
      </c>
      <c r="CI108" s="4"/>
      <c r="CJ108" s="4">
        <f t="shared" si="1022"/>
        <v>0</v>
      </c>
      <c r="CK108" s="218">
        <f t="shared" si="1023"/>
        <v>0</v>
      </c>
      <c r="CL108" s="221">
        <f t="shared" si="1024"/>
        <v>0</v>
      </c>
      <c r="CM108" s="4"/>
      <c r="CN108" s="4">
        <f t="shared" si="1025"/>
        <v>0</v>
      </c>
      <c r="CO108" s="218">
        <f t="shared" si="1026"/>
        <v>0</v>
      </c>
      <c r="CP108" s="221">
        <f t="shared" si="1027"/>
        <v>0</v>
      </c>
      <c r="CQ108" s="4"/>
      <c r="CR108" s="4">
        <f t="shared" si="1028"/>
        <v>0</v>
      </c>
      <c r="CS108" s="218">
        <f t="shared" si="1029"/>
        <v>0</v>
      </c>
      <c r="CT108" s="221">
        <f t="shared" si="1030"/>
        <v>0</v>
      </c>
      <c r="CU108" s="4"/>
      <c r="CV108" s="4">
        <f t="shared" si="1031"/>
        <v>0</v>
      </c>
      <c r="CW108" s="218">
        <f t="shared" si="1032"/>
        <v>0</v>
      </c>
      <c r="CX108" s="221">
        <f t="shared" si="1033"/>
        <v>0</v>
      </c>
      <c r="CY108" s="4"/>
      <c r="CZ108" s="4">
        <f t="shared" si="1034"/>
        <v>0</v>
      </c>
      <c r="DA108" s="218">
        <f t="shared" si="1035"/>
        <v>0</v>
      </c>
      <c r="DB108" s="221">
        <f t="shared" si="1036"/>
        <v>0</v>
      </c>
      <c r="DC108" s="4"/>
      <c r="DD108" s="4">
        <f t="shared" si="1037"/>
        <v>0</v>
      </c>
      <c r="DE108" s="218">
        <f t="shared" si="1038"/>
        <v>0</v>
      </c>
      <c r="DF108" s="221">
        <f t="shared" si="1039"/>
        <v>0</v>
      </c>
      <c r="DG108" s="4"/>
      <c r="DH108" s="4">
        <f t="shared" si="1040"/>
        <v>0</v>
      </c>
      <c r="DI108" s="218">
        <f t="shared" si="1041"/>
        <v>0</v>
      </c>
      <c r="DJ108" s="221">
        <f t="shared" si="1042"/>
        <v>0</v>
      </c>
      <c r="DK108" s="4"/>
      <c r="DL108" s="4">
        <f t="shared" si="1043"/>
        <v>0</v>
      </c>
      <c r="DM108" s="218">
        <f t="shared" si="1044"/>
        <v>0</v>
      </c>
      <c r="DN108" s="221">
        <f t="shared" si="1045"/>
        <v>0</v>
      </c>
      <c r="DO108" s="4"/>
      <c r="DP108" s="4">
        <f t="shared" si="1046"/>
        <v>0</v>
      </c>
      <c r="DQ108" s="218">
        <f t="shared" si="1047"/>
        <v>0</v>
      </c>
      <c r="DR108" s="221">
        <f t="shared" si="1048"/>
        <v>0</v>
      </c>
      <c r="DS108" s="4"/>
      <c r="DT108" s="4">
        <f t="shared" si="1049"/>
        <v>0</v>
      </c>
      <c r="DU108" s="218">
        <f t="shared" si="1050"/>
        <v>0</v>
      </c>
      <c r="DV108" s="221">
        <f t="shared" si="1051"/>
        <v>0</v>
      </c>
      <c r="DW108" s="4"/>
      <c r="DX108" s="4"/>
      <c r="DY108" s="4"/>
      <c r="DZ108" s="218"/>
      <c r="EA108" s="221"/>
      <c r="EB108" s="4">
        <v>0.25</v>
      </c>
      <c r="EC108" s="4">
        <f t="shared" si="1052"/>
        <v>25</v>
      </c>
      <c r="ED108" s="218" t="e">
        <f>SUM(EB108+#REF!)</f>
        <v>#REF!</v>
      </c>
      <c r="EE108" s="221" t="e">
        <f t="shared" si="1053"/>
        <v>#REF!</v>
      </c>
      <c r="EF108" s="4"/>
      <c r="EG108" s="4"/>
      <c r="EH108" s="218" t="e">
        <f>SUM(EF108+#REF!)</f>
        <v>#REF!</v>
      </c>
      <c r="EI108" s="221" t="e">
        <f t="shared" si="1054"/>
        <v>#REF!</v>
      </c>
      <c r="EJ108" s="4"/>
      <c r="EK108" s="4"/>
      <c r="EL108" s="218"/>
      <c r="EM108" s="221"/>
      <c r="EN108" s="4"/>
      <c r="EO108" s="269"/>
      <c r="EP108" s="269">
        <f t="shared" si="1055"/>
        <v>0</v>
      </c>
      <c r="EQ108" s="268">
        <f t="shared" si="1056"/>
        <v>0</v>
      </c>
      <c r="ER108" s="268">
        <f t="shared" si="1057"/>
        <v>0</v>
      </c>
      <c r="ES108" s="269"/>
      <c r="ET108" s="269">
        <f t="shared" si="1058"/>
        <v>0</v>
      </c>
      <c r="EU108" s="268">
        <f t="shared" si="1059"/>
        <v>0</v>
      </c>
      <c r="EV108" s="268">
        <f t="shared" si="1060"/>
        <v>0</v>
      </c>
      <c r="EW108" s="269"/>
      <c r="EX108" s="269">
        <f t="shared" si="1061"/>
        <v>0</v>
      </c>
      <c r="EY108" s="268">
        <f t="shared" si="1062"/>
        <v>0</v>
      </c>
      <c r="EZ108" s="268">
        <f t="shared" si="1063"/>
        <v>0</v>
      </c>
      <c r="FA108" s="269"/>
      <c r="FB108" s="269">
        <f t="shared" si="853"/>
        <v>0</v>
      </c>
      <c r="FC108" s="268">
        <f t="shared" si="854"/>
        <v>0</v>
      </c>
      <c r="FD108" s="268">
        <f t="shared" si="855"/>
        <v>0</v>
      </c>
      <c r="FE108" s="269"/>
      <c r="FF108" s="269">
        <f t="shared" si="856"/>
        <v>0</v>
      </c>
      <c r="FG108" s="268">
        <f t="shared" si="857"/>
        <v>0</v>
      </c>
      <c r="FH108" s="268">
        <f t="shared" si="858"/>
        <v>0</v>
      </c>
      <c r="FI108" s="269"/>
      <c r="FJ108" s="269">
        <f t="shared" si="859"/>
        <v>0</v>
      </c>
      <c r="FK108" s="268">
        <f t="shared" si="860"/>
        <v>0</v>
      </c>
      <c r="FL108" s="268">
        <f t="shared" si="861"/>
        <v>0</v>
      </c>
      <c r="FM108" s="269"/>
      <c r="FN108" s="269">
        <f t="shared" si="862"/>
        <v>0</v>
      </c>
      <c r="FO108" s="268">
        <f t="shared" si="863"/>
        <v>0</v>
      </c>
      <c r="FP108" s="268">
        <f t="shared" si="864"/>
        <v>0</v>
      </c>
      <c r="FQ108" s="269"/>
      <c r="FR108" s="269">
        <f t="shared" si="865"/>
        <v>0</v>
      </c>
      <c r="FS108" s="268">
        <f t="shared" si="866"/>
        <v>0</v>
      </c>
      <c r="FT108" s="268">
        <f t="shared" si="867"/>
        <v>0</v>
      </c>
      <c r="FU108" s="269"/>
      <c r="FV108" s="269">
        <f t="shared" si="868"/>
        <v>0</v>
      </c>
      <c r="FW108" s="268">
        <f t="shared" si="869"/>
        <v>0</v>
      </c>
      <c r="FX108" s="268">
        <f t="shared" si="870"/>
        <v>0</v>
      </c>
      <c r="FY108" s="269"/>
      <c r="FZ108" s="269">
        <f t="shared" si="805"/>
        <v>0</v>
      </c>
      <c r="GA108" s="268">
        <f t="shared" si="806"/>
        <v>0</v>
      </c>
      <c r="GB108" s="268">
        <f t="shared" si="807"/>
        <v>0</v>
      </c>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row>
    <row r="109" spans="1:266" s="5" customFormat="1" x14ac:dyDescent="0.2">
      <c r="A109" s="273" t="s">
        <v>280</v>
      </c>
      <c r="B109" s="273" t="s">
        <v>281</v>
      </c>
      <c r="C109" s="273" t="s">
        <v>3</v>
      </c>
      <c r="D109" s="273">
        <v>100</v>
      </c>
      <c r="E109" s="277"/>
      <c r="F109" s="278">
        <f t="shared" si="980"/>
        <v>0</v>
      </c>
      <c r="G109" s="277"/>
      <c r="H109" s="278">
        <f t="shared" si="981"/>
        <v>0</v>
      </c>
      <c r="I109" s="277"/>
      <c r="J109" s="278">
        <f t="shared" si="982"/>
        <v>0</v>
      </c>
      <c r="K109" s="277"/>
      <c r="L109" s="278">
        <f t="shared" si="983"/>
        <v>0</v>
      </c>
      <c r="M109" s="277"/>
      <c r="N109" s="278">
        <f t="shared" si="984"/>
        <v>0</v>
      </c>
      <c r="O109" s="277"/>
      <c r="P109" s="278">
        <f t="shared" si="985"/>
        <v>0</v>
      </c>
      <c r="Q109" s="277"/>
      <c r="R109" s="278">
        <f t="shared" si="986"/>
        <v>0</v>
      </c>
      <c r="S109" s="277"/>
      <c r="T109" s="278">
        <f t="shared" si="987"/>
        <v>0</v>
      </c>
      <c r="U109" s="277"/>
      <c r="V109" s="278">
        <f t="shared" si="988"/>
        <v>0</v>
      </c>
      <c r="W109" s="277"/>
      <c r="X109" s="278">
        <f t="shared" si="989"/>
        <v>0</v>
      </c>
      <c r="Y109" s="277"/>
      <c r="Z109" s="278">
        <f t="shared" si="990"/>
        <v>0</v>
      </c>
      <c r="AA109" s="277"/>
      <c r="AB109" s="278">
        <f t="shared" si="991"/>
        <v>0</v>
      </c>
      <c r="AC109" s="279">
        <v>77.25</v>
      </c>
      <c r="AD109" s="278">
        <f t="shared" si="992"/>
        <v>7725</v>
      </c>
      <c r="AE109" s="277">
        <v>28</v>
      </c>
      <c r="AF109" s="278">
        <f t="shared" si="993"/>
        <v>2800</v>
      </c>
      <c r="AG109" s="279">
        <v>60</v>
      </c>
      <c r="AH109" s="278">
        <f t="shared" si="994"/>
        <v>6000</v>
      </c>
      <c r="AI109" s="279"/>
      <c r="AJ109" s="278">
        <f t="shared" si="995"/>
        <v>0</v>
      </c>
      <c r="AK109" s="279"/>
      <c r="AL109" s="278">
        <f t="shared" si="996"/>
        <v>0</v>
      </c>
      <c r="AM109" s="279"/>
      <c r="AN109" s="278">
        <f t="shared" si="997"/>
        <v>0</v>
      </c>
      <c r="AO109" s="279"/>
      <c r="AP109" s="278">
        <f t="shared" si="998"/>
        <v>0</v>
      </c>
      <c r="AQ109" s="279"/>
      <c r="AR109" s="278">
        <f t="shared" si="999"/>
        <v>0</v>
      </c>
      <c r="AS109" s="279"/>
      <c r="AT109" s="278">
        <f t="shared" si="1000"/>
        <v>0</v>
      </c>
      <c r="AU109" s="279"/>
      <c r="AV109" s="278">
        <f t="shared" si="1001"/>
        <v>0</v>
      </c>
      <c r="AW109" s="279"/>
      <c r="AX109" s="278">
        <f t="shared" si="1002"/>
        <v>0</v>
      </c>
      <c r="AY109" s="279"/>
      <c r="AZ109" s="278">
        <f t="shared" si="1003"/>
        <v>0</v>
      </c>
      <c r="BA109" s="279"/>
      <c r="BB109" s="278">
        <f t="shared" si="1004"/>
        <v>0</v>
      </c>
      <c r="BC109" s="279"/>
      <c r="BD109" s="278">
        <f t="shared" si="1005"/>
        <v>0</v>
      </c>
      <c r="BE109" s="279"/>
      <c r="BF109" s="278">
        <f t="shared" si="1006"/>
        <v>0</v>
      </c>
      <c r="BG109" s="279"/>
      <c r="BH109" s="278">
        <f t="shared" si="1007"/>
        <v>0</v>
      </c>
      <c r="BI109" s="279"/>
      <c r="BJ109" s="278">
        <f t="shared" si="1008"/>
        <v>0</v>
      </c>
      <c r="BK109" s="279"/>
      <c r="BL109" s="278">
        <f t="shared" si="1009"/>
        <v>0</v>
      </c>
      <c r="BM109" s="279"/>
      <c r="BN109" s="278">
        <f t="shared" si="1010"/>
        <v>0</v>
      </c>
      <c r="BO109" s="279"/>
      <c r="BP109" s="278">
        <f t="shared" si="1011"/>
        <v>0</v>
      </c>
      <c r="BQ109" s="279"/>
      <c r="BR109" s="278">
        <f t="shared" si="1012"/>
        <v>0</v>
      </c>
      <c r="BS109" s="279"/>
      <c r="BT109" s="278">
        <f t="shared" si="1013"/>
        <v>0</v>
      </c>
      <c r="BU109" s="279"/>
      <c r="BV109" s="278">
        <f t="shared" si="1014"/>
        <v>0</v>
      </c>
      <c r="BW109" s="279"/>
      <c r="BX109" s="278">
        <f t="shared" si="1015"/>
        <v>0</v>
      </c>
      <c r="BY109" s="279"/>
      <c r="BZ109" s="278">
        <f t="shared" si="1016"/>
        <v>0</v>
      </c>
      <c r="CA109" s="280"/>
      <c r="CB109" s="281">
        <f t="shared" si="1017"/>
        <v>165.25</v>
      </c>
      <c r="CC109" s="281">
        <f t="shared" si="1018"/>
        <v>16525</v>
      </c>
      <c r="CD109" s="282"/>
      <c r="CE109" s="282"/>
      <c r="CF109" s="282">
        <f t="shared" si="1019"/>
        <v>0</v>
      </c>
      <c r="CG109" s="283">
        <f t="shared" si="1020"/>
        <v>0</v>
      </c>
      <c r="CH109" s="284">
        <f t="shared" si="1021"/>
        <v>0</v>
      </c>
      <c r="CI109" s="282"/>
      <c r="CJ109" s="282">
        <f t="shared" si="1022"/>
        <v>0</v>
      </c>
      <c r="CK109" s="283">
        <f t="shared" si="1023"/>
        <v>0</v>
      </c>
      <c r="CL109" s="284">
        <f t="shared" si="1024"/>
        <v>0</v>
      </c>
      <c r="CM109" s="282"/>
      <c r="CN109" s="282">
        <f t="shared" si="1025"/>
        <v>0</v>
      </c>
      <c r="CO109" s="283">
        <f t="shared" si="1026"/>
        <v>0</v>
      </c>
      <c r="CP109" s="284">
        <f t="shared" si="1027"/>
        <v>0</v>
      </c>
      <c r="CQ109" s="282"/>
      <c r="CR109" s="282">
        <f t="shared" si="1028"/>
        <v>0</v>
      </c>
      <c r="CS109" s="283">
        <f t="shared" si="1029"/>
        <v>0</v>
      </c>
      <c r="CT109" s="284">
        <f t="shared" si="1030"/>
        <v>0</v>
      </c>
      <c r="CU109" s="282"/>
      <c r="CV109" s="282">
        <f t="shared" si="1031"/>
        <v>0</v>
      </c>
      <c r="CW109" s="283">
        <f t="shared" si="1032"/>
        <v>0</v>
      </c>
      <c r="CX109" s="284">
        <f t="shared" si="1033"/>
        <v>0</v>
      </c>
      <c r="CY109" s="282"/>
      <c r="CZ109" s="282">
        <f t="shared" si="1034"/>
        <v>0</v>
      </c>
      <c r="DA109" s="283">
        <f t="shared" si="1035"/>
        <v>0</v>
      </c>
      <c r="DB109" s="284">
        <f t="shared" si="1036"/>
        <v>0</v>
      </c>
      <c r="DC109" s="282"/>
      <c r="DD109" s="282">
        <f t="shared" si="1037"/>
        <v>0</v>
      </c>
      <c r="DE109" s="283">
        <f t="shared" si="1038"/>
        <v>0</v>
      </c>
      <c r="DF109" s="284">
        <f t="shared" si="1039"/>
        <v>0</v>
      </c>
      <c r="DG109" s="282"/>
      <c r="DH109" s="282">
        <f t="shared" si="1040"/>
        <v>0</v>
      </c>
      <c r="DI109" s="283">
        <f t="shared" si="1041"/>
        <v>0</v>
      </c>
      <c r="DJ109" s="284">
        <f t="shared" si="1042"/>
        <v>0</v>
      </c>
      <c r="DK109" s="282"/>
      <c r="DL109" s="282">
        <f t="shared" si="1043"/>
        <v>0</v>
      </c>
      <c r="DM109" s="283">
        <f t="shared" si="1044"/>
        <v>0</v>
      </c>
      <c r="DN109" s="284">
        <f t="shared" si="1045"/>
        <v>0</v>
      </c>
      <c r="DO109" s="282"/>
      <c r="DP109" s="282">
        <f t="shared" si="1046"/>
        <v>0</v>
      </c>
      <c r="DQ109" s="283">
        <f t="shared" si="1047"/>
        <v>28</v>
      </c>
      <c r="DR109" s="284">
        <f t="shared" si="1048"/>
        <v>0</v>
      </c>
      <c r="DS109" s="282"/>
      <c r="DT109" s="282">
        <f t="shared" si="1049"/>
        <v>0</v>
      </c>
      <c r="DU109" s="283">
        <f t="shared" si="1050"/>
        <v>0</v>
      </c>
      <c r="DV109" s="284">
        <f t="shared" si="1051"/>
        <v>0</v>
      </c>
      <c r="DW109" s="282"/>
      <c r="DX109" s="282"/>
      <c r="DY109" s="282"/>
      <c r="DZ109" s="283"/>
      <c r="EA109" s="284"/>
      <c r="EB109" s="282">
        <f>2.5+6.25</f>
        <v>8.75</v>
      </c>
      <c r="EC109" s="282">
        <f t="shared" si="1052"/>
        <v>875</v>
      </c>
      <c r="ED109" s="283" t="e">
        <f>SUM(EB109+#REF!)</f>
        <v>#REF!</v>
      </c>
      <c r="EE109" s="284" t="e">
        <f t="shared" si="1053"/>
        <v>#REF!</v>
      </c>
      <c r="EF109" s="282">
        <v>1.5</v>
      </c>
      <c r="EG109" s="282"/>
      <c r="EH109" s="283" t="e">
        <f>SUM(EF109+#REF!)</f>
        <v>#REF!</v>
      </c>
      <c r="EI109" s="284" t="e">
        <f t="shared" si="1054"/>
        <v>#REF!</v>
      </c>
      <c r="EJ109" s="282"/>
      <c r="EK109" s="282"/>
      <c r="EL109" s="283"/>
      <c r="EM109" s="284"/>
      <c r="EN109" s="282"/>
      <c r="EO109" s="285">
        <v>3.5</v>
      </c>
      <c r="EP109" s="285">
        <f t="shared" si="1055"/>
        <v>350</v>
      </c>
      <c r="EQ109" s="286">
        <f t="shared" si="1056"/>
        <v>80.75</v>
      </c>
      <c r="ER109" s="286">
        <f t="shared" si="1057"/>
        <v>8075</v>
      </c>
      <c r="ES109" s="288">
        <v>6.5</v>
      </c>
      <c r="ET109" s="285">
        <f t="shared" si="1058"/>
        <v>650</v>
      </c>
      <c r="EU109" s="286">
        <f t="shared" si="1059"/>
        <v>34.5</v>
      </c>
      <c r="EV109" s="286">
        <f t="shared" si="1060"/>
        <v>3450</v>
      </c>
      <c r="EW109" s="285">
        <v>9</v>
      </c>
      <c r="EX109" s="269">
        <f t="shared" si="1061"/>
        <v>900</v>
      </c>
      <c r="EY109" s="268">
        <f t="shared" si="1062"/>
        <v>69</v>
      </c>
      <c r="EZ109" s="268">
        <f t="shared" si="1063"/>
        <v>6900</v>
      </c>
      <c r="FA109" s="285"/>
      <c r="FB109" s="269">
        <f t="shared" si="853"/>
        <v>0</v>
      </c>
      <c r="FC109" s="268">
        <f t="shared" si="854"/>
        <v>0</v>
      </c>
      <c r="FD109" s="268">
        <f t="shared" si="855"/>
        <v>0</v>
      </c>
      <c r="FE109" s="285"/>
      <c r="FF109" s="269">
        <f t="shared" si="856"/>
        <v>0</v>
      </c>
      <c r="FG109" s="268">
        <f t="shared" si="857"/>
        <v>0</v>
      </c>
      <c r="FH109" s="268">
        <f t="shared" si="858"/>
        <v>0</v>
      </c>
      <c r="FI109" s="285"/>
      <c r="FJ109" s="269">
        <f t="shared" si="859"/>
        <v>0</v>
      </c>
      <c r="FK109" s="268">
        <f t="shared" si="860"/>
        <v>0</v>
      </c>
      <c r="FL109" s="268">
        <f t="shared" si="861"/>
        <v>0</v>
      </c>
      <c r="FM109" s="285"/>
      <c r="FN109" s="269">
        <f t="shared" si="862"/>
        <v>0</v>
      </c>
      <c r="FO109" s="268">
        <f t="shared" si="863"/>
        <v>0</v>
      </c>
      <c r="FP109" s="268">
        <f t="shared" si="864"/>
        <v>0</v>
      </c>
      <c r="FQ109" s="285"/>
      <c r="FR109" s="269">
        <f t="shared" si="865"/>
        <v>0</v>
      </c>
      <c r="FS109" s="268">
        <f t="shared" si="866"/>
        <v>0</v>
      </c>
      <c r="FT109" s="268">
        <f t="shared" si="867"/>
        <v>0</v>
      </c>
      <c r="FU109" s="285"/>
      <c r="FV109" s="269">
        <f t="shared" si="868"/>
        <v>0</v>
      </c>
      <c r="FW109" s="268">
        <f t="shared" si="869"/>
        <v>0</v>
      </c>
      <c r="FX109" s="268">
        <f t="shared" si="870"/>
        <v>0</v>
      </c>
      <c r="FY109" s="285"/>
      <c r="FZ109" s="285">
        <f t="shared" si="805"/>
        <v>0</v>
      </c>
      <c r="GA109" s="268">
        <f t="shared" si="806"/>
        <v>0</v>
      </c>
      <c r="GB109" s="286">
        <f t="shared" si="807"/>
        <v>0</v>
      </c>
      <c r="GC109" s="282"/>
      <c r="GD109" s="282"/>
      <c r="GE109" s="282"/>
      <c r="GF109" s="282"/>
      <c r="GG109" s="282"/>
      <c r="GH109" s="282"/>
      <c r="GI109" s="282"/>
      <c r="GJ109" s="282"/>
      <c r="GK109" s="282"/>
      <c r="GL109" s="282"/>
      <c r="GM109" s="282"/>
      <c r="GN109" s="282"/>
      <c r="GO109" s="282"/>
      <c r="GP109" s="282"/>
      <c r="GQ109" s="282"/>
      <c r="GR109" s="282"/>
      <c r="GS109" s="282"/>
      <c r="GT109" s="282"/>
      <c r="GU109" s="282"/>
      <c r="GV109" s="282"/>
      <c r="GW109" s="282"/>
      <c r="GX109" s="282"/>
      <c r="GY109" s="282"/>
      <c r="GZ109" s="282"/>
      <c r="HA109" s="282"/>
      <c r="HB109" s="282"/>
      <c r="HC109" s="282"/>
      <c r="HD109" s="282"/>
      <c r="HE109" s="282"/>
      <c r="HF109" s="282"/>
      <c r="HG109" s="282"/>
      <c r="HH109" s="282"/>
      <c r="HI109" s="282"/>
      <c r="HJ109" s="282"/>
      <c r="HK109" s="282"/>
      <c r="HL109" s="282"/>
      <c r="HM109" s="282"/>
      <c r="HN109" s="282"/>
      <c r="HO109" s="282"/>
      <c r="HP109" s="282"/>
      <c r="HQ109" s="282"/>
      <c r="HR109" s="282"/>
      <c r="HS109" s="282"/>
      <c r="HT109" s="282"/>
      <c r="HU109" s="282"/>
      <c r="HV109" s="282"/>
      <c r="HW109" s="282"/>
      <c r="HX109" s="282"/>
      <c r="HY109" s="282"/>
      <c r="HZ109" s="282"/>
      <c r="IA109" s="282"/>
      <c r="IB109" s="282"/>
      <c r="IC109" s="282"/>
      <c r="ID109" s="282"/>
      <c r="IE109" s="282"/>
      <c r="IF109" s="282"/>
      <c r="IG109" s="282"/>
      <c r="IH109" s="282"/>
      <c r="II109" s="282"/>
      <c r="IJ109" s="282"/>
      <c r="IK109" s="282"/>
      <c r="IL109" s="282"/>
      <c r="IM109" s="282"/>
      <c r="IN109" s="282"/>
      <c r="IO109" s="282"/>
      <c r="IP109" s="282"/>
      <c r="IQ109" s="282"/>
      <c r="IR109" s="282"/>
      <c r="IS109" s="282"/>
      <c r="IT109" s="282"/>
      <c r="IU109" s="282"/>
      <c r="IV109" s="282"/>
      <c r="IW109" s="282"/>
      <c r="IX109" s="282"/>
      <c r="IY109" s="282"/>
      <c r="IZ109" s="282"/>
      <c r="JA109" s="282"/>
      <c r="JB109" s="282"/>
      <c r="JC109" s="282"/>
      <c r="JD109" s="282"/>
      <c r="JE109" s="282"/>
      <c r="JF109" s="282"/>
    </row>
    <row r="110" spans="1:266" s="5" customFormat="1" x14ac:dyDescent="0.2">
      <c r="A110" s="57" t="s">
        <v>180</v>
      </c>
      <c r="B110" s="57" t="s">
        <v>95</v>
      </c>
      <c r="C110" s="57" t="s">
        <v>3</v>
      </c>
      <c r="D110" s="57">
        <v>100</v>
      </c>
      <c r="E110" s="6"/>
      <c r="F110" s="64">
        <f t="shared" si="980"/>
        <v>0</v>
      </c>
      <c r="G110" s="6"/>
      <c r="H110" s="64">
        <f t="shared" si="981"/>
        <v>0</v>
      </c>
      <c r="I110" s="6"/>
      <c r="J110" s="64">
        <f t="shared" si="982"/>
        <v>0</v>
      </c>
      <c r="K110" s="6"/>
      <c r="L110" s="64">
        <f t="shared" si="983"/>
        <v>0</v>
      </c>
      <c r="M110" s="6"/>
      <c r="N110" s="64">
        <f t="shared" si="984"/>
        <v>0</v>
      </c>
      <c r="O110" s="6"/>
      <c r="P110" s="64">
        <f t="shared" si="985"/>
        <v>0</v>
      </c>
      <c r="Q110" s="6"/>
      <c r="R110" s="64">
        <f t="shared" si="986"/>
        <v>0</v>
      </c>
      <c r="S110" s="6"/>
      <c r="T110" s="64">
        <f t="shared" si="987"/>
        <v>0</v>
      </c>
      <c r="U110" s="6"/>
      <c r="V110" s="64">
        <f t="shared" si="988"/>
        <v>0</v>
      </c>
      <c r="W110" s="6"/>
      <c r="X110" s="64">
        <f t="shared" si="989"/>
        <v>0</v>
      </c>
      <c r="Y110" s="6"/>
      <c r="Z110" s="64">
        <f t="shared" si="990"/>
        <v>0</v>
      </c>
      <c r="AA110" s="6"/>
      <c r="AB110" s="64">
        <f t="shared" si="991"/>
        <v>0</v>
      </c>
      <c r="AC110" s="59"/>
      <c r="AD110" s="64">
        <f t="shared" si="992"/>
        <v>0</v>
      </c>
      <c r="AE110" s="6">
        <v>0.25</v>
      </c>
      <c r="AF110" s="64">
        <f t="shared" si="993"/>
        <v>25</v>
      </c>
      <c r="AG110" s="59"/>
      <c r="AH110" s="64">
        <f t="shared" si="994"/>
        <v>0</v>
      </c>
      <c r="AI110" s="59"/>
      <c r="AJ110" s="64">
        <f t="shared" si="995"/>
        <v>0</v>
      </c>
      <c r="AK110" s="59"/>
      <c r="AL110" s="64">
        <f t="shared" si="996"/>
        <v>0</v>
      </c>
      <c r="AM110" s="59"/>
      <c r="AN110" s="64">
        <f t="shared" si="997"/>
        <v>0</v>
      </c>
      <c r="AO110" s="59"/>
      <c r="AP110" s="64">
        <f t="shared" si="998"/>
        <v>0</v>
      </c>
      <c r="AQ110" s="59"/>
      <c r="AR110" s="64">
        <f t="shared" si="999"/>
        <v>0</v>
      </c>
      <c r="AS110" s="59"/>
      <c r="AT110" s="64">
        <f t="shared" si="1000"/>
        <v>0</v>
      </c>
      <c r="AU110" s="59"/>
      <c r="AV110" s="64">
        <f t="shared" si="1001"/>
        <v>0</v>
      </c>
      <c r="AW110" s="59"/>
      <c r="AX110" s="64">
        <f t="shared" si="1002"/>
        <v>0</v>
      </c>
      <c r="AY110" s="59"/>
      <c r="AZ110" s="64">
        <f t="shared" si="1003"/>
        <v>0</v>
      </c>
      <c r="BA110" s="59"/>
      <c r="BB110" s="64">
        <f t="shared" si="1004"/>
        <v>0</v>
      </c>
      <c r="BC110" s="59"/>
      <c r="BD110" s="64">
        <f t="shared" si="1005"/>
        <v>0</v>
      </c>
      <c r="BE110" s="59"/>
      <c r="BF110" s="64">
        <f t="shared" si="1006"/>
        <v>0</v>
      </c>
      <c r="BG110" s="59"/>
      <c r="BH110" s="64">
        <f t="shared" si="1007"/>
        <v>0</v>
      </c>
      <c r="BI110" s="59"/>
      <c r="BJ110" s="64">
        <f t="shared" si="1008"/>
        <v>0</v>
      </c>
      <c r="BK110" s="59"/>
      <c r="BL110" s="64">
        <f t="shared" si="1009"/>
        <v>0</v>
      </c>
      <c r="BM110" s="59"/>
      <c r="BN110" s="64">
        <f t="shared" si="1010"/>
        <v>0</v>
      </c>
      <c r="BO110" s="59"/>
      <c r="BP110" s="64">
        <f t="shared" si="1011"/>
        <v>0</v>
      </c>
      <c r="BQ110" s="59"/>
      <c r="BR110" s="64">
        <f t="shared" si="1012"/>
        <v>0</v>
      </c>
      <c r="BS110" s="59"/>
      <c r="BT110" s="64">
        <f t="shared" si="1013"/>
        <v>0</v>
      </c>
      <c r="BU110" s="59"/>
      <c r="BV110" s="64">
        <f t="shared" si="1014"/>
        <v>0</v>
      </c>
      <c r="BW110" s="59"/>
      <c r="BX110" s="64">
        <f t="shared" si="1015"/>
        <v>0</v>
      </c>
      <c r="BY110" s="59"/>
      <c r="BZ110" s="64">
        <f t="shared" si="1016"/>
        <v>0</v>
      </c>
      <c r="CA110" s="54"/>
      <c r="CB110" s="61">
        <f t="shared" si="1017"/>
        <v>0.25</v>
      </c>
      <c r="CC110" s="61">
        <f t="shared" si="1018"/>
        <v>25</v>
      </c>
      <c r="CD110" s="4"/>
      <c r="CE110" s="4"/>
      <c r="CF110" s="4">
        <f t="shared" si="1019"/>
        <v>0</v>
      </c>
      <c r="CG110" s="218">
        <f t="shared" si="1020"/>
        <v>0</v>
      </c>
      <c r="CH110" s="221">
        <f t="shared" si="1021"/>
        <v>0</v>
      </c>
      <c r="CI110" s="4"/>
      <c r="CJ110" s="4">
        <f t="shared" si="1022"/>
        <v>0</v>
      </c>
      <c r="CK110" s="218">
        <f t="shared" si="1023"/>
        <v>0</v>
      </c>
      <c r="CL110" s="221">
        <f t="shared" si="1024"/>
        <v>0</v>
      </c>
      <c r="CM110" s="4"/>
      <c r="CN110" s="4">
        <f t="shared" si="1025"/>
        <v>0</v>
      </c>
      <c r="CO110" s="218">
        <f t="shared" si="1026"/>
        <v>0</v>
      </c>
      <c r="CP110" s="221">
        <f t="shared" si="1027"/>
        <v>0</v>
      </c>
      <c r="CQ110" s="4"/>
      <c r="CR110" s="4">
        <f t="shared" si="1028"/>
        <v>0</v>
      </c>
      <c r="CS110" s="218">
        <f t="shared" si="1029"/>
        <v>0</v>
      </c>
      <c r="CT110" s="221">
        <f t="shared" si="1030"/>
        <v>0</v>
      </c>
      <c r="CU110" s="4"/>
      <c r="CV110" s="4">
        <f t="shared" si="1031"/>
        <v>0</v>
      </c>
      <c r="CW110" s="218">
        <f t="shared" si="1032"/>
        <v>0</v>
      </c>
      <c r="CX110" s="221">
        <f t="shared" si="1033"/>
        <v>0</v>
      </c>
      <c r="CY110" s="4"/>
      <c r="CZ110" s="4">
        <f t="shared" si="1034"/>
        <v>0</v>
      </c>
      <c r="DA110" s="218">
        <f t="shared" si="1035"/>
        <v>0</v>
      </c>
      <c r="DB110" s="221">
        <f t="shared" si="1036"/>
        <v>0</v>
      </c>
      <c r="DC110" s="4"/>
      <c r="DD110" s="4">
        <f t="shared" si="1037"/>
        <v>0</v>
      </c>
      <c r="DE110" s="218">
        <f t="shared" si="1038"/>
        <v>0</v>
      </c>
      <c r="DF110" s="221">
        <f t="shared" si="1039"/>
        <v>0</v>
      </c>
      <c r="DG110" s="4"/>
      <c r="DH110" s="4">
        <f t="shared" si="1040"/>
        <v>0</v>
      </c>
      <c r="DI110" s="218">
        <f t="shared" si="1041"/>
        <v>0</v>
      </c>
      <c r="DJ110" s="221">
        <f t="shared" si="1042"/>
        <v>0</v>
      </c>
      <c r="DK110" s="4"/>
      <c r="DL110" s="4">
        <f t="shared" si="1043"/>
        <v>0</v>
      </c>
      <c r="DM110" s="218">
        <f t="shared" si="1044"/>
        <v>0</v>
      </c>
      <c r="DN110" s="221">
        <f t="shared" si="1045"/>
        <v>0</v>
      </c>
      <c r="DO110" s="4"/>
      <c r="DP110" s="4">
        <f t="shared" si="1046"/>
        <v>0</v>
      </c>
      <c r="DQ110" s="218">
        <f t="shared" si="1047"/>
        <v>0.25</v>
      </c>
      <c r="DR110" s="221">
        <f t="shared" si="1048"/>
        <v>0</v>
      </c>
      <c r="DS110" s="4"/>
      <c r="DT110" s="4">
        <f t="shared" si="1049"/>
        <v>0</v>
      </c>
      <c r="DU110" s="218">
        <f t="shared" si="1050"/>
        <v>0</v>
      </c>
      <c r="DV110" s="221">
        <f t="shared" si="1051"/>
        <v>0</v>
      </c>
      <c r="DW110" s="4"/>
      <c r="DX110" s="4"/>
      <c r="DY110" s="4"/>
      <c r="DZ110" s="218"/>
      <c r="EA110" s="221"/>
      <c r="EB110" s="4"/>
      <c r="EC110" s="4">
        <f t="shared" si="1052"/>
        <v>0</v>
      </c>
      <c r="ED110" s="218" t="e">
        <f>SUM(EB110+#REF!)</f>
        <v>#REF!</v>
      </c>
      <c r="EE110" s="221" t="e">
        <f t="shared" si="1053"/>
        <v>#REF!</v>
      </c>
      <c r="EF110" s="4"/>
      <c r="EG110" s="4"/>
      <c r="EH110" s="218" t="e">
        <f>SUM(EF110+#REF!)</f>
        <v>#REF!</v>
      </c>
      <c r="EI110" s="221" t="e">
        <f t="shared" si="1054"/>
        <v>#REF!</v>
      </c>
      <c r="EJ110" s="4"/>
      <c r="EK110" s="4"/>
      <c r="EL110" s="218"/>
      <c r="EM110" s="221"/>
      <c r="EN110" s="4"/>
      <c r="EO110" s="269"/>
      <c r="EP110" s="269">
        <f t="shared" si="1055"/>
        <v>0</v>
      </c>
      <c r="EQ110" s="268">
        <f t="shared" si="1056"/>
        <v>0</v>
      </c>
      <c r="ER110" s="268">
        <f t="shared" si="1057"/>
        <v>0</v>
      </c>
      <c r="ES110" s="269"/>
      <c r="ET110" s="269">
        <f t="shared" si="1058"/>
        <v>0</v>
      </c>
      <c r="EU110" s="268">
        <f t="shared" si="1059"/>
        <v>0.25</v>
      </c>
      <c r="EV110" s="268">
        <f t="shared" si="1060"/>
        <v>25</v>
      </c>
      <c r="EW110" s="269"/>
      <c r="EX110" s="269">
        <f t="shared" si="1061"/>
        <v>0</v>
      </c>
      <c r="EY110" s="268">
        <f t="shared" si="1062"/>
        <v>0</v>
      </c>
      <c r="EZ110" s="268">
        <f t="shared" si="1063"/>
        <v>0</v>
      </c>
      <c r="FA110" s="269"/>
      <c r="FB110" s="269">
        <f t="shared" si="853"/>
        <v>0</v>
      </c>
      <c r="FC110" s="268">
        <f t="shared" si="854"/>
        <v>0</v>
      </c>
      <c r="FD110" s="268">
        <f t="shared" si="855"/>
        <v>0</v>
      </c>
      <c r="FE110" s="269"/>
      <c r="FF110" s="269">
        <f t="shared" si="856"/>
        <v>0</v>
      </c>
      <c r="FG110" s="268">
        <f t="shared" si="857"/>
        <v>0</v>
      </c>
      <c r="FH110" s="268">
        <f t="shared" si="858"/>
        <v>0</v>
      </c>
      <c r="FI110" s="269"/>
      <c r="FJ110" s="269">
        <f t="shared" si="859"/>
        <v>0</v>
      </c>
      <c r="FK110" s="268">
        <f t="shared" si="860"/>
        <v>0</v>
      </c>
      <c r="FL110" s="268">
        <f t="shared" si="861"/>
        <v>0</v>
      </c>
      <c r="FM110" s="269"/>
      <c r="FN110" s="269">
        <f t="shared" si="862"/>
        <v>0</v>
      </c>
      <c r="FO110" s="268">
        <f t="shared" si="863"/>
        <v>0</v>
      </c>
      <c r="FP110" s="268">
        <f t="shared" si="864"/>
        <v>0</v>
      </c>
      <c r="FQ110" s="269"/>
      <c r="FR110" s="269">
        <f t="shared" si="865"/>
        <v>0</v>
      </c>
      <c r="FS110" s="268">
        <f t="shared" si="866"/>
        <v>0</v>
      </c>
      <c r="FT110" s="268">
        <f t="shared" si="867"/>
        <v>0</v>
      </c>
      <c r="FU110" s="269"/>
      <c r="FV110" s="269">
        <f t="shared" si="868"/>
        <v>0</v>
      </c>
      <c r="FW110" s="268">
        <f t="shared" si="869"/>
        <v>0</v>
      </c>
      <c r="FX110" s="268">
        <f t="shared" si="870"/>
        <v>0</v>
      </c>
      <c r="FY110" s="269"/>
      <c r="FZ110" s="269">
        <f t="shared" si="805"/>
        <v>0</v>
      </c>
      <c r="GA110" s="268">
        <f t="shared" si="806"/>
        <v>0</v>
      </c>
      <c r="GB110" s="268">
        <f t="shared" si="807"/>
        <v>0</v>
      </c>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row>
    <row r="111" spans="1:266" s="287" customFormat="1" x14ac:dyDescent="0.2">
      <c r="A111" s="57" t="s">
        <v>120</v>
      </c>
      <c r="B111" s="57" t="s">
        <v>84</v>
      </c>
      <c r="C111" s="57" t="s">
        <v>3</v>
      </c>
      <c r="D111" s="57">
        <v>100</v>
      </c>
      <c r="E111" s="6"/>
      <c r="F111" s="64">
        <f t="shared" si="980"/>
        <v>0</v>
      </c>
      <c r="G111" s="6"/>
      <c r="H111" s="64">
        <f t="shared" si="981"/>
        <v>0</v>
      </c>
      <c r="I111" s="6"/>
      <c r="J111" s="64">
        <f t="shared" si="982"/>
        <v>0</v>
      </c>
      <c r="K111" s="6"/>
      <c r="L111" s="64">
        <f t="shared" si="983"/>
        <v>0</v>
      </c>
      <c r="M111" s="6"/>
      <c r="N111" s="64">
        <f t="shared" si="984"/>
        <v>0</v>
      </c>
      <c r="O111" s="6"/>
      <c r="P111" s="64">
        <f t="shared" si="985"/>
        <v>0</v>
      </c>
      <c r="Q111" s="6"/>
      <c r="R111" s="64">
        <f t="shared" si="986"/>
        <v>0</v>
      </c>
      <c r="S111" s="6"/>
      <c r="T111" s="64">
        <f t="shared" si="987"/>
        <v>0</v>
      </c>
      <c r="U111" s="6"/>
      <c r="V111" s="64">
        <f t="shared" si="988"/>
        <v>0</v>
      </c>
      <c r="W111" s="6"/>
      <c r="X111" s="64">
        <f t="shared" si="989"/>
        <v>0</v>
      </c>
      <c r="Y111" s="6"/>
      <c r="Z111" s="64">
        <f t="shared" si="990"/>
        <v>0</v>
      </c>
      <c r="AA111" s="6"/>
      <c r="AB111" s="64">
        <f t="shared" si="991"/>
        <v>0</v>
      </c>
      <c r="AC111" s="59"/>
      <c r="AD111" s="64">
        <f t="shared" si="992"/>
        <v>0</v>
      </c>
      <c r="AE111" s="6"/>
      <c r="AF111" s="64">
        <f t="shared" si="993"/>
        <v>0</v>
      </c>
      <c r="AG111" s="59"/>
      <c r="AH111" s="64">
        <f t="shared" si="994"/>
        <v>0</v>
      </c>
      <c r="AI111" s="59"/>
      <c r="AJ111" s="64">
        <f t="shared" si="995"/>
        <v>0</v>
      </c>
      <c r="AK111" s="59"/>
      <c r="AL111" s="64">
        <f t="shared" si="996"/>
        <v>0</v>
      </c>
      <c r="AM111" s="59"/>
      <c r="AN111" s="64">
        <f t="shared" si="997"/>
        <v>0</v>
      </c>
      <c r="AO111" s="59"/>
      <c r="AP111" s="64">
        <f t="shared" si="998"/>
        <v>0</v>
      </c>
      <c r="AQ111" s="59"/>
      <c r="AR111" s="64">
        <f t="shared" si="999"/>
        <v>0</v>
      </c>
      <c r="AS111" s="59"/>
      <c r="AT111" s="64">
        <f t="shared" si="1000"/>
        <v>0</v>
      </c>
      <c r="AU111" s="59"/>
      <c r="AV111" s="64">
        <f t="shared" si="1001"/>
        <v>0</v>
      </c>
      <c r="AW111" s="59"/>
      <c r="AX111" s="64">
        <f t="shared" si="1002"/>
        <v>0</v>
      </c>
      <c r="AY111" s="59"/>
      <c r="AZ111" s="64">
        <f t="shared" si="1003"/>
        <v>0</v>
      </c>
      <c r="BA111" s="59"/>
      <c r="BB111" s="64">
        <f t="shared" si="1004"/>
        <v>0</v>
      </c>
      <c r="BC111" s="59"/>
      <c r="BD111" s="64">
        <f t="shared" si="1005"/>
        <v>0</v>
      </c>
      <c r="BE111" s="59"/>
      <c r="BF111" s="64">
        <f t="shared" si="1006"/>
        <v>0</v>
      </c>
      <c r="BG111" s="59"/>
      <c r="BH111" s="64">
        <f t="shared" si="1007"/>
        <v>0</v>
      </c>
      <c r="BI111" s="59"/>
      <c r="BJ111" s="64">
        <f t="shared" si="1008"/>
        <v>0</v>
      </c>
      <c r="BK111" s="59"/>
      <c r="BL111" s="64">
        <f t="shared" si="1009"/>
        <v>0</v>
      </c>
      <c r="BM111" s="59"/>
      <c r="BN111" s="64">
        <f t="shared" si="1010"/>
        <v>0</v>
      </c>
      <c r="BO111" s="59"/>
      <c r="BP111" s="64">
        <f t="shared" si="1011"/>
        <v>0</v>
      </c>
      <c r="BQ111" s="59"/>
      <c r="BR111" s="64">
        <f t="shared" si="1012"/>
        <v>0</v>
      </c>
      <c r="BS111" s="59"/>
      <c r="BT111" s="64">
        <f t="shared" si="1013"/>
        <v>0</v>
      </c>
      <c r="BU111" s="59"/>
      <c r="BV111" s="64">
        <f t="shared" si="1014"/>
        <v>0</v>
      </c>
      <c r="BW111" s="59"/>
      <c r="BX111" s="64">
        <f t="shared" si="1015"/>
        <v>0</v>
      </c>
      <c r="BY111" s="59"/>
      <c r="BZ111" s="64">
        <f t="shared" si="1016"/>
        <v>0</v>
      </c>
      <c r="CA111" s="54"/>
      <c r="CB111" s="61">
        <f t="shared" si="1017"/>
        <v>0</v>
      </c>
      <c r="CC111" s="61">
        <f t="shared" si="1018"/>
        <v>0</v>
      </c>
      <c r="CD111" s="4"/>
      <c r="CE111" s="4"/>
      <c r="CF111" s="4">
        <f t="shared" si="1019"/>
        <v>0</v>
      </c>
      <c r="CG111" s="218">
        <f t="shared" si="1020"/>
        <v>0</v>
      </c>
      <c r="CH111" s="221">
        <f t="shared" si="1021"/>
        <v>0</v>
      </c>
      <c r="CI111" s="4"/>
      <c r="CJ111" s="4">
        <f t="shared" si="1022"/>
        <v>0</v>
      </c>
      <c r="CK111" s="218">
        <f t="shared" si="1023"/>
        <v>0</v>
      </c>
      <c r="CL111" s="221">
        <f t="shared" si="1024"/>
        <v>0</v>
      </c>
      <c r="CM111" s="4"/>
      <c r="CN111" s="4">
        <f t="shared" si="1025"/>
        <v>0</v>
      </c>
      <c r="CO111" s="218">
        <f t="shared" si="1026"/>
        <v>0</v>
      </c>
      <c r="CP111" s="221">
        <f t="shared" si="1027"/>
        <v>0</v>
      </c>
      <c r="CQ111" s="4"/>
      <c r="CR111" s="4">
        <f t="shared" si="1028"/>
        <v>0</v>
      </c>
      <c r="CS111" s="218">
        <f t="shared" si="1029"/>
        <v>0</v>
      </c>
      <c r="CT111" s="221">
        <f t="shared" si="1030"/>
        <v>0</v>
      </c>
      <c r="CU111" s="4"/>
      <c r="CV111" s="4">
        <f t="shared" si="1031"/>
        <v>0</v>
      </c>
      <c r="CW111" s="218">
        <f t="shared" si="1032"/>
        <v>0</v>
      </c>
      <c r="CX111" s="221">
        <f t="shared" si="1033"/>
        <v>0</v>
      </c>
      <c r="CY111" s="4"/>
      <c r="CZ111" s="4">
        <f t="shared" si="1034"/>
        <v>0</v>
      </c>
      <c r="DA111" s="218">
        <f t="shared" si="1035"/>
        <v>0</v>
      </c>
      <c r="DB111" s="221">
        <f t="shared" si="1036"/>
        <v>0</v>
      </c>
      <c r="DC111" s="4"/>
      <c r="DD111" s="4">
        <f t="shared" si="1037"/>
        <v>0</v>
      </c>
      <c r="DE111" s="218">
        <f t="shared" si="1038"/>
        <v>0</v>
      </c>
      <c r="DF111" s="221">
        <f t="shared" si="1039"/>
        <v>0</v>
      </c>
      <c r="DG111" s="4"/>
      <c r="DH111" s="4">
        <f t="shared" si="1040"/>
        <v>0</v>
      </c>
      <c r="DI111" s="218">
        <f t="shared" si="1041"/>
        <v>0</v>
      </c>
      <c r="DJ111" s="221">
        <f t="shared" si="1042"/>
        <v>0</v>
      </c>
      <c r="DK111" s="4"/>
      <c r="DL111" s="4">
        <f t="shared" si="1043"/>
        <v>0</v>
      </c>
      <c r="DM111" s="218">
        <f t="shared" si="1044"/>
        <v>0</v>
      </c>
      <c r="DN111" s="221">
        <f t="shared" si="1045"/>
        <v>0</v>
      </c>
      <c r="DO111" s="4"/>
      <c r="DP111" s="4">
        <f t="shared" si="1046"/>
        <v>0</v>
      </c>
      <c r="DQ111" s="218">
        <f t="shared" si="1047"/>
        <v>0</v>
      </c>
      <c r="DR111" s="221">
        <f t="shared" si="1048"/>
        <v>0</v>
      </c>
      <c r="DS111" s="4"/>
      <c r="DT111" s="4">
        <f t="shared" si="1049"/>
        <v>0</v>
      </c>
      <c r="DU111" s="218">
        <f t="shared" si="1050"/>
        <v>0</v>
      </c>
      <c r="DV111" s="221">
        <f t="shared" si="1051"/>
        <v>0</v>
      </c>
      <c r="DW111" s="4"/>
      <c r="DX111" s="4"/>
      <c r="DY111" s="4"/>
      <c r="DZ111" s="218"/>
      <c r="EA111" s="221"/>
      <c r="EB111" s="4"/>
      <c r="EC111" s="4">
        <f t="shared" si="1052"/>
        <v>0</v>
      </c>
      <c r="ED111" s="218" t="e">
        <f>SUM(EB111+#REF!)</f>
        <v>#REF!</v>
      </c>
      <c r="EE111" s="221" t="e">
        <f t="shared" si="1053"/>
        <v>#REF!</v>
      </c>
      <c r="EF111" s="4"/>
      <c r="EG111" s="4"/>
      <c r="EH111" s="218" t="e">
        <f>SUM(EF111+#REF!)</f>
        <v>#REF!</v>
      </c>
      <c r="EI111" s="221" t="e">
        <f t="shared" si="1054"/>
        <v>#REF!</v>
      </c>
      <c r="EJ111" s="4"/>
      <c r="EK111" s="4"/>
      <c r="EL111" s="218"/>
      <c r="EM111" s="221"/>
      <c r="EN111" s="4"/>
      <c r="EO111" s="269"/>
      <c r="EP111" s="269">
        <f t="shared" si="1055"/>
        <v>0</v>
      </c>
      <c r="EQ111" s="268">
        <f t="shared" si="1056"/>
        <v>0</v>
      </c>
      <c r="ER111" s="268">
        <f t="shared" si="1057"/>
        <v>0</v>
      </c>
      <c r="ES111" s="269"/>
      <c r="ET111" s="269">
        <f t="shared" si="1058"/>
        <v>0</v>
      </c>
      <c r="EU111" s="268">
        <f t="shared" si="1059"/>
        <v>0</v>
      </c>
      <c r="EV111" s="268">
        <f t="shared" si="1060"/>
        <v>0</v>
      </c>
      <c r="EW111" s="269"/>
      <c r="EX111" s="269">
        <f t="shared" si="1061"/>
        <v>0</v>
      </c>
      <c r="EY111" s="268">
        <f t="shared" si="1062"/>
        <v>0</v>
      </c>
      <c r="EZ111" s="268">
        <f t="shared" si="1063"/>
        <v>0</v>
      </c>
      <c r="FA111" s="269"/>
      <c r="FB111" s="269">
        <f t="shared" si="853"/>
        <v>0</v>
      </c>
      <c r="FC111" s="268">
        <f t="shared" si="854"/>
        <v>0</v>
      </c>
      <c r="FD111" s="268">
        <f t="shared" si="855"/>
        <v>0</v>
      </c>
      <c r="FE111" s="269"/>
      <c r="FF111" s="269">
        <f t="shared" si="856"/>
        <v>0</v>
      </c>
      <c r="FG111" s="268">
        <f t="shared" si="857"/>
        <v>0</v>
      </c>
      <c r="FH111" s="268">
        <f t="shared" si="858"/>
        <v>0</v>
      </c>
      <c r="FI111" s="269"/>
      <c r="FJ111" s="269">
        <f t="shared" si="859"/>
        <v>0</v>
      </c>
      <c r="FK111" s="268">
        <f t="shared" si="860"/>
        <v>0</v>
      </c>
      <c r="FL111" s="268">
        <f t="shared" si="861"/>
        <v>0</v>
      </c>
      <c r="FM111" s="269"/>
      <c r="FN111" s="269">
        <f t="shared" si="862"/>
        <v>0</v>
      </c>
      <c r="FO111" s="268">
        <f t="shared" si="863"/>
        <v>0</v>
      </c>
      <c r="FP111" s="268">
        <f t="shared" si="864"/>
        <v>0</v>
      </c>
      <c r="FQ111" s="269"/>
      <c r="FR111" s="269">
        <f t="shared" si="865"/>
        <v>0</v>
      </c>
      <c r="FS111" s="268">
        <f t="shared" si="866"/>
        <v>0</v>
      </c>
      <c r="FT111" s="268">
        <f t="shared" si="867"/>
        <v>0</v>
      </c>
      <c r="FU111" s="269"/>
      <c r="FV111" s="269">
        <f t="shared" si="868"/>
        <v>0</v>
      </c>
      <c r="FW111" s="268">
        <f t="shared" si="869"/>
        <v>0</v>
      </c>
      <c r="FX111" s="268">
        <f t="shared" si="870"/>
        <v>0</v>
      </c>
      <c r="FY111" s="269"/>
      <c r="FZ111" s="269">
        <f t="shared" si="805"/>
        <v>0</v>
      </c>
      <c r="GA111" s="268">
        <f t="shared" si="806"/>
        <v>0</v>
      </c>
      <c r="GB111" s="268">
        <f t="shared" si="807"/>
        <v>0</v>
      </c>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row>
    <row r="112" spans="1:266" s="287" customFormat="1" x14ac:dyDescent="0.2">
      <c r="A112" s="273" t="s">
        <v>279</v>
      </c>
      <c r="B112" s="273" t="s">
        <v>82</v>
      </c>
      <c r="C112" s="273" t="s">
        <v>3</v>
      </c>
      <c r="D112" s="273">
        <v>100</v>
      </c>
      <c r="E112" s="277"/>
      <c r="F112" s="278">
        <f t="shared" si="980"/>
        <v>0</v>
      </c>
      <c r="G112" s="277"/>
      <c r="H112" s="278">
        <f t="shared" si="981"/>
        <v>0</v>
      </c>
      <c r="I112" s="277"/>
      <c r="J112" s="278">
        <f t="shared" si="982"/>
        <v>0</v>
      </c>
      <c r="K112" s="277"/>
      <c r="L112" s="278">
        <f t="shared" si="983"/>
        <v>0</v>
      </c>
      <c r="M112" s="277"/>
      <c r="N112" s="278">
        <f t="shared" si="984"/>
        <v>0</v>
      </c>
      <c r="O112" s="277"/>
      <c r="P112" s="278">
        <f t="shared" si="985"/>
        <v>0</v>
      </c>
      <c r="Q112" s="277"/>
      <c r="R112" s="278">
        <f t="shared" si="986"/>
        <v>0</v>
      </c>
      <c r="S112" s="277"/>
      <c r="T112" s="278">
        <f t="shared" si="987"/>
        <v>0</v>
      </c>
      <c r="U112" s="277"/>
      <c r="V112" s="278">
        <f t="shared" si="988"/>
        <v>0</v>
      </c>
      <c r="W112" s="277"/>
      <c r="X112" s="278">
        <f t="shared" si="989"/>
        <v>0</v>
      </c>
      <c r="Y112" s="277"/>
      <c r="Z112" s="278">
        <f t="shared" si="990"/>
        <v>0</v>
      </c>
      <c r="AA112" s="277"/>
      <c r="AB112" s="278">
        <f t="shared" si="991"/>
        <v>0</v>
      </c>
      <c r="AC112" s="279"/>
      <c r="AD112" s="278">
        <f t="shared" si="992"/>
        <v>0</v>
      </c>
      <c r="AE112" s="277"/>
      <c r="AF112" s="278">
        <f t="shared" si="993"/>
        <v>0</v>
      </c>
      <c r="AG112" s="279">
        <v>2.5</v>
      </c>
      <c r="AH112" s="278">
        <f t="shared" si="994"/>
        <v>250</v>
      </c>
      <c r="AI112" s="279"/>
      <c r="AJ112" s="278">
        <f t="shared" si="995"/>
        <v>0</v>
      </c>
      <c r="AK112" s="279"/>
      <c r="AL112" s="278">
        <f t="shared" si="996"/>
        <v>0</v>
      </c>
      <c r="AM112" s="279"/>
      <c r="AN112" s="278">
        <f t="shared" si="997"/>
        <v>0</v>
      </c>
      <c r="AO112" s="279"/>
      <c r="AP112" s="278">
        <f t="shared" si="998"/>
        <v>0</v>
      </c>
      <c r="AQ112" s="279"/>
      <c r="AR112" s="278">
        <f t="shared" si="999"/>
        <v>0</v>
      </c>
      <c r="AS112" s="279"/>
      <c r="AT112" s="278">
        <f t="shared" si="1000"/>
        <v>0</v>
      </c>
      <c r="AU112" s="279"/>
      <c r="AV112" s="278">
        <f t="shared" si="1001"/>
        <v>0</v>
      </c>
      <c r="AW112" s="279"/>
      <c r="AX112" s="278">
        <f t="shared" si="1002"/>
        <v>0</v>
      </c>
      <c r="AY112" s="279"/>
      <c r="AZ112" s="278">
        <f t="shared" si="1003"/>
        <v>0</v>
      </c>
      <c r="BA112" s="279"/>
      <c r="BB112" s="278">
        <f t="shared" si="1004"/>
        <v>0</v>
      </c>
      <c r="BC112" s="279"/>
      <c r="BD112" s="278">
        <f t="shared" si="1005"/>
        <v>0</v>
      </c>
      <c r="BE112" s="279"/>
      <c r="BF112" s="278">
        <f t="shared" si="1006"/>
        <v>0</v>
      </c>
      <c r="BG112" s="279"/>
      <c r="BH112" s="278">
        <f t="shared" si="1007"/>
        <v>0</v>
      </c>
      <c r="BI112" s="279"/>
      <c r="BJ112" s="278">
        <f t="shared" si="1008"/>
        <v>0</v>
      </c>
      <c r="BK112" s="279"/>
      <c r="BL112" s="278">
        <f t="shared" si="1009"/>
        <v>0</v>
      </c>
      <c r="BM112" s="279"/>
      <c r="BN112" s="278">
        <f t="shared" si="1010"/>
        <v>0</v>
      </c>
      <c r="BO112" s="279"/>
      <c r="BP112" s="278">
        <f t="shared" si="1011"/>
        <v>0</v>
      </c>
      <c r="BQ112" s="279"/>
      <c r="BR112" s="278">
        <f t="shared" si="1012"/>
        <v>0</v>
      </c>
      <c r="BS112" s="279"/>
      <c r="BT112" s="278">
        <f t="shared" si="1013"/>
        <v>0</v>
      </c>
      <c r="BU112" s="279"/>
      <c r="BV112" s="278">
        <f t="shared" si="1014"/>
        <v>0</v>
      </c>
      <c r="BW112" s="279"/>
      <c r="BX112" s="278">
        <f t="shared" si="1015"/>
        <v>0</v>
      </c>
      <c r="BY112" s="279"/>
      <c r="BZ112" s="278">
        <f t="shared" si="1016"/>
        <v>0</v>
      </c>
      <c r="CA112" s="280"/>
      <c r="CB112" s="281">
        <f t="shared" si="1017"/>
        <v>2.5</v>
      </c>
      <c r="CC112" s="281">
        <f t="shared" si="1018"/>
        <v>250</v>
      </c>
      <c r="CD112" s="282"/>
      <c r="CE112" s="282"/>
      <c r="CF112" s="282">
        <f t="shared" si="1019"/>
        <v>0</v>
      </c>
      <c r="CG112" s="283">
        <f t="shared" si="1020"/>
        <v>0</v>
      </c>
      <c r="CH112" s="284">
        <f t="shared" si="1021"/>
        <v>0</v>
      </c>
      <c r="CI112" s="282"/>
      <c r="CJ112" s="282">
        <f t="shared" si="1022"/>
        <v>0</v>
      </c>
      <c r="CK112" s="283">
        <f t="shared" si="1023"/>
        <v>0</v>
      </c>
      <c r="CL112" s="284">
        <f t="shared" si="1024"/>
        <v>0</v>
      </c>
      <c r="CM112" s="282"/>
      <c r="CN112" s="282">
        <f t="shared" si="1025"/>
        <v>0</v>
      </c>
      <c r="CO112" s="283">
        <f t="shared" si="1026"/>
        <v>0</v>
      </c>
      <c r="CP112" s="284">
        <f t="shared" si="1027"/>
        <v>0</v>
      </c>
      <c r="CQ112" s="282"/>
      <c r="CR112" s="282">
        <f t="shared" si="1028"/>
        <v>0</v>
      </c>
      <c r="CS112" s="283">
        <f t="shared" si="1029"/>
        <v>0</v>
      </c>
      <c r="CT112" s="284">
        <f t="shared" si="1030"/>
        <v>0</v>
      </c>
      <c r="CU112" s="282"/>
      <c r="CV112" s="282">
        <f t="shared" si="1031"/>
        <v>0</v>
      </c>
      <c r="CW112" s="283">
        <f t="shared" si="1032"/>
        <v>0</v>
      </c>
      <c r="CX112" s="284">
        <f t="shared" si="1033"/>
        <v>0</v>
      </c>
      <c r="CY112" s="282"/>
      <c r="CZ112" s="282">
        <f t="shared" si="1034"/>
        <v>0</v>
      </c>
      <c r="DA112" s="283">
        <f t="shared" si="1035"/>
        <v>0</v>
      </c>
      <c r="DB112" s="284">
        <f t="shared" si="1036"/>
        <v>0</v>
      </c>
      <c r="DC112" s="282"/>
      <c r="DD112" s="282">
        <f t="shared" si="1037"/>
        <v>0</v>
      </c>
      <c r="DE112" s="283">
        <f t="shared" si="1038"/>
        <v>0</v>
      </c>
      <c r="DF112" s="284">
        <f t="shared" si="1039"/>
        <v>0</v>
      </c>
      <c r="DG112" s="282"/>
      <c r="DH112" s="282">
        <f t="shared" si="1040"/>
        <v>0</v>
      </c>
      <c r="DI112" s="283">
        <f t="shared" si="1041"/>
        <v>0</v>
      </c>
      <c r="DJ112" s="284">
        <f t="shared" si="1042"/>
        <v>0</v>
      </c>
      <c r="DK112" s="282"/>
      <c r="DL112" s="282">
        <f t="shared" si="1043"/>
        <v>0</v>
      </c>
      <c r="DM112" s="283">
        <f t="shared" si="1044"/>
        <v>0</v>
      </c>
      <c r="DN112" s="284">
        <f t="shared" si="1045"/>
        <v>0</v>
      </c>
      <c r="DO112" s="282"/>
      <c r="DP112" s="282">
        <f t="shared" si="1046"/>
        <v>0</v>
      </c>
      <c r="DQ112" s="283">
        <f t="shared" si="1047"/>
        <v>0</v>
      </c>
      <c r="DR112" s="284">
        <f t="shared" si="1048"/>
        <v>0</v>
      </c>
      <c r="DS112" s="282"/>
      <c r="DT112" s="282">
        <f t="shared" si="1049"/>
        <v>0</v>
      </c>
      <c r="DU112" s="283">
        <f t="shared" si="1050"/>
        <v>0</v>
      </c>
      <c r="DV112" s="284">
        <f t="shared" si="1051"/>
        <v>0</v>
      </c>
      <c r="DW112" s="282"/>
      <c r="DX112" s="282"/>
      <c r="DY112" s="282"/>
      <c r="DZ112" s="283"/>
      <c r="EA112" s="284"/>
      <c r="EB112" s="282">
        <v>0.25</v>
      </c>
      <c r="EC112" s="282">
        <f t="shared" si="1052"/>
        <v>25</v>
      </c>
      <c r="ED112" s="283" t="e">
        <f>SUM(EB112+#REF!)</f>
        <v>#REF!</v>
      </c>
      <c r="EE112" s="284" t="e">
        <f t="shared" si="1053"/>
        <v>#REF!</v>
      </c>
      <c r="EF112" s="282">
        <v>0.5</v>
      </c>
      <c r="EG112" s="282"/>
      <c r="EH112" s="283" t="e">
        <f>SUM(EF112+#REF!)</f>
        <v>#REF!</v>
      </c>
      <c r="EI112" s="284" t="e">
        <f t="shared" si="1054"/>
        <v>#REF!</v>
      </c>
      <c r="EJ112" s="282"/>
      <c r="EK112" s="282"/>
      <c r="EL112" s="283"/>
      <c r="EM112" s="284"/>
      <c r="EN112" s="282"/>
      <c r="EO112" s="285">
        <v>0.25</v>
      </c>
      <c r="EP112" s="285">
        <f t="shared" si="1055"/>
        <v>25</v>
      </c>
      <c r="EQ112" s="286">
        <f t="shared" si="1056"/>
        <v>0.25</v>
      </c>
      <c r="ER112" s="286">
        <f t="shared" si="1057"/>
        <v>25</v>
      </c>
      <c r="ES112" s="285"/>
      <c r="ET112" s="285">
        <f t="shared" si="1058"/>
        <v>0</v>
      </c>
      <c r="EU112" s="286">
        <f t="shared" si="1059"/>
        <v>0</v>
      </c>
      <c r="EV112" s="286">
        <f t="shared" si="1060"/>
        <v>0</v>
      </c>
      <c r="EW112" s="285"/>
      <c r="EX112" s="269">
        <f t="shared" si="1061"/>
        <v>0</v>
      </c>
      <c r="EY112" s="268">
        <f t="shared" si="1062"/>
        <v>2.5</v>
      </c>
      <c r="EZ112" s="268">
        <f t="shared" si="1063"/>
        <v>250</v>
      </c>
      <c r="FA112" s="285"/>
      <c r="FB112" s="269">
        <f t="shared" si="853"/>
        <v>0</v>
      </c>
      <c r="FC112" s="268">
        <f t="shared" si="854"/>
        <v>0</v>
      </c>
      <c r="FD112" s="268">
        <f t="shared" si="855"/>
        <v>0</v>
      </c>
      <c r="FE112" s="285"/>
      <c r="FF112" s="269">
        <f t="shared" si="856"/>
        <v>0</v>
      </c>
      <c r="FG112" s="268">
        <f t="shared" si="857"/>
        <v>0</v>
      </c>
      <c r="FH112" s="268">
        <f t="shared" si="858"/>
        <v>0</v>
      </c>
      <c r="FI112" s="285"/>
      <c r="FJ112" s="269">
        <f t="shared" si="859"/>
        <v>0</v>
      </c>
      <c r="FK112" s="268">
        <f t="shared" si="860"/>
        <v>0</v>
      </c>
      <c r="FL112" s="268">
        <f t="shared" si="861"/>
        <v>0</v>
      </c>
      <c r="FM112" s="285"/>
      <c r="FN112" s="269">
        <f t="shared" si="862"/>
        <v>0</v>
      </c>
      <c r="FO112" s="268">
        <f t="shared" si="863"/>
        <v>0</v>
      </c>
      <c r="FP112" s="268">
        <f t="shared" si="864"/>
        <v>0</v>
      </c>
      <c r="FQ112" s="285"/>
      <c r="FR112" s="269">
        <f t="shared" si="865"/>
        <v>0</v>
      </c>
      <c r="FS112" s="268">
        <f t="shared" si="866"/>
        <v>0</v>
      </c>
      <c r="FT112" s="268">
        <f t="shared" si="867"/>
        <v>0</v>
      </c>
      <c r="FU112" s="285"/>
      <c r="FV112" s="269">
        <f t="shared" si="868"/>
        <v>0</v>
      </c>
      <c r="FW112" s="268">
        <f t="shared" si="869"/>
        <v>0</v>
      </c>
      <c r="FX112" s="268">
        <f t="shared" si="870"/>
        <v>0</v>
      </c>
      <c r="FY112" s="285"/>
      <c r="FZ112" s="285">
        <f t="shared" si="805"/>
        <v>0</v>
      </c>
      <c r="GA112" s="268">
        <f t="shared" si="806"/>
        <v>0</v>
      </c>
      <c r="GB112" s="286">
        <f t="shared" si="807"/>
        <v>0</v>
      </c>
      <c r="GC112" s="282"/>
      <c r="GD112" s="282"/>
      <c r="GE112" s="282"/>
      <c r="GF112" s="282"/>
      <c r="GG112" s="282"/>
      <c r="GH112" s="282"/>
      <c r="GI112" s="282"/>
      <c r="GJ112" s="282"/>
      <c r="GK112" s="282"/>
      <c r="GL112" s="282"/>
      <c r="GM112" s="282"/>
      <c r="GN112" s="282"/>
      <c r="GO112" s="282"/>
      <c r="GP112" s="282"/>
      <c r="GQ112" s="282"/>
      <c r="GR112" s="282"/>
      <c r="GS112" s="282"/>
      <c r="GT112" s="282"/>
      <c r="GU112" s="282"/>
      <c r="GV112" s="282"/>
      <c r="GW112" s="282"/>
      <c r="GX112" s="282"/>
      <c r="GY112" s="282"/>
      <c r="GZ112" s="282"/>
      <c r="HA112" s="282"/>
      <c r="HB112" s="282"/>
      <c r="HC112" s="282"/>
      <c r="HD112" s="282"/>
      <c r="HE112" s="282"/>
      <c r="HF112" s="282"/>
      <c r="HG112" s="282"/>
      <c r="HH112" s="282"/>
      <c r="HI112" s="282"/>
      <c r="HJ112" s="282"/>
      <c r="HK112" s="282"/>
      <c r="HL112" s="282"/>
      <c r="HM112" s="282"/>
      <c r="HN112" s="282"/>
      <c r="HO112" s="282"/>
      <c r="HP112" s="282"/>
      <c r="HQ112" s="282"/>
      <c r="HR112" s="282"/>
      <c r="HS112" s="282"/>
      <c r="HT112" s="282"/>
      <c r="HU112" s="282"/>
      <c r="HV112" s="282"/>
      <c r="HW112" s="282"/>
      <c r="HX112" s="282"/>
      <c r="HY112" s="282"/>
      <c r="HZ112" s="282"/>
      <c r="IA112" s="282"/>
      <c r="IB112" s="282"/>
      <c r="IC112" s="282"/>
      <c r="ID112" s="282"/>
      <c r="IE112" s="282"/>
      <c r="IF112" s="282"/>
      <c r="IG112" s="282"/>
      <c r="IH112" s="282"/>
      <c r="II112" s="282"/>
      <c r="IJ112" s="282"/>
      <c r="IK112" s="282"/>
      <c r="IL112" s="282"/>
      <c r="IM112" s="282"/>
      <c r="IN112" s="282"/>
      <c r="IO112" s="282"/>
      <c r="IP112" s="282"/>
      <c r="IQ112" s="282"/>
      <c r="IR112" s="282"/>
      <c r="IS112" s="282"/>
      <c r="IT112" s="282"/>
      <c r="IU112" s="282"/>
      <c r="IV112" s="282"/>
      <c r="IW112" s="282"/>
      <c r="IX112" s="282"/>
      <c r="IY112" s="282"/>
      <c r="IZ112" s="282"/>
      <c r="JA112" s="282"/>
      <c r="JB112" s="282"/>
      <c r="JC112" s="282"/>
      <c r="JD112" s="282"/>
      <c r="JE112" s="282"/>
      <c r="JF112" s="282"/>
    </row>
    <row r="113" spans="1:266" s="5" customFormat="1" x14ac:dyDescent="0.2">
      <c r="A113" s="57" t="s">
        <v>327</v>
      </c>
      <c r="B113" s="57" t="s">
        <v>328</v>
      </c>
      <c r="C113" s="57" t="s">
        <v>3</v>
      </c>
      <c r="D113" s="57">
        <v>100</v>
      </c>
      <c r="E113" s="6"/>
      <c r="F113" s="64">
        <f t="shared" si="980"/>
        <v>0</v>
      </c>
      <c r="G113" s="6"/>
      <c r="H113" s="64">
        <f t="shared" si="981"/>
        <v>0</v>
      </c>
      <c r="I113" s="6"/>
      <c r="J113" s="64">
        <f t="shared" si="982"/>
        <v>0</v>
      </c>
      <c r="K113" s="6"/>
      <c r="L113" s="64">
        <f t="shared" si="983"/>
        <v>0</v>
      </c>
      <c r="M113" s="6"/>
      <c r="N113" s="64">
        <f t="shared" si="984"/>
        <v>0</v>
      </c>
      <c r="O113" s="6"/>
      <c r="P113" s="64">
        <f t="shared" si="985"/>
        <v>0</v>
      </c>
      <c r="Q113" s="6"/>
      <c r="R113" s="64">
        <f t="shared" si="986"/>
        <v>0</v>
      </c>
      <c r="S113" s="6"/>
      <c r="T113" s="64">
        <f t="shared" si="987"/>
        <v>0</v>
      </c>
      <c r="U113" s="6"/>
      <c r="V113" s="64">
        <f t="shared" si="988"/>
        <v>0</v>
      </c>
      <c r="W113" s="6"/>
      <c r="X113" s="64">
        <f t="shared" si="989"/>
        <v>0</v>
      </c>
      <c r="Y113" s="6"/>
      <c r="Z113" s="64">
        <f t="shared" si="990"/>
        <v>0</v>
      </c>
      <c r="AA113" s="6"/>
      <c r="AB113" s="64">
        <f t="shared" si="991"/>
        <v>0</v>
      </c>
      <c r="AC113" s="59"/>
      <c r="AD113" s="64">
        <f t="shared" si="992"/>
        <v>0</v>
      </c>
      <c r="AE113" s="6"/>
      <c r="AF113" s="64">
        <f t="shared" si="993"/>
        <v>0</v>
      </c>
      <c r="AG113" s="59">
        <v>39.75</v>
      </c>
      <c r="AH113" s="64">
        <f t="shared" si="994"/>
        <v>3975</v>
      </c>
      <c r="AI113" s="59">
        <v>1</v>
      </c>
      <c r="AJ113" s="64">
        <f t="shared" si="995"/>
        <v>100</v>
      </c>
      <c r="AK113" s="59">
        <v>17.5</v>
      </c>
      <c r="AL113" s="64">
        <f t="shared" si="996"/>
        <v>1750</v>
      </c>
      <c r="AM113" s="59"/>
      <c r="AN113" s="64">
        <f t="shared" si="997"/>
        <v>0</v>
      </c>
      <c r="AO113" s="59">
        <v>1</v>
      </c>
      <c r="AP113" s="64">
        <f t="shared" si="998"/>
        <v>100</v>
      </c>
      <c r="AQ113" s="59">
        <v>7</v>
      </c>
      <c r="AR113" s="64">
        <f t="shared" si="999"/>
        <v>700</v>
      </c>
      <c r="AS113" s="59">
        <v>1.5</v>
      </c>
      <c r="AT113" s="64">
        <f t="shared" si="1000"/>
        <v>150</v>
      </c>
      <c r="AU113" s="59"/>
      <c r="AV113" s="64">
        <f t="shared" si="1001"/>
        <v>0</v>
      </c>
      <c r="AW113" s="59"/>
      <c r="AX113" s="64">
        <f t="shared" si="1002"/>
        <v>0</v>
      </c>
      <c r="AY113" s="59"/>
      <c r="AZ113" s="64">
        <f t="shared" si="1003"/>
        <v>0</v>
      </c>
      <c r="BA113" s="59"/>
      <c r="BB113" s="64">
        <f t="shared" si="1004"/>
        <v>0</v>
      </c>
      <c r="BC113" s="59"/>
      <c r="BD113" s="64">
        <f t="shared" si="1005"/>
        <v>0</v>
      </c>
      <c r="BE113" s="59"/>
      <c r="BF113" s="64">
        <f t="shared" si="1006"/>
        <v>0</v>
      </c>
      <c r="BG113" s="59"/>
      <c r="BH113" s="64">
        <f t="shared" si="1007"/>
        <v>0</v>
      </c>
      <c r="BI113" s="59"/>
      <c r="BJ113" s="64">
        <f t="shared" si="1008"/>
        <v>0</v>
      </c>
      <c r="BK113" s="59"/>
      <c r="BL113" s="64">
        <f t="shared" si="1009"/>
        <v>0</v>
      </c>
      <c r="BM113" s="59"/>
      <c r="BN113" s="64">
        <f t="shared" si="1010"/>
        <v>0</v>
      </c>
      <c r="BO113" s="59"/>
      <c r="BP113" s="64">
        <f t="shared" si="1011"/>
        <v>0</v>
      </c>
      <c r="BQ113" s="59"/>
      <c r="BR113" s="64">
        <f t="shared" si="1012"/>
        <v>0</v>
      </c>
      <c r="BS113" s="59"/>
      <c r="BT113" s="64">
        <f t="shared" si="1013"/>
        <v>0</v>
      </c>
      <c r="BU113" s="59"/>
      <c r="BV113" s="64">
        <f t="shared" si="1014"/>
        <v>0</v>
      </c>
      <c r="BW113" s="59"/>
      <c r="BX113" s="64">
        <f t="shared" si="1015"/>
        <v>0</v>
      </c>
      <c r="BY113" s="59"/>
      <c r="BZ113" s="64">
        <f t="shared" si="1016"/>
        <v>0</v>
      </c>
      <c r="CA113" s="54"/>
      <c r="CB113" s="61">
        <f t="shared" si="1017"/>
        <v>67.75</v>
      </c>
      <c r="CC113" s="61">
        <f t="shared" si="1018"/>
        <v>6775</v>
      </c>
      <c r="CD113" s="4"/>
      <c r="CE113" s="4"/>
      <c r="CF113" s="4">
        <f t="shared" si="1019"/>
        <v>0</v>
      </c>
      <c r="CG113" s="218">
        <f t="shared" si="1020"/>
        <v>0</v>
      </c>
      <c r="CH113" s="221">
        <f t="shared" si="1021"/>
        <v>0</v>
      </c>
      <c r="CI113" s="4"/>
      <c r="CJ113" s="4">
        <f t="shared" si="1022"/>
        <v>0</v>
      </c>
      <c r="CK113" s="218">
        <f t="shared" si="1023"/>
        <v>0</v>
      </c>
      <c r="CL113" s="221">
        <f t="shared" si="1024"/>
        <v>0</v>
      </c>
      <c r="CM113" s="4"/>
      <c r="CN113" s="4">
        <f t="shared" si="1025"/>
        <v>0</v>
      </c>
      <c r="CO113" s="218">
        <f t="shared" si="1026"/>
        <v>0</v>
      </c>
      <c r="CP113" s="221">
        <f t="shared" si="1027"/>
        <v>0</v>
      </c>
      <c r="CQ113" s="4"/>
      <c r="CR113" s="4">
        <f t="shared" si="1028"/>
        <v>0</v>
      </c>
      <c r="CS113" s="218">
        <f t="shared" si="1029"/>
        <v>0</v>
      </c>
      <c r="CT113" s="221">
        <f t="shared" si="1030"/>
        <v>0</v>
      </c>
      <c r="CU113" s="4"/>
      <c r="CV113" s="4">
        <f t="shared" si="1031"/>
        <v>0</v>
      </c>
      <c r="CW113" s="218">
        <f t="shared" si="1032"/>
        <v>0</v>
      </c>
      <c r="CX113" s="221">
        <f t="shared" si="1033"/>
        <v>0</v>
      </c>
      <c r="CY113" s="4"/>
      <c r="CZ113" s="4">
        <f t="shared" si="1034"/>
        <v>0</v>
      </c>
      <c r="DA113" s="218">
        <f t="shared" si="1035"/>
        <v>0</v>
      </c>
      <c r="DB113" s="221">
        <f t="shared" si="1036"/>
        <v>0</v>
      </c>
      <c r="DC113" s="4"/>
      <c r="DD113" s="4">
        <f t="shared" si="1037"/>
        <v>0</v>
      </c>
      <c r="DE113" s="218">
        <f t="shared" si="1038"/>
        <v>0</v>
      </c>
      <c r="DF113" s="221">
        <f t="shared" si="1039"/>
        <v>0</v>
      </c>
      <c r="DG113" s="4"/>
      <c r="DH113" s="4">
        <f t="shared" si="1040"/>
        <v>0</v>
      </c>
      <c r="DI113" s="218">
        <f t="shared" si="1041"/>
        <v>0</v>
      </c>
      <c r="DJ113" s="221">
        <f t="shared" si="1042"/>
        <v>0</v>
      </c>
      <c r="DK113" s="4"/>
      <c r="DL113" s="4">
        <f t="shared" si="1043"/>
        <v>0</v>
      </c>
      <c r="DM113" s="218">
        <f t="shared" si="1044"/>
        <v>0</v>
      </c>
      <c r="DN113" s="221">
        <f t="shared" si="1045"/>
        <v>0</v>
      </c>
      <c r="DO113" s="4"/>
      <c r="DP113" s="4">
        <f t="shared" si="1046"/>
        <v>0</v>
      </c>
      <c r="DQ113" s="218">
        <f t="shared" si="1047"/>
        <v>0</v>
      </c>
      <c r="DR113" s="221">
        <f t="shared" si="1048"/>
        <v>0</v>
      </c>
      <c r="DS113" s="4"/>
      <c r="DT113" s="4">
        <f t="shared" si="1049"/>
        <v>0</v>
      </c>
      <c r="DU113" s="218">
        <f t="shared" si="1050"/>
        <v>1</v>
      </c>
      <c r="DV113" s="221">
        <f t="shared" si="1051"/>
        <v>100</v>
      </c>
      <c r="DW113" s="4"/>
      <c r="DX113" s="4"/>
      <c r="DY113" s="4"/>
      <c r="DZ113" s="218"/>
      <c r="EA113" s="221"/>
      <c r="EB113" s="4"/>
      <c r="EC113" s="4">
        <f t="shared" si="1052"/>
        <v>0</v>
      </c>
      <c r="ED113" s="218" t="e">
        <f>SUM(EB113+#REF!)</f>
        <v>#REF!</v>
      </c>
      <c r="EE113" s="221" t="e">
        <f t="shared" si="1053"/>
        <v>#REF!</v>
      </c>
      <c r="EF113" s="4"/>
      <c r="EG113" s="4"/>
      <c r="EH113" s="218" t="e">
        <f>SUM(EF113+#REF!)</f>
        <v>#REF!</v>
      </c>
      <c r="EI113" s="221" t="e">
        <f t="shared" si="1054"/>
        <v>#REF!</v>
      </c>
      <c r="EJ113" s="4"/>
      <c r="EK113" s="4"/>
      <c r="EL113" s="218"/>
      <c r="EM113" s="221"/>
      <c r="EN113" s="4"/>
      <c r="EO113" s="269"/>
      <c r="EP113" s="269">
        <f t="shared" si="1055"/>
        <v>0</v>
      </c>
      <c r="EQ113" s="268">
        <f t="shared" si="1056"/>
        <v>0</v>
      </c>
      <c r="ER113" s="268">
        <f t="shared" si="1057"/>
        <v>0</v>
      </c>
      <c r="ES113" s="269"/>
      <c r="ET113" s="269">
        <f t="shared" si="1058"/>
        <v>0</v>
      </c>
      <c r="EU113" s="268">
        <f t="shared" si="1059"/>
        <v>0</v>
      </c>
      <c r="EV113" s="268">
        <f t="shared" si="1060"/>
        <v>0</v>
      </c>
      <c r="EW113" s="269"/>
      <c r="EX113" s="269">
        <f t="shared" si="1061"/>
        <v>0</v>
      </c>
      <c r="EY113" s="268">
        <f t="shared" si="1062"/>
        <v>39.75</v>
      </c>
      <c r="EZ113" s="268">
        <f t="shared" si="1063"/>
        <v>3975</v>
      </c>
      <c r="FA113" s="269"/>
      <c r="FB113" s="269">
        <f t="shared" si="853"/>
        <v>0</v>
      </c>
      <c r="FC113" s="268">
        <f t="shared" si="854"/>
        <v>1</v>
      </c>
      <c r="FD113" s="268">
        <f t="shared" si="855"/>
        <v>100</v>
      </c>
      <c r="FE113" s="269"/>
      <c r="FF113" s="269">
        <f t="shared" si="856"/>
        <v>0</v>
      </c>
      <c r="FG113" s="268">
        <f t="shared" si="857"/>
        <v>17.5</v>
      </c>
      <c r="FH113" s="268">
        <f t="shared" si="858"/>
        <v>1750</v>
      </c>
      <c r="FI113" s="269"/>
      <c r="FJ113" s="269">
        <f t="shared" si="859"/>
        <v>0</v>
      </c>
      <c r="FK113" s="268">
        <f t="shared" si="860"/>
        <v>0</v>
      </c>
      <c r="FL113" s="268">
        <f t="shared" si="861"/>
        <v>0</v>
      </c>
      <c r="FM113" s="269"/>
      <c r="FN113" s="269">
        <f t="shared" si="862"/>
        <v>0</v>
      </c>
      <c r="FO113" s="268">
        <f t="shared" si="863"/>
        <v>1</v>
      </c>
      <c r="FP113" s="268">
        <f t="shared" si="864"/>
        <v>100</v>
      </c>
      <c r="FQ113" s="269"/>
      <c r="FR113" s="269">
        <f t="shared" si="865"/>
        <v>0</v>
      </c>
      <c r="FS113" s="268">
        <f t="shared" si="866"/>
        <v>7</v>
      </c>
      <c r="FT113" s="268">
        <f t="shared" si="867"/>
        <v>700</v>
      </c>
      <c r="FU113" s="269"/>
      <c r="FV113" s="269">
        <f t="shared" si="868"/>
        <v>0</v>
      </c>
      <c r="FW113" s="268">
        <f t="shared" si="869"/>
        <v>1.5</v>
      </c>
      <c r="FX113" s="268">
        <f t="shared" si="870"/>
        <v>150</v>
      </c>
      <c r="FY113" s="269"/>
      <c r="FZ113" s="269">
        <f t="shared" si="805"/>
        <v>0</v>
      </c>
      <c r="GA113" s="268">
        <f t="shared" si="806"/>
        <v>0</v>
      </c>
      <c r="GB113" s="268">
        <f t="shared" si="807"/>
        <v>0</v>
      </c>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row>
    <row r="114" spans="1:266" s="5" customFormat="1" x14ac:dyDescent="0.2">
      <c r="A114" s="57" t="s">
        <v>232</v>
      </c>
      <c r="B114" s="57" t="s">
        <v>233</v>
      </c>
      <c r="C114" s="57" t="s">
        <v>3</v>
      </c>
      <c r="D114" s="57">
        <v>100</v>
      </c>
      <c r="E114" s="6"/>
      <c r="F114" s="64">
        <f t="shared" si="980"/>
        <v>0</v>
      </c>
      <c r="G114" s="6"/>
      <c r="H114" s="64">
        <f t="shared" si="981"/>
        <v>0</v>
      </c>
      <c r="I114" s="6"/>
      <c r="J114" s="64">
        <f t="shared" si="982"/>
        <v>0</v>
      </c>
      <c r="K114" s="6"/>
      <c r="L114" s="64">
        <f t="shared" si="983"/>
        <v>0</v>
      </c>
      <c r="M114" s="225"/>
      <c r="N114" s="64">
        <f t="shared" si="984"/>
        <v>0</v>
      </c>
      <c r="O114" s="6"/>
      <c r="P114" s="64">
        <f t="shared" si="985"/>
        <v>0</v>
      </c>
      <c r="Q114" s="6"/>
      <c r="R114" s="64">
        <f t="shared" si="986"/>
        <v>0</v>
      </c>
      <c r="S114" s="6"/>
      <c r="T114" s="64">
        <f t="shared" si="987"/>
        <v>0</v>
      </c>
      <c r="U114" s="6"/>
      <c r="V114" s="64">
        <f t="shared" si="988"/>
        <v>0</v>
      </c>
      <c r="W114" s="6">
        <v>112.25</v>
      </c>
      <c r="X114" s="64">
        <f t="shared" si="989"/>
        <v>11225</v>
      </c>
      <c r="Y114" s="6"/>
      <c r="Z114" s="64">
        <f t="shared" si="990"/>
        <v>0</v>
      </c>
      <c r="AA114" s="6"/>
      <c r="AB114" s="64">
        <f t="shared" si="991"/>
        <v>0</v>
      </c>
      <c r="AC114" s="59">
        <v>3.5</v>
      </c>
      <c r="AD114" s="64">
        <f t="shared" si="992"/>
        <v>350</v>
      </c>
      <c r="AE114" s="6">
        <v>3.5</v>
      </c>
      <c r="AF114" s="64">
        <f t="shared" si="993"/>
        <v>350</v>
      </c>
      <c r="AG114" s="59">
        <v>0.5</v>
      </c>
      <c r="AH114" s="64">
        <f t="shared" si="994"/>
        <v>50</v>
      </c>
      <c r="AI114" s="59">
        <v>0.5</v>
      </c>
      <c r="AJ114" s="64">
        <f t="shared" si="995"/>
        <v>50</v>
      </c>
      <c r="AK114" s="59">
        <v>0.5</v>
      </c>
      <c r="AL114" s="64">
        <f t="shared" si="996"/>
        <v>50</v>
      </c>
      <c r="AM114" s="59"/>
      <c r="AN114" s="64">
        <f t="shared" si="997"/>
        <v>0</v>
      </c>
      <c r="AO114" s="59"/>
      <c r="AP114" s="64">
        <f t="shared" si="998"/>
        <v>0</v>
      </c>
      <c r="AQ114" s="59">
        <v>0.75</v>
      </c>
      <c r="AR114" s="64">
        <f t="shared" si="999"/>
        <v>75</v>
      </c>
      <c r="AS114" s="59">
        <v>0.5</v>
      </c>
      <c r="AT114" s="64">
        <f t="shared" si="1000"/>
        <v>50</v>
      </c>
      <c r="AU114" s="59"/>
      <c r="AV114" s="64">
        <f t="shared" si="1001"/>
        <v>0</v>
      </c>
      <c r="AW114" s="59"/>
      <c r="AX114" s="64">
        <f t="shared" si="1002"/>
        <v>0</v>
      </c>
      <c r="AY114" s="59"/>
      <c r="AZ114" s="64">
        <f t="shared" si="1003"/>
        <v>0</v>
      </c>
      <c r="BA114" s="59"/>
      <c r="BB114" s="64">
        <f t="shared" si="1004"/>
        <v>0</v>
      </c>
      <c r="BC114" s="59"/>
      <c r="BD114" s="64">
        <f t="shared" si="1005"/>
        <v>0</v>
      </c>
      <c r="BE114" s="59"/>
      <c r="BF114" s="64">
        <f t="shared" si="1006"/>
        <v>0</v>
      </c>
      <c r="BG114" s="59"/>
      <c r="BH114" s="64">
        <f t="shared" si="1007"/>
        <v>0</v>
      </c>
      <c r="BI114" s="59"/>
      <c r="BJ114" s="64">
        <f t="shared" si="1008"/>
        <v>0</v>
      </c>
      <c r="BK114" s="59"/>
      <c r="BL114" s="64">
        <f t="shared" si="1009"/>
        <v>0</v>
      </c>
      <c r="BM114" s="59"/>
      <c r="BN114" s="64">
        <f t="shared" si="1010"/>
        <v>0</v>
      </c>
      <c r="BO114" s="59"/>
      <c r="BP114" s="64">
        <f t="shared" si="1011"/>
        <v>0</v>
      </c>
      <c r="BQ114" s="59"/>
      <c r="BR114" s="64">
        <f t="shared" si="1012"/>
        <v>0</v>
      </c>
      <c r="BS114" s="59"/>
      <c r="BT114" s="64">
        <f t="shared" si="1013"/>
        <v>0</v>
      </c>
      <c r="BU114" s="59"/>
      <c r="BV114" s="64">
        <f t="shared" si="1014"/>
        <v>0</v>
      </c>
      <c r="BW114" s="59"/>
      <c r="BX114" s="64">
        <f t="shared" si="1015"/>
        <v>0</v>
      </c>
      <c r="BY114" s="59"/>
      <c r="BZ114" s="64">
        <f t="shared" si="1016"/>
        <v>0</v>
      </c>
      <c r="CA114" s="54"/>
      <c r="CB114" s="61">
        <f t="shared" si="1017"/>
        <v>122</v>
      </c>
      <c r="CC114" s="61">
        <f t="shared" si="1018"/>
        <v>12200</v>
      </c>
      <c r="CD114" s="4"/>
      <c r="CE114" s="4"/>
      <c r="CF114" s="4">
        <f t="shared" si="1019"/>
        <v>0</v>
      </c>
      <c r="CG114" s="218">
        <f t="shared" si="1020"/>
        <v>0</v>
      </c>
      <c r="CH114" s="221">
        <f t="shared" si="1021"/>
        <v>0</v>
      </c>
      <c r="CI114" s="4"/>
      <c r="CJ114" s="4">
        <f t="shared" si="1022"/>
        <v>0</v>
      </c>
      <c r="CK114" s="218">
        <f t="shared" si="1023"/>
        <v>0</v>
      </c>
      <c r="CL114" s="221">
        <f t="shared" si="1024"/>
        <v>0</v>
      </c>
      <c r="CM114" s="4"/>
      <c r="CN114" s="4">
        <f t="shared" si="1025"/>
        <v>0</v>
      </c>
      <c r="CO114" s="218">
        <f t="shared" si="1026"/>
        <v>0</v>
      </c>
      <c r="CP114" s="221">
        <f t="shared" si="1027"/>
        <v>0</v>
      </c>
      <c r="CQ114" s="4"/>
      <c r="CR114" s="4">
        <f t="shared" si="1028"/>
        <v>0</v>
      </c>
      <c r="CS114" s="218">
        <f t="shared" si="1029"/>
        <v>0</v>
      </c>
      <c r="CT114" s="221">
        <f t="shared" si="1030"/>
        <v>0</v>
      </c>
      <c r="CU114" s="4"/>
      <c r="CV114" s="4">
        <f t="shared" si="1031"/>
        <v>0</v>
      </c>
      <c r="CW114" s="218">
        <f t="shared" si="1032"/>
        <v>0</v>
      </c>
      <c r="CX114" s="221">
        <f t="shared" si="1033"/>
        <v>0</v>
      </c>
      <c r="CY114" s="4"/>
      <c r="CZ114" s="4">
        <f t="shared" si="1034"/>
        <v>0</v>
      </c>
      <c r="DA114" s="218">
        <f t="shared" si="1035"/>
        <v>0</v>
      </c>
      <c r="DB114" s="221">
        <f t="shared" si="1036"/>
        <v>0</v>
      </c>
      <c r="DC114" s="4"/>
      <c r="DD114" s="4">
        <f t="shared" si="1037"/>
        <v>0</v>
      </c>
      <c r="DE114" s="218">
        <f t="shared" si="1038"/>
        <v>112.25</v>
      </c>
      <c r="DF114" s="221">
        <f t="shared" si="1039"/>
        <v>11225</v>
      </c>
      <c r="DG114" s="4"/>
      <c r="DH114" s="4">
        <f t="shared" si="1040"/>
        <v>0</v>
      </c>
      <c r="DI114" s="218">
        <f t="shared" si="1041"/>
        <v>0</v>
      </c>
      <c r="DJ114" s="221">
        <f t="shared" si="1042"/>
        <v>0</v>
      </c>
      <c r="DK114" s="4"/>
      <c r="DL114" s="4">
        <f t="shared" si="1043"/>
        <v>0</v>
      </c>
      <c r="DM114" s="218">
        <f t="shared" si="1044"/>
        <v>0</v>
      </c>
      <c r="DN114" s="221">
        <f t="shared" si="1045"/>
        <v>0</v>
      </c>
      <c r="DO114" s="4"/>
      <c r="DP114" s="4">
        <f t="shared" si="1046"/>
        <v>0</v>
      </c>
      <c r="DQ114" s="218">
        <f t="shared" si="1047"/>
        <v>3.5</v>
      </c>
      <c r="DR114" s="221">
        <f t="shared" si="1048"/>
        <v>0</v>
      </c>
      <c r="DS114" s="4">
        <v>0.25</v>
      </c>
      <c r="DT114" s="4">
        <f t="shared" si="1049"/>
        <v>25</v>
      </c>
      <c r="DU114" s="218">
        <f t="shared" si="1050"/>
        <v>0.75</v>
      </c>
      <c r="DV114" s="221">
        <f t="shared" si="1051"/>
        <v>75</v>
      </c>
      <c r="DW114" s="4"/>
      <c r="DX114" s="4"/>
      <c r="DY114" s="4"/>
      <c r="DZ114" s="218"/>
      <c r="EA114" s="221"/>
      <c r="EB114" s="4"/>
      <c r="EC114" s="4">
        <f t="shared" si="1052"/>
        <v>0</v>
      </c>
      <c r="ED114" s="218" t="e">
        <f>SUM(EB114+#REF!)</f>
        <v>#REF!</v>
      </c>
      <c r="EE114" s="221" t="e">
        <f t="shared" si="1053"/>
        <v>#REF!</v>
      </c>
      <c r="EF114" s="4"/>
      <c r="EG114" s="4"/>
      <c r="EH114" s="218" t="e">
        <f>SUM(EF114+#REF!)</f>
        <v>#REF!</v>
      </c>
      <c r="EI114" s="221" t="e">
        <f t="shared" si="1054"/>
        <v>#REF!</v>
      </c>
      <c r="EJ114" s="4"/>
      <c r="EK114" s="4"/>
      <c r="EL114" s="218"/>
      <c r="EM114" s="221"/>
      <c r="EN114" s="4"/>
      <c r="EO114" s="269"/>
      <c r="EP114" s="269">
        <f t="shared" si="1055"/>
        <v>0</v>
      </c>
      <c r="EQ114" s="268">
        <f t="shared" si="1056"/>
        <v>3.5</v>
      </c>
      <c r="ER114" s="268">
        <f t="shared" si="1057"/>
        <v>350</v>
      </c>
      <c r="ES114" s="269"/>
      <c r="ET114" s="269">
        <f t="shared" si="1058"/>
        <v>0</v>
      </c>
      <c r="EU114" s="268">
        <f t="shared" si="1059"/>
        <v>3.5</v>
      </c>
      <c r="EV114" s="268">
        <f t="shared" si="1060"/>
        <v>350</v>
      </c>
      <c r="EW114" s="269"/>
      <c r="EX114" s="269">
        <f t="shared" si="1061"/>
        <v>0</v>
      </c>
      <c r="EY114" s="268">
        <f t="shared" si="1062"/>
        <v>0.5</v>
      </c>
      <c r="EZ114" s="268">
        <f t="shared" si="1063"/>
        <v>50</v>
      </c>
      <c r="FA114" s="269"/>
      <c r="FB114" s="269">
        <f t="shared" si="853"/>
        <v>0</v>
      </c>
      <c r="FC114" s="268">
        <f t="shared" si="854"/>
        <v>0.5</v>
      </c>
      <c r="FD114" s="268">
        <f t="shared" si="855"/>
        <v>50</v>
      </c>
      <c r="FE114" s="269"/>
      <c r="FF114" s="269">
        <f t="shared" si="856"/>
        <v>0</v>
      </c>
      <c r="FG114" s="268">
        <f t="shared" si="857"/>
        <v>0.5</v>
      </c>
      <c r="FH114" s="268">
        <f t="shared" si="858"/>
        <v>50</v>
      </c>
      <c r="FI114" s="269"/>
      <c r="FJ114" s="269">
        <f t="shared" si="859"/>
        <v>0</v>
      </c>
      <c r="FK114" s="268">
        <f t="shared" si="860"/>
        <v>0</v>
      </c>
      <c r="FL114" s="268">
        <f t="shared" si="861"/>
        <v>0</v>
      </c>
      <c r="FM114" s="269"/>
      <c r="FN114" s="269">
        <f t="shared" si="862"/>
        <v>0</v>
      </c>
      <c r="FO114" s="268">
        <f t="shared" si="863"/>
        <v>0</v>
      </c>
      <c r="FP114" s="268">
        <f t="shared" si="864"/>
        <v>0</v>
      </c>
      <c r="FQ114" s="269"/>
      <c r="FR114" s="269">
        <f t="shared" si="865"/>
        <v>0</v>
      </c>
      <c r="FS114" s="268">
        <f t="shared" si="866"/>
        <v>0.75</v>
      </c>
      <c r="FT114" s="268">
        <f t="shared" si="867"/>
        <v>75</v>
      </c>
      <c r="FU114" s="269"/>
      <c r="FV114" s="269">
        <f t="shared" si="868"/>
        <v>0</v>
      </c>
      <c r="FW114" s="268">
        <f t="shared" si="869"/>
        <v>0.5</v>
      </c>
      <c r="FX114" s="268">
        <f t="shared" si="870"/>
        <v>50</v>
      </c>
      <c r="FY114" s="269"/>
      <c r="FZ114" s="269">
        <f t="shared" si="805"/>
        <v>0</v>
      </c>
      <c r="GA114" s="268">
        <f t="shared" si="806"/>
        <v>0</v>
      </c>
      <c r="GB114" s="268">
        <f t="shared" si="807"/>
        <v>0</v>
      </c>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row>
    <row r="115" spans="1:266" s="5" customFormat="1" x14ac:dyDescent="0.2">
      <c r="A115" s="57" t="s">
        <v>320</v>
      </c>
      <c r="B115" s="57" t="s">
        <v>321</v>
      </c>
      <c r="C115" s="57" t="s">
        <v>3</v>
      </c>
      <c r="D115" s="57">
        <v>100</v>
      </c>
      <c r="E115" s="6"/>
      <c r="F115" s="64">
        <f t="shared" si="980"/>
        <v>0</v>
      </c>
      <c r="G115" s="6"/>
      <c r="H115" s="64">
        <f t="shared" si="981"/>
        <v>0</v>
      </c>
      <c r="I115" s="6"/>
      <c r="J115" s="64">
        <f t="shared" si="982"/>
        <v>0</v>
      </c>
      <c r="K115" s="6"/>
      <c r="L115" s="64">
        <f t="shared" si="983"/>
        <v>0</v>
      </c>
      <c r="M115" s="6"/>
      <c r="N115" s="64">
        <f t="shared" si="984"/>
        <v>0</v>
      </c>
      <c r="O115" s="6"/>
      <c r="P115" s="64">
        <f t="shared" si="985"/>
        <v>0</v>
      </c>
      <c r="Q115" s="6"/>
      <c r="R115" s="64">
        <f t="shared" si="986"/>
        <v>0</v>
      </c>
      <c r="S115" s="6"/>
      <c r="T115" s="64">
        <f t="shared" si="987"/>
        <v>0</v>
      </c>
      <c r="U115" s="6"/>
      <c r="V115" s="64">
        <f t="shared" si="988"/>
        <v>0</v>
      </c>
      <c r="W115" s="6"/>
      <c r="X115" s="64">
        <f t="shared" si="989"/>
        <v>0</v>
      </c>
      <c r="Y115" s="6"/>
      <c r="Z115" s="64">
        <f t="shared" si="990"/>
        <v>0</v>
      </c>
      <c r="AA115" s="6"/>
      <c r="AB115" s="64">
        <f t="shared" si="991"/>
        <v>0</v>
      </c>
      <c r="AC115" s="59"/>
      <c r="AD115" s="64">
        <f t="shared" si="992"/>
        <v>0</v>
      </c>
      <c r="AE115" s="6">
        <v>2.5</v>
      </c>
      <c r="AF115" s="64">
        <f t="shared" si="993"/>
        <v>250</v>
      </c>
      <c r="AG115" s="59"/>
      <c r="AH115" s="64">
        <f t="shared" si="994"/>
        <v>0</v>
      </c>
      <c r="AI115" s="59"/>
      <c r="AJ115" s="64">
        <f t="shared" si="995"/>
        <v>0</v>
      </c>
      <c r="AK115" s="59"/>
      <c r="AL115" s="64">
        <f t="shared" si="996"/>
        <v>0</v>
      </c>
      <c r="AM115" s="59"/>
      <c r="AN115" s="64">
        <f t="shared" si="997"/>
        <v>0</v>
      </c>
      <c r="AO115" s="59"/>
      <c r="AP115" s="64">
        <f t="shared" si="998"/>
        <v>0</v>
      </c>
      <c r="AQ115" s="59"/>
      <c r="AR115" s="64">
        <f t="shared" si="999"/>
        <v>0</v>
      </c>
      <c r="AS115" s="59"/>
      <c r="AT115" s="64">
        <f t="shared" si="1000"/>
        <v>0</v>
      </c>
      <c r="AU115" s="59"/>
      <c r="AV115" s="64">
        <f t="shared" si="1001"/>
        <v>0</v>
      </c>
      <c r="AW115" s="59"/>
      <c r="AX115" s="64">
        <f t="shared" si="1002"/>
        <v>0</v>
      </c>
      <c r="AY115" s="59"/>
      <c r="AZ115" s="64">
        <f t="shared" si="1003"/>
        <v>0</v>
      </c>
      <c r="BA115" s="59"/>
      <c r="BB115" s="64">
        <f t="shared" si="1004"/>
        <v>0</v>
      </c>
      <c r="BC115" s="59"/>
      <c r="BD115" s="64">
        <f t="shared" si="1005"/>
        <v>0</v>
      </c>
      <c r="BE115" s="59"/>
      <c r="BF115" s="64">
        <f t="shared" si="1006"/>
        <v>0</v>
      </c>
      <c r="BG115" s="59"/>
      <c r="BH115" s="64">
        <f t="shared" si="1007"/>
        <v>0</v>
      </c>
      <c r="BI115" s="59"/>
      <c r="BJ115" s="64">
        <f t="shared" si="1008"/>
        <v>0</v>
      </c>
      <c r="BK115" s="59"/>
      <c r="BL115" s="64">
        <f t="shared" si="1009"/>
        <v>0</v>
      </c>
      <c r="BM115" s="59"/>
      <c r="BN115" s="64">
        <f t="shared" si="1010"/>
        <v>0</v>
      </c>
      <c r="BO115" s="59"/>
      <c r="BP115" s="64">
        <f t="shared" si="1011"/>
        <v>0</v>
      </c>
      <c r="BQ115" s="59"/>
      <c r="BR115" s="64">
        <f t="shared" si="1012"/>
        <v>0</v>
      </c>
      <c r="BS115" s="59"/>
      <c r="BT115" s="64">
        <f t="shared" si="1013"/>
        <v>0</v>
      </c>
      <c r="BU115" s="59"/>
      <c r="BV115" s="64">
        <f t="shared" si="1014"/>
        <v>0</v>
      </c>
      <c r="BW115" s="59"/>
      <c r="BX115" s="64">
        <f t="shared" si="1015"/>
        <v>0</v>
      </c>
      <c r="BY115" s="59"/>
      <c r="BZ115" s="64">
        <f t="shared" si="1016"/>
        <v>0</v>
      </c>
      <c r="CA115" s="54"/>
      <c r="CB115" s="61">
        <f t="shared" si="1017"/>
        <v>2.5</v>
      </c>
      <c r="CC115" s="61">
        <f t="shared" si="1018"/>
        <v>250</v>
      </c>
      <c r="CD115" s="4"/>
      <c r="CE115" s="4"/>
      <c r="CF115" s="4">
        <f t="shared" si="1019"/>
        <v>0</v>
      </c>
      <c r="CG115" s="218">
        <f t="shared" si="1020"/>
        <v>0</v>
      </c>
      <c r="CH115" s="221">
        <f t="shared" si="1021"/>
        <v>0</v>
      </c>
      <c r="CI115" s="4"/>
      <c r="CJ115" s="4">
        <f t="shared" si="1022"/>
        <v>0</v>
      </c>
      <c r="CK115" s="218">
        <f t="shared" si="1023"/>
        <v>0</v>
      </c>
      <c r="CL115" s="221">
        <f t="shared" si="1024"/>
        <v>0</v>
      </c>
      <c r="CM115" s="4"/>
      <c r="CN115" s="4">
        <f t="shared" si="1025"/>
        <v>0</v>
      </c>
      <c r="CO115" s="218">
        <f t="shared" si="1026"/>
        <v>0</v>
      </c>
      <c r="CP115" s="221">
        <f t="shared" si="1027"/>
        <v>0</v>
      </c>
      <c r="CQ115" s="4"/>
      <c r="CR115" s="4">
        <f t="shared" si="1028"/>
        <v>0</v>
      </c>
      <c r="CS115" s="218">
        <f t="shared" si="1029"/>
        <v>0</v>
      </c>
      <c r="CT115" s="221">
        <f t="shared" si="1030"/>
        <v>0</v>
      </c>
      <c r="CU115" s="4"/>
      <c r="CV115" s="4">
        <f t="shared" si="1031"/>
        <v>0</v>
      </c>
      <c r="CW115" s="218">
        <f t="shared" si="1032"/>
        <v>0</v>
      </c>
      <c r="CX115" s="221">
        <f t="shared" si="1033"/>
        <v>0</v>
      </c>
      <c r="CY115" s="4"/>
      <c r="CZ115" s="4">
        <f t="shared" si="1034"/>
        <v>0</v>
      </c>
      <c r="DA115" s="218">
        <f t="shared" si="1035"/>
        <v>0</v>
      </c>
      <c r="DB115" s="221">
        <f t="shared" si="1036"/>
        <v>0</v>
      </c>
      <c r="DC115" s="4"/>
      <c r="DD115" s="4">
        <f t="shared" si="1037"/>
        <v>0</v>
      </c>
      <c r="DE115" s="218">
        <f t="shared" si="1038"/>
        <v>0</v>
      </c>
      <c r="DF115" s="221">
        <f t="shared" si="1039"/>
        <v>0</v>
      </c>
      <c r="DG115" s="4"/>
      <c r="DH115" s="4">
        <f t="shared" si="1040"/>
        <v>0</v>
      </c>
      <c r="DI115" s="218">
        <f t="shared" si="1041"/>
        <v>0</v>
      </c>
      <c r="DJ115" s="221">
        <f t="shared" si="1042"/>
        <v>0</v>
      </c>
      <c r="DK115" s="4"/>
      <c r="DL115" s="4">
        <f t="shared" si="1043"/>
        <v>0</v>
      </c>
      <c r="DM115" s="218">
        <f t="shared" si="1044"/>
        <v>0</v>
      </c>
      <c r="DN115" s="221">
        <f t="shared" si="1045"/>
        <v>0</v>
      </c>
      <c r="DO115" s="4"/>
      <c r="DP115" s="4">
        <f t="shared" si="1046"/>
        <v>0</v>
      </c>
      <c r="DQ115" s="218">
        <f t="shared" si="1047"/>
        <v>2.5</v>
      </c>
      <c r="DR115" s="221">
        <f t="shared" si="1048"/>
        <v>0</v>
      </c>
      <c r="DS115" s="4"/>
      <c r="DT115" s="4">
        <f t="shared" si="1049"/>
        <v>0</v>
      </c>
      <c r="DU115" s="218">
        <f t="shared" si="1050"/>
        <v>0</v>
      </c>
      <c r="DV115" s="221">
        <f t="shared" si="1051"/>
        <v>0</v>
      </c>
      <c r="DW115" s="4"/>
      <c r="DX115" s="4"/>
      <c r="DY115" s="4"/>
      <c r="DZ115" s="218"/>
      <c r="EA115" s="221"/>
      <c r="EB115" s="4"/>
      <c r="EC115" s="4">
        <f t="shared" si="1052"/>
        <v>0</v>
      </c>
      <c r="ED115" s="218" t="e">
        <f>SUM(EB115+#REF!)</f>
        <v>#REF!</v>
      </c>
      <c r="EE115" s="221" t="e">
        <f t="shared" si="1053"/>
        <v>#REF!</v>
      </c>
      <c r="EF115" s="4"/>
      <c r="EG115" s="4"/>
      <c r="EH115" s="218" t="e">
        <f>SUM(EF115+#REF!)</f>
        <v>#REF!</v>
      </c>
      <c r="EI115" s="221" t="e">
        <f t="shared" si="1054"/>
        <v>#REF!</v>
      </c>
      <c r="EJ115" s="4"/>
      <c r="EK115" s="4"/>
      <c r="EL115" s="218"/>
      <c r="EM115" s="221"/>
      <c r="EN115" s="4"/>
      <c r="EO115" s="269"/>
      <c r="EP115" s="269">
        <f t="shared" si="1055"/>
        <v>0</v>
      </c>
      <c r="EQ115" s="268">
        <f t="shared" si="1056"/>
        <v>0</v>
      </c>
      <c r="ER115" s="268">
        <f t="shared" si="1057"/>
        <v>0</v>
      </c>
      <c r="ES115" s="269"/>
      <c r="ET115" s="269">
        <f t="shared" si="1058"/>
        <v>0</v>
      </c>
      <c r="EU115" s="268">
        <f t="shared" si="1059"/>
        <v>2.5</v>
      </c>
      <c r="EV115" s="268">
        <f t="shared" si="1060"/>
        <v>250</v>
      </c>
      <c r="EW115" s="269"/>
      <c r="EX115" s="269">
        <f t="shared" si="1061"/>
        <v>0</v>
      </c>
      <c r="EY115" s="268">
        <f t="shared" si="1062"/>
        <v>0</v>
      </c>
      <c r="EZ115" s="268">
        <f t="shared" si="1063"/>
        <v>0</v>
      </c>
      <c r="FA115" s="269"/>
      <c r="FB115" s="269">
        <f t="shared" si="853"/>
        <v>0</v>
      </c>
      <c r="FC115" s="268">
        <f t="shared" si="854"/>
        <v>0</v>
      </c>
      <c r="FD115" s="268">
        <f t="shared" si="855"/>
        <v>0</v>
      </c>
      <c r="FE115" s="269"/>
      <c r="FF115" s="269">
        <f t="shared" si="856"/>
        <v>0</v>
      </c>
      <c r="FG115" s="268">
        <f t="shared" si="857"/>
        <v>0</v>
      </c>
      <c r="FH115" s="268">
        <f t="shared" si="858"/>
        <v>0</v>
      </c>
      <c r="FI115" s="269"/>
      <c r="FJ115" s="269">
        <f t="shared" si="859"/>
        <v>0</v>
      </c>
      <c r="FK115" s="268">
        <f t="shared" si="860"/>
        <v>0</v>
      </c>
      <c r="FL115" s="268">
        <f t="shared" si="861"/>
        <v>0</v>
      </c>
      <c r="FM115" s="269"/>
      <c r="FN115" s="269">
        <f t="shared" si="862"/>
        <v>0</v>
      </c>
      <c r="FO115" s="268">
        <f t="shared" si="863"/>
        <v>0</v>
      </c>
      <c r="FP115" s="268">
        <f t="shared" si="864"/>
        <v>0</v>
      </c>
      <c r="FQ115" s="269"/>
      <c r="FR115" s="269">
        <f t="shared" si="865"/>
        <v>0</v>
      </c>
      <c r="FS115" s="268">
        <f t="shared" si="866"/>
        <v>0</v>
      </c>
      <c r="FT115" s="268">
        <f t="shared" si="867"/>
        <v>0</v>
      </c>
      <c r="FU115" s="269"/>
      <c r="FV115" s="269">
        <f t="shared" si="868"/>
        <v>0</v>
      </c>
      <c r="FW115" s="268">
        <f t="shared" si="869"/>
        <v>0</v>
      </c>
      <c r="FX115" s="268">
        <f t="shared" si="870"/>
        <v>0</v>
      </c>
      <c r="FY115" s="269"/>
      <c r="FZ115" s="269">
        <f t="shared" si="805"/>
        <v>0</v>
      </c>
      <c r="GA115" s="268">
        <f t="shared" si="806"/>
        <v>0</v>
      </c>
      <c r="GB115" s="268">
        <f t="shared" si="807"/>
        <v>0</v>
      </c>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row>
    <row r="116" spans="1:266" s="5" customFormat="1" x14ac:dyDescent="0.2">
      <c r="A116" s="57" t="s">
        <v>315</v>
      </c>
      <c r="B116" s="57" t="s">
        <v>316</v>
      </c>
      <c r="C116" s="57" t="s">
        <v>3</v>
      </c>
      <c r="D116" s="57">
        <v>100</v>
      </c>
      <c r="E116" s="6"/>
      <c r="F116" s="64">
        <f t="shared" si="980"/>
        <v>0</v>
      </c>
      <c r="G116" s="6"/>
      <c r="H116" s="64">
        <f t="shared" si="981"/>
        <v>0</v>
      </c>
      <c r="I116" s="6"/>
      <c r="J116" s="64">
        <f t="shared" si="982"/>
        <v>0</v>
      </c>
      <c r="K116" s="6"/>
      <c r="L116" s="64">
        <f t="shared" si="983"/>
        <v>0</v>
      </c>
      <c r="M116" s="6"/>
      <c r="N116" s="64">
        <f t="shared" si="984"/>
        <v>0</v>
      </c>
      <c r="O116" s="6"/>
      <c r="P116" s="64">
        <f t="shared" si="985"/>
        <v>0</v>
      </c>
      <c r="Q116" s="6"/>
      <c r="R116" s="64">
        <f t="shared" si="986"/>
        <v>0</v>
      </c>
      <c r="S116" s="6"/>
      <c r="T116" s="64">
        <f t="shared" si="987"/>
        <v>0</v>
      </c>
      <c r="U116" s="6"/>
      <c r="V116" s="64">
        <f t="shared" si="988"/>
        <v>0</v>
      </c>
      <c r="W116" s="6"/>
      <c r="X116" s="64">
        <f t="shared" si="989"/>
        <v>0</v>
      </c>
      <c r="Y116" s="6"/>
      <c r="Z116" s="64">
        <f t="shared" si="990"/>
        <v>0</v>
      </c>
      <c r="AA116" s="6"/>
      <c r="AB116" s="64">
        <f t="shared" si="991"/>
        <v>0</v>
      </c>
      <c r="AC116" s="59"/>
      <c r="AD116" s="64">
        <f t="shared" si="992"/>
        <v>0</v>
      </c>
      <c r="AE116" s="6">
        <v>56.25</v>
      </c>
      <c r="AF116" s="64">
        <f t="shared" si="993"/>
        <v>5625</v>
      </c>
      <c r="AG116" s="59">
        <v>59.5</v>
      </c>
      <c r="AH116" s="64">
        <f t="shared" si="994"/>
        <v>5950</v>
      </c>
      <c r="AI116" s="59">
        <v>106</v>
      </c>
      <c r="AJ116" s="64">
        <f t="shared" si="995"/>
        <v>10600</v>
      </c>
      <c r="AK116" s="59">
        <v>91.5</v>
      </c>
      <c r="AL116" s="64">
        <f t="shared" si="996"/>
        <v>9150</v>
      </c>
      <c r="AM116" s="59">
        <v>78.5</v>
      </c>
      <c r="AN116" s="64">
        <f t="shared" si="997"/>
        <v>7850</v>
      </c>
      <c r="AO116" s="59">
        <v>106.5</v>
      </c>
      <c r="AP116" s="64">
        <f t="shared" si="998"/>
        <v>10650</v>
      </c>
      <c r="AQ116" s="59">
        <v>35.25</v>
      </c>
      <c r="AR116" s="64">
        <f t="shared" si="999"/>
        <v>3525</v>
      </c>
      <c r="AS116" s="59"/>
      <c r="AT116" s="64">
        <f t="shared" si="1000"/>
        <v>0</v>
      </c>
      <c r="AU116" s="59"/>
      <c r="AV116" s="64">
        <f t="shared" si="1001"/>
        <v>0</v>
      </c>
      <c r="AW116" s="59"/>
      <c r="AX116" s="64">
        <f t="shared" si="1002"/>
        <v>0</v>
      </c>
      <c r="AY116" s="59"/>
      <c r="AZ116" s="64">
        <f t="shared" si="1003"/>
        <v>0</v>
      </c>
      <c r="BA116" s="59"/>
      <c r="BB116" s="64">
        <f t="shared" si="1004"/>
        <v>0</v>
      </c>
      <c r="BC116" s="59"/>
      <c r="BD116" s="64">
        <f t="shared" si="1005"/>
        <v>0</v>
      </c>
      <c r="BE116" s="59"/>
      <c r="BF116" s="64">
        <f t="shared" si="1006"/>
        <v>0</v>
      </c>
      <c r="BG116" s="59"/>
      <c r="BH116" s="64">
        <f t="shared" si="1007"/>
        <v>0</v>
      </c>
      <c r="BI116" s="59"/>
      <c r="BJ116" s="64">
        <f t="shared" si="1008"/>
        <v>0</v>
      </c>
      <c r="BK116" s="59"/>
      <c r="BL116" s="64">
        <f t="shared" si="1009"/>
        <v>0</v>
      </c>
      <c r="BM116" s="59"/>
      <c r="BN116" s="64">
        <f t="shared" si="1010"/>
        <v>0</v>
      </c>
      <c r="BO116" s="59"/>
      <c r="BP116" s="64">
        <f t="shared" si="1011"/>
        <v>0</v>
      </c>
      <c r="BQ116" s="59"/>
      <c r="BR116" s="64">
        <f t="shared" si="1012"/>
        <v>0</v>
      </c>
      <c r="BS116" s="59"/>
      <c r="BT116" s="64">
        <f t="shared" si="1013"/>
        <v>0</v>
      </c>
      <c r="BU116" s="59"/>
      <c r="BV116" s="64">
        <f t="shared" si="1014"/>
        <v>0</v>
      </c>
      <c r="BW116" s="59"/>
      <c r="BX116" s="64">
        <f t="shared" si="1015"/>
        <v>0</v>
      </c>
      <c r="BY116" s="59"/>
      <c r="BZ116" s="64">
        <f t="shared" si="1016"/>
        <v>0</v>
      </c>
      <c r="CA116" s="54"/>
      <c r="CB116" s="61">
        <f t="shared" si="1017"/>
        <v>533.5</v>
      </c>
      <c r="CC116" s="61">
        <f t="shared" si="1018"/>
        <v>53350</v>
      </c>
      <c r="CD116" s="4"/>
      <c r="CE116" s="4"/>
      <c r="CF116" s="4">
        <f t="shared" si="1019"/>
        <v>0</v>
      </c>
      <c r="CG116" s="218">
        <f t="shared" si="1020"/>
        <v>0</v>
      </c>
      <c r="CH116" s="221">
        <f t="shared" si="1021"/>
        <v>0</v>
      </c>
      <c r="CI116" s="4"/>
      <c r="CJ116" s="4">
        <f t="shared" si="1022"/>
        <v>0</v>
      </c>
      <c r="CK116" s="218">
        <f t="shared" si="1023"/>
        <v>0</v>
      </c>
      <c r="CL116" s="221">
        <f t="shared" si="1024"/>
        <v>0</v>
      </c>
      <c r="CM116" s="4"/>
      <c r="CN116" s="4">
        <f t="shared" si="1025"/>
        <v>0</v>
      </c>
      <c r="CO116" s="218">
        <f t="shared" si="1026"/>
        <v>0</v>
      </c>
      <c r="CP116" s="221">
        <f t="shared" si="1027"/>
        <v>0</v>
      </c>
      <c r="CQ116" s="4"/>
      <c r="CR116" s="4">
        <f t="shared" si="1028"/>
        <v>0</v>
      </c>
      <c r="CS116" s="218">
        <f t="shared" si="1029"/>
        <v>0</v>
      </c>
      <c r="CT116" s="221">
        <f t="shared" si="1030"/>
        <v>0</v>
      </c>
      <c r="CU116" s="4"/>
      <c r="CV116" s="4">
        <f t="shared" si="1031"/>
        <v>0</v>
      </c>
      <c r="CW116" s="218">
        <f t="shared" si="1032"/>
        <v>0</v>
      </c>
      <c r="CX116" s="221">
        <f t="shared" si="1033"/>
        <v>0</v>
      </c>
      <c r="CY116" s="4"/>
      <c r="CZ116" s="4">
        <f t="shared" si="1034"/>
        <v>0</v>
      </c>
      <c r="DA116" s="218">
        <f t="shared" si="1035"/>
        <v>0</v>
      </c>
      <c r="DB116" s="221">
        <f t="shared" si="1036"/>
        <v>0</v>
      </c>
      <c r="DC116" s="4"/>
      <c r="DD116" s="4">
        <f t="shared" si="1037"/>
        <v>0</v>
      </c>
      <c r="DE116" s="218">
        <f t="shared" si="1038"/>
        <v>0</v>
      </c>
      <c r="DF116" s="221">
        <f t="shared" si="1039"/>
        <v>0</v>
      </c>
      <c r="DG116" s="4"/>
      <c r="DH116" s="4">
        <f t="shared" si="1040"/>
        <v>0</v>
      </c>
      <c r="DI116" s="218">
        <f t="shared" si="1041"/>
        <v>0</v>
      </c>
      <c r="DJ116" s="221">
        <f t="shared" si="1042"/>
        <v>0</v>
      </c>
      <c r="DK116" s="4"/>
      <c r="DL116" s="4">
        <f t="shared" si="1043"/>
        <v>0</v>
      </c>
      <c r="DM116" s="218">
        <f t="shared" si="1044"/>
        <v>0</v>
      </c>
      <c r="DN116" s="221">
        <f t="shared" si="1045"/>
        <v>0</v>
      </c>
      <c r="DO116" s="4"/>
      <c r="DP116" s="4">
        <f t="shared" si="1046"/>
        <v>0</v>
      </c>
      <c r="DQ116" s="218">
        <f t="shared" si="1047"/>
        <v>56.25</v>
      </c>
      <c r="DR116" s="221">
        <f t="shared" si="1048"/>
        <v>0</v>
      </c>
      <c r="DS116" s="4"/>
      <c r="DT116" s="4">
        <f t="shared" si="1049"/>
        <v>0</v>
      </c>
      <c r="DU116" s="218">
        <f t="shared" si="1050"/>
        <v>106</v>
      </c>
      <c r="DV116" s="221">
        <f t="shared" si="1051"/>
        <v>10600</v>
      </c>
      <c r="DW116" s="4"/>
      <c r="DX116" s="4"/>
      <c r="DY116" s="4"/>
      <c r="DZ116" s="218"/>
      <c r="EA116" s="221"/>
      <c r="EB116" s="4"/>
      <c r="EC116" s="4">
        <f t="shared" si="1052"/>
        <v>0</v>
      </c>
      <c r="ED116" s="218" t="e">
        <f>SUM(EB116+#REF!)</f>
        <v>#REF!</v>
      </c>
      <c r="EE116" s="221" t="e">
        <f t="shared" si="1053"/>
        <v>#REF!</v>
      </c>
      <c r="EF116" s="4"/>
      <c r="EG116" s="4"/>
      <c r="EH116" s="218" t="e">
        <f>SUM(EF116+#REF!)</f>
        <v>#REF!</v>
      </c>
      <c r="EI116" s="221" t="e">
        <f t="shared" si="1054"/>
        <v>#REF!</v>
      </c>
      <c r="EJ116" s="4"/>
      <c r="EK116" s="4"/>
      <c r="EL116" s="218"/>
      <c r="EM116" s="221"/>
      <c r="EN116" s="4"/>
      <c r="EO116" s="269"/>
      <c r="EP116" s="269">
        <f t="shared" si="1055"/>
        <v>0</v>
      </c>
      <c r="EQ116" s="268">
        <f t="shared" si="1056"/>
        <v>0</v>
      </c>
      <c r="ER116" s="268">
        <f t="shared" si="1057"/>
        <v>0</v>
      </c>
      <c r="ES116" s="269"/>
      <c r="ET116" s="269">
        <f t="shared" si="1058"/>
        <v>0</v>
      </c>
      <c r="EU116" s="268">
        <f t="shared" si="1059"/>
        <v>56.25</v>
      </c>
      <c r="EV116" s="268">
        <f t="shared" si="1060"/>
        <v>5625</v>
      </c>
      <c r="EW116" s="269"/>
      <c r="EX116" s="269">
        <f t="shared" si="1061"/>
        <v>0</v>
      </c>
      <c r="EY116" s="268">
        <f t="shared" si="1062"/>
        <v>59.5</v>
      </c>
      <c r="EZ116" s="268">
        <f t="shared" si="1063"/>
        <v>5950</v>
      </c>
      <c r="FA116" s="269"/>
      <c r="FB116" s="269">
        <f t="shared" si="853"/>
        <v>0</v>
      </c>
      <c r="FC116" s="268">
        <f t="shared" si="854"/>
        <v>106</v>
      </c>
      <c r="FD116" s="268">
        <f t="shared" si="855"/>
        <v>10600</v>
      </c>
      <c r="FE116" s="269"/>
      <c r="FF116" s="269">
        <f t="shared" si="856"/>
        <v>0</v>
      </c>
      <c r="FG116" s="268">
        <f t="shared" si="857"/>
        <v>91.5</v>
      </c>
      <c r="FH116" s="268">
        <f t="shared" si="858"/>
        <v>9150</v>
      </c>
      <c r="FI116" s="269"/>
      <c r="FJ116" s="269">
        <f t="shared" si="859"/>
        <v>0</v>
      </c>
      <c r="FK116" s="268">
        <f t="shared" si="860"/>
        <v>78.5</v>
      </c>
      <c r="FL116" s="268">
        <f t="shared" si="861"/>
        <v>7850</v>
      </c>
      <c r="FM116" s="269"/>
      <c r="FN116" s="269">
        <f t="shared" si="862"/>
        <v>0</v>
      </c>
      <c r="FO116" s="268">
        <f t="shared" si="863"/>
        <v>106.5</v>
      </c>
      <c r="FP116" s="268">
        <f t="shared" si="864"/>
        <v>10650</v>
      </c>
      <c r="FQ116" s="269"/>
      <c r="FR116" s="269">
        <f t="shared" si="865"/>
        <v>0</v>
      </c>
      <c r="FS116" s="268">
        <f t="shared" si="866"/>
        <v>35.25</v>
      </c>
      <c r="FT116" s="268">
        <f t="shared" si="867"/>
        <v>3525</v>
      </c>
      <c r="FU116" s="269"/>
      <c r="FV116" s="269">
        <f t="shared" si="868"/>
        <v>0</v>
      </c>
      <c r="FW116" s="268">
        <f t="shared" si="869"/>
        <v>0</v>
      </c>
      <c r="FX116" s="268">
        <f t="shared" si="870"/>
        <v>0</v>
      </c>
      <c r="FY116" s="269"/>
      <c r="FZ116" s="269">
        <f t="shared" si="805"/>
        <v>0</v>
      </c>
      <c r="GA116" s="268">
        <f t="shared" si="806"/>
        <v>0</v>
      </c>
      <c r="GB116" s="268">
        <f t="shared" si="807"/>
        <v>0</v>
      </c>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row>
    <row r="117" spans="1:266" s="5" customFormat="1" x14ac:dyDescent="0.2">
      <c r="A117" s="57" t="s">
        <v>296</v>
      </c>
      <c r="B117" s="57" t="s">
        <v>297</v>
      </c>
      <c r="C117" s="57" t="s">
        <v>3</v>
      </c>
      <c r="D117" s="57">
        <v>100</v>
      </c>
      <c r="E117" s="6"/>
      <c r="F117" s="64">
        <f t="shared" si="980"/>
        <v>0</v>
      </c>
      <c r="G117" s="6"/>
      <c r="H117" s="64">
        <f t="shared" si="981"/>
        <v>0</v>
      </c>
      <c r="I117" s="6"/>
      <c r="J117" s="64">
        <f t="shared" si="982"/>
        <v>0</v>
      </c>
      <c r="K117" s="6"/>
      <c r="L117" s="64">
        <f t="shared" si="983"/>
        <v>0</v>
      </c>
      <c r="M117" s="6"/>
      <c r="N117" s="64">
        <f t="shared" si="984"/>
        <v>0</v>
      </c>
      <c r="O117" s="6"/>
      <c r="P117" s="64">
        <f t="shared" si="985"/>
        <v>0</v>
      </c>
      <c r="Q117" s="6"/>
      <c r="R117" s="64">
        <f t="shared" si="986"/>
        <v>0</v>
      </c>
      <c r="S117" s="6"/>
      <c r="T117" s="64">
        <f t="shared" si="987"/>
        <v>0</v>
      </c>
      <c r="U117" s="6"/>
      <c r="V117" s="64">
        <f t="shared" si="988"/>
        <v>0</v>
      </c>
      <c r="W117" s="6"/>
      <c r="X117" s="64">
        <f t="shared" si="989"/>
        <v>0</v>
      </c>
      <c r="Y117" s="6"/>
      <c r="Z117" s="64">
        <f t="shared" si="990"/>
        <v>0</v>
      </c>
      <c r="AA117" s="6"/>
      <c r="AB117" s="64">
        <f t="shared" si="991"/>
        <v>0</v>
      </c>
      <c r="AC117" s="59">
        <v>26.25</v>
      </c>
      <c r="AD117" s="64">
        <f t="shared" si="992"/>
        <v>2625</v>
      </c>
      <c r="AE117" s="6">
        <v>40.75</v>
      </c>
      <c r="AF117" s="64">
        <f t="shared" si="993"/>
        <v>4075</v>
      </c>
      <c r="AG117" s="59">
        <v>46.5</v>
      </c>
      <c r="AH117" s="64">
        <f t="shared" si="994"/>
        <v>4650</v>
      </c>
      <c r="AI117" s="59">
        <v>24.5</v>
      </c>
      <c r="AJ117" s="64">
        <f t="shared" si="995"/>
        <v>2450</v>
      </c>
      <c r="AK117" s="59">
        <v>40.5</v>
      </c>
      <c r="AL117" s="64">
        <f t="shared" si="996"/>
        <v>4050</v>
      </c>
      <c r="AM117" s="59">
        <v>26.5</v>
      </c>
      <c r="AN117" s="64">
        <f t="shared" si="997"/>
        <v>2650</v>
      </c>
      <c r="AO117" s="59">
        <v>32.75</v>
      </c>
      <c r="AP117" s="64">
        <f t="shared" si="998"/>
        <v>3275</v>
      </c>
      <c r="AQ117" s="59">
        <v>23.5</v>
      </c>
      <c r="AR117" s="64">
        <f t="shared" si="999"/>
        <v>2350</v>
      </c>
      <c r="AS117" s="59">
        <v>2.75</v>
      </c>
      <c r="AT117" s="64">
        <f t="shared" si="1000"/>
        <v>275</v>
      </c>
      <c r="AU117" s="59"/>
      <c r="AV117" s="64">
        <f t="shared" si="1001"/>
        <v>0</v>
      </c>
      <c r="AW117" s="59"/>
      <c r="AX117" s="64">
        <f t="shared" si="1002"/>
        <v>0</v>
      </c>
      <c r="AY117" s="59"/>
      <c r="AZ117" s="64">
        <f t="shared" si="1003"/>
        <v>0</v>
      </c>
      <c r="BA117" s="59"/>
      <c r="BB117" s="64">
        <f t="shared" si="1004"/>
        <v>0</v>
      </c>
      <c r="BC117" s="59"/>
      <c r="BD117" s="64">
        <f t="shared" si="1005"/>
        <v>0</v>
      </c>
      <c r="BE117" s="59"/>
      <c r="BF117" s="64">
        <f t="shared" si="1006"/>
        <v>0</v>
      </c>
      <c r="BG117" s="59"/>
      <c r="BH117" s="64">
        <f t="shared" si="1007"/>
        <v>0</v>
      </c>
      <c r="BI117" s="59"/>
      <c r="BJ117" s="64">
        <f t="shared" si="1008"/>
        <v>0</v>
      </c>
      <c r="BK117" s="59"/>
      <c r="BL117" s="64">
        <f t="shared" si="1009"/>
        <v>0</v>
      </c>
      <c r="BM117" s="59"/>
      <c r="BN117" s="64">
        <f t="shared" si="1010"/>
        <v>0</v>
      </c>
      <c r="BO117" s="59"/>
      <c r="BP117" s="64">
        <f t="shared" si="1011"/>
        <v>0</v>
      </c>
      <c r="BQ117" s="59"/>
      <c r="BR117" s="64">
        <f t="shared" si="1012"/>
        <v>0</v>
      </c>
      <c r="BS117" s="59"/>
      <c r="BT117" s="64">
        <f t="shared" si="1013"/>
        <v>0</v>
      </c>
      <c r="BU117" s="59"/>
      <c r="BV117" s="64">
        <f t="shared" si="1014"/>
        <v>0</v>
      </c>
      <c r="BW117" s="59"/>
      <c r="BX117" s="64">
        <f t="shared" si="1015"/>
        <v>0</v>
      </c>
      <c r="BY117" s="59"/>
      <c r="BZ117" s="64">
        <f t="shared" si="1016"/>
        <v>0</v>
      </c>
      <c r="CA117" s="54"/>
      <c r="CB117" s="61">
        <f t="shared" si="1017"/>
        <v>264</v>
      </c>
      <c r="CC117" s="61">
        <f t="shared" si="1018"/>
        <v>26400</v>
      </c>
      <c r="CD117" s="4"/>
      <c r="CE117" s="4"/>
      <c r="CF117" s="4">
        <f t="shared" si="1019"/>
        <v>0</v>
      </c>
      <c r="CG117" s="218">
        <f t="shared" si="1020"/>
        <v>0</v>
      </c>
      <c r="CH117" s="221">
        <f t="shared" si="1021"/>
        <v>0</v>
      </c>
      <c r="CI117" s="4"/>
      <c r="CJ117" s="4">
        <f t="shared" si="1022"/>
        <v>0</v>
      </c>
      <c r="CK117" s="218">
        <f t="shared" si="1023"/>
        <v>0</v>
      </c>
      <c r="CL117" s="221">
        <f t="shared" si="1024"/>
        <v>0</v>
      </c>
      <c r="CM117" s="4"/>
      <c r="CN117" s="4">
        <f t="shared" si="1025"/>
        <v>0</v>
      </c>
      <c r="CO117" s="218">
        <f t="shared" si="1026"/>
        <v>0</v>
      </c>
      <c r="CP117" s="221">
        <f t="shared" si="1027"/>
        <v>0</v>
      </c>
      <c r="CQ117" s="4"/>
      <c r="CR117" s="4">
        <f t="shared" si="1028"/>
        <v>0</v>
      </c>
      <c r="CS117" s="218">
        <f t="shared" si="1029"/>
        <v>0</v>
      </c>
      <c r="CT117" s="221">
        <f t="shared" si="1030"/>
        <v>0</v>
      </c>
      <c r="CU117" s="4"/>
      <c r="CV117" s="4">
        <f t="shared" si="1031"/>
        <v>0</v>
      </c>
      <c r="CW117" s="218">
        <f t="shared" si="1032"/>
        <v>0</v>
      </c>
      <c r="CX117" s="221">
        <f t="shared" si="1033"/>
        <v>0</v>
      </c>
      <c r="CY117" s="4"/>
      <c r="CZ117" s="4">
        <f t="shared" si="1034"/>
        <v>0</v>
      </c>
      <c r="DA117" s="218">
        <f t="shared" si="1035"/>
        <v>0</v>
      </c>
      <c r="DB117" s="221">
        <f t="shared" si="1036"/>
        <v>0</v>
      </c>
      <c r="DC117" s="4"/>
      <c r="DD117" s="4">
        <f t="shared" si="1037"/>
        <v>0</v>
      </c>
      <c r="DE117" s="218">
        <f t="shared" si="1038"/>
        <v>0</v>
      </c>
      <c r="DF117" s="221">
        <f t="shared" si="1039"/>
        <v>0</v>
      </c>
      <c r="DG117" s="4"/>
      <c r="DH117" s="4">
        <f t="shared" si="1040"/>
        <v>0</v>
      </c>
      <c r="DI117" s="218">
        <f t="shared" si="1041"/>
        <v>0</v>
      </c>
      <c r="DJ117" s="221">
        <f t="shared" si="1042"/>
        <v>0</v>
      </c>
      <c r="DK117" s="4"/>
      <c r="DL117" s="4">
        <f t="shared" si="1043"/>
        <v>0</v>
      </c>
      <c r="DM117" s="218">
        <f t="shared" si="1044"/>
        <v>0</v>
      </c>
      <c r="DN117" s="221">
        <f t="shared" si="1045"/>
        <v>0</v>
      </c>
      <c r="DO117" s="4"/>
      <c r="DP117" s="4">
        <f t="shared" si="1046"/>
        <v>0</v>
      </c>
      <c r="DQ117" s="218">
        <f t="shared" si="1047"/>
        <v>40.75</v>
      </c>
      <c r="DR117" s="221">
        <f t="shared" si="1048"/>
        <v>0</v>
      </c>
      <c r="DS117" s="4"/>
      <c r="DT117" s="4">
        <f t="shared" si="1049"/>
        <v>0</v>
      </c>
      <c r="DU117" s="218">
        <f t="shared" si="1050"/>
        <v>24.5</v>
      </c>
      <c r="DV117" s="221">
        <f t="shared" si="1051"/>
        <v>2450</v>
      </c>
      <c r="DW117" s="4"/>
      <c r="DX117" s="4"/>
      <c r="DY117" s="4"/>
      <c r="DZ117" s="218"/>
      <c r="EA117" s="221"/>
      <c r="EB117" s="4"/>
      <c r="EC117" s="4">
        <f t="shared" si="1052"/>
        <v>0</v>
      </c>
      <c r="ED117" s="218" t="e">
        <f>SUM(EB117+#REF!)</f>
        <v>#REF!</v>
      </c>
      <c r="EE117" s="221" t="e">
        <f t="shared" si="1053"/>
        <v>#REF!</v>
      </c>
      <c r="EF117" s="4"/>
      <c r="EG117" s="4"/>
      <c r="EH117" s="218" t="e">
        <f>SUM(EF117+#REF!)</f>
        <v>#REF!</v>
      </c>
      <c r="EI117" s="221" t="e">
        <f t="shared" si="1054"/>
        <v>#REF!</v>
      </c>
      <c r="EJ117" s="4"/>
      <c r="EK117" s="4"/>
      <c r="EL117" s="218"/>
      <c r="EM117" s="221"/>
      <c r="EN117" s="4"/>
      <c r="EO117" s="269"/>
      <c r="EP117" s="269">
        <f t="shared" si="1055"/>
        <v>0</v>
      </c>
      <c r="EQ117" s="268">
        <f t="shared" si="1056"/>
        <v>26.25</v>
      </c>
      <c r="ER117" s="268">
        <f t="shared" si="1057"/>
        <v>2625</v>
      </c>
      <c r="ES117" s="269"/>
      <c r="ET117" s="269">
        <f t="shared" si="1058"/>
        <v>0</v>
      </c>
      <c r="EU117" s="268">
        <f t="shared" si="1059"/>
        <v>40.75</v>
      </c>
      <c r="EV117" s="268">
        <f t="shared" si="1060"/>
        <v>4075</v>
      </c>
      <c r="EW117" s="269"/>
      <c r="EX117" s="269">
        <f t="shared" si="1061"/>
        <v>0</v>
      </c>
      <c r="EY117" s="268">
        <f t="shared" si="1062"/>
        <v>46.5</v>
      </c>
      <c r="EZ117" s="268">
        <f t="shared" si="1063"/>
        <v>4650</v>
      </c>
      <c r="FA117" s="269"/>
      <c r="FB117" s="269">
        <f t="shared" si="853"/>
        <v>0</v>
      </c>
      <c r="FC117" s="268">
        <f t="shared" si="854"/>
        <v>24.5</v>
      </c>
      <c r="FD117" s="268">
        <f t="shared" si="855"/>
        <v>2450</v>
      </c>
      <c r="FE117" s="269"/>
      <c r="FF117" s="269">
        <f t="shared" si="856"/>
        <v>0</v>
      </c>
      <c r="FG117" s="268">
        <f t="shared" si="857"/>
        <v>40.5</v>
      </c>
      <c r="FH117" s="268">
        <f t="shared" si="858"/>
        <v>4050</v>
      </c>
      <c r="FI117" s="269"/>
      <c r="FJ117" s="269">
        <f t="shared" si="859"/>
        <v>0</v>
      </c>
      <c r="FK117" s="268">
        <f t="shared" si="860"/>
        <v>26.5</v>
      </c>
      <c r="FL117" s="268">
        <f t="shared" si="861"/>
        <v>2650</v>
      </c>
      <c r="FM117" s="269"/>
      <c r="FN117" s="269">
        <f t="shared" si="862"/>
        <v>0</v>
      </c>
      <c r="FO117" s="268">
        <f t="shared" si="863"/>
        <v>32.75</v>
      </c>
      <c r="FP117" s="268">
        <f t="shared" si="864"/>
        <v>3275</v>
      </c>
      <c r="FQ117" s="269"/>
      <c r="FR117" s="269">
        <f t="shared" si="865"/>
        <v>0</v>
      </c>
      <c r="FS117" s="268">
        <f t="shared" si="866"/>
        <v>23.5</v>
      </c>
      <c r="FT117" s="268">
        <f t="shared" si="867"/>
        <v>2350</v>
      </c>
      <c r="FU117" s="269"/>
      <c r="FV117" s="269">
        <f t="shared" si="868"/>
        <v>0</v>
      </c>
      <c r="FW117" s="268">
        <f t="shared" si="869"/>
        <v>2.75</v>
      </c>
      <c r="FX117" s="268">
        <f t="shared" si="870"/>
        <v>275</v>
      </c>
      <c r="FY117" s="269"/>
      <c r="FZ117" s="269">
        <f t="shared" si="805"/>
        <v>0</v>
      </c>
      <c r="GA117" s="268">
        <f t="shared" si="806"/>
        <v>0</v>
      </c>
      <c r="GB117" s="268">
        <f t="shared" si="807"/>
        <v>0</v>
      </c>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row>
    <row r="118" spans="1:266" s="5" customFormat="1" x14ac:dyDescent="0.2">
      <c r="A118" s="57" t="s">
        <v>341</v>
      </c>
      <c r="B118" s="57" t="s">
        <v>342</v>
      </c>
      <c r="C118" s="57" t="s">
        <v>3</v>
      </c>
      <c r="D118" s="57">
        <v>100</v>
      </c>
      <c r="E118" s="6"/>
      <c r="F118" s="64">
        <f t="shared" si="980"/>
        <v>0</v>
      </c>
      <c r="G118" s="6"/>
      <c r="H118" s="64">
        <f t="shared" si="981"/>
        <v>0</v>
      </c>
      <c r="I118" s="6"/>
      <c r="J118" s="64">
        <f t="shared" si="982"/>
        <v>0</v>
      </c>
      <c r="K118" s="6"/>
      <c r="L118" s="64">
        <f t="shared" si="983"/>
        <v>0</v>
      </c>
      <c r="M118" s="6"/>
      <c r="N118" s="64">
        <f t="shared" si="984"/>
        <v>0</v>
      </c>
      <c r="O118" s="6"/>
      <c r="P118" s="64">
        <f t="shared" si="985"/>
        <v>0</v>
      </c>
      <c r="Q118" s="6"/>
      <c r="R118" s="64">
        <f t="shared" si="986"/>
        <v>0</v>
      </c>
      <c r="S118" s="6"/>
      <c r="T118" s="64">
        <f t="shared" si="987"/>
        <v>0</v>
      </c>
      <c r="U118" s="6"/>
      <c r="V118" s="64">
        <f t="shared" si="988"/>
        <v>0</v>
      </c>
      <c r="W118" s="6"/>
      <c r="X118" s="64">
        <f t="shared" si="989"/>
        <v>0</v>
      </c>
      <c r="Y118" s="6"/>
      <c r="Z118" s="64">
        <f t="shared" si="990"/>
        <v>0</v>
      </c>
      <c r="AA118" s="6"/>
      <c r="AB118" s="64">
        <f t="shared" si="991"/>
        <v>0</v>
      </c>
      <c r="AC118" s="59"/>
      <c r="AD118" s="64">
        <f t="shared" si="992"/>
        <v>0</v>
      </c>
      <c r="AE118" s="6"/>
      <c r="AF118" s="64">
        <f t="shared" si="993"/>
        <v>0</v>
      </c>
      <c r="AG118" s="59"/>
      <c r="AH118" s="64">
        <f t="shared" si="994"/>
        <v>0</v>
      </c>
      <c r="AI118" s="59"/>
      <c r="AJ118" s="64">
        <f t="shared" si="995"/>
        <v>0</v>
      </c>
      <c r="AK118" s="59"/>
      <c r="AL118" s="64">
        <f t="shared" si="996"/>
        <v>0</v>
      </c>
      <c r="AM118" s="59"/>
      <c r="AN118" s="64">
        <f t="shared" si="997"/>
        <v>0</v>
      </c>
      <c r="AO118" s="59"/>
      <c r="AP118" s="64">
        <f t="shared" si="998"/>
        <v>0</v>
      </c>
      <c r="AQ118" s="59">
        <v>26.5</v>
      </c>
      <c r="AR118" s="64">
        <f t="shared" si="999"/>
        <v>2650</v>
      </c>
      <c r="AS118" s="59">
        <v>0.5</v>
      </c>
      <c r="AT118" s="64">
        <f t="shared" si="1000"/>
        <v>50</v>
      </c>
      <c r="AU118" s="59"/>
      <c r="AV118" s="64">
        <f t="shared" si="1001"/>
        <v>0</v>
      </c>
      <c r="AW118" s="59"/>
      <c r="AX118" s="64">
        <f t="shared" si="1002"/>
        <v>0</v>
      </c>
      <c r="AY118" s="59"/>
      <c r="AZ118" s="64">
        <f t="shared" si="1003"/>
        <v>0</v>
      </c>
      <c r="BA118" s="59"/>
      <c r="BB118" s="64">
        <f t="shared" si="1004"/>
        <v>0</v>
      </c>
      <c r="BC118" s="59"/>
      <c r="BD118" s="64">
        <f t="shared" si="1005"/>
        <v>0</v>
      </c>
      <c r="BE118" s="59"/>
      <c r="BF118" s="64">
        <f t="shared" si="1006"/>
        <v>0</v>
      </c>
      <c r="BG118" s="59"/>
      <c r="BH118" s="64">
        <f t="shared" si="1007"/>
        <v>0</v>
      </c>
      <c r="BI118" s="59"/>
      <c r="BJ118" s="64">
        <f t="shared" si="1008"/>
        <v>0</v>
      </c>
      <c r="BK118" s="59"/>
      <c r="BL118" s="64">
        <f t="shared" si="1009"/>
        <v>0</v>
      </c>
      <c r="BM118" s="59"/>
      <c r="BN118" s="64">
        <f t="shared" si="1010"/>
        <v>0</v>
      </c>
      <c r="BO118" s="59"/>
      <c r="BP118" s="64">
        <f t="shared" si="1011"/>
        <v>0</v>
      </c>
      <c r="BQ118" s="59"/>
      <c r="BR118" s="64">
        <f t="shared" si="1012"/>
        <v>0</v>
      </c>
      <c r="BS118" s="59"/>
      <c r="BT118" s="64">
        <f t="shared" si="1013"/>
        <v>0</v>
      </c>
      <c r="BU118" s="59"/>
      <c r="BV118" s="64">
        <f t="shared" si="1014"/>
        <v>0</v>
      </c>
      <c r="BW118" s="59"/>
      <c r="BX118" s="64">
        <f t="shared" si="1015"/>
        <v>0</v>
      </c>
      <c r="BY118" s="59"/>
      <c r="BZ118" s="64">
        <f t="shared" ref="BZ118" si="1074">SUM(BY118*$D118)</f>
        <v>0</v>
      </c>
      <c r="CA118" s="54"/>
      <c r="CB118" s="61">
        <f t="shared" si="1017"/>
        <v>27</v>
      </c>
      <c r="CC118" s="61">
        <f t="shared" si="1018"/>
        <v>2700</v>
      </c>
      <c r="CD118" s="4"/>
      <c r="CE118" s="4"/>
      <c r="CF118" s="4">
        <f t="shared" si="1019"/>
        <v>0</v>
      </c>
      <c r="CG118" s="218">
        <f t="shared" si="1020"/>
        <v>0</v>
      </c>
      <c r="CH118" s="221">
        <f t="shared" si="1021"/>
        <v>0</v>
      </c>
      <c r="CI118" s="4"/>
      <c r="CJ118" s="4">
        <f t="shared" si="1022"/>
        <v>0</v>
      </c>
      <c r="CK118" s="218">
        <f t="shared" si="1023"/>
        <v>0</v>
      </c>
      <c r="CL118" s="221">
        <f t="shared" si="1024"/>
        <v>0</v>
      </c>
      <c r="CM118" s="4"/>
      <c r="CN118" s="4">
        <f t="shared" si="1025"/>
        <v>0</v>
      </c>
      <c r="CO118" s="218">
        <f t="shared" si="1026"/>
        <v>0</v>
      </c>
      <c r="CP118" s="221">
        <f t="shared" si="1027"/>
        <v>0</v>
      </c>
      <c r="CQ118" s="4"/>
      <c r="CR118" s="4">
        <f t="shared" si="1028"/>
        <v>0</v>
      </c>
      <c r="CS118" s="218">
        <f t="shared" si="1029"/>
        <v>0</v>
      </c>
      <c r="CT118" s="221">
        <f t="shared" si="1030"/>
        <v>0</v>
      </c>
      <c r="CU118" s="4"/>
      <c r="CV118" s="4">
        <f t="shared" si="1031"/>
        <v>0</v>
      </c>
      <c r="CW118" s="218">
        <f t="shared" si="1032"/>
        <v>0</v>
      </c>
      <c r="CX118" s="221">
        <f t="shared" si="1033"/>
        <v>0</v>
      </c>
      <c r="CY118" s="4"/>
      <c r="CZ118" s="4">
        <f t="shared" si="1034"/>
        <v>0</v>
      </c>
      <c r="DA118" s="218">
        <f t="shared" si="1035"/>
        <v>0</v>
      </c>
      <c r="DB118" s="221">
        <f t="shared" si="1036"/>
        <v>0</v>
      </c>
      <c r="DC118" s="4"/>
      <c r="DD118" s="4">
        <f t="shared" si="1037"/>
        <v>0</v>
      </c>
      <c r="DE118" s="218">
        <f t="shared" si="1038"/>
        <v>0</v>
      </c>
      <c r="DF118" s="221">
        <f t="shared" si="1039"/>
        <v>0</v>
      </c>
      <c r="DG118" s="4"/>
      <c r="DH118" s="4">
        <f t="shared" si="1040"/>
        <v>0</v>
      </c>
      <c r="DI118" s="218">
        <f t="shared" si="1041"/>
        <v>0</v>
      </c>
      <c r="DJ118" s="221">
        <f t="shared" si="1042"/>
        <v>0</v>
      </c>
      <c r="DK118" s="4"/>
      <c r="DL118" s="4">
        <f t="shared" si="1043"/>
        <v>0</v>
      </c>
      <c r="DM118" s="218">
        <f t="shared" si="1044"/>
        <v>0</v>
      </c>
      <c r="DN118" s="221">
        <f t="shared" si="1045"/>
        <v>0</v>
      </c>
      <c r="DO118" s="4"/>
      <c r="DP118" s="4">
        <f t="shared" si="1046"/>
        <v>0</v>
      </c>
      <c r="DQ118" s="218">
        <f t="shared" si="1047"/>
        <v>0</v>
      </c>
      <c r="DR118" s="221">
        <f t="shared" si="1048"/>
        <v>0</v>
      </c>
      <c r="DS118" s="4"/>
      <c r="DT118" s="4">
        <f t="shared" si="1049"/>
        <v>0</v>
      </c>
      <c r="DU118" s="218">
        <f t="shared" si="1050"/>
        <v>0</v>
      </c>
      <c r="DV118" s="221">
        <f t="shared" si="1051"/>
        <v>0</v>
      </c>
      <c r="DW118" s="4"/>
      <c r="DX118" s="4"/>
      <c r="DY118" s="4"/>
      <c r="DZ118" s="218"/>
      <c r="EA118" s="221"/>
      <c r="EB118" s="4"/>
      <c r="EC118" s="4">
        <f t="shared" si="1052"/>
        <v>0</v>
      </c>
      <c r="ED118" s="218" t="e">
        <f>SUM(EB118+#REF!)</f>
        <v>#REF!</v>
      </c>
      <c r="EE118" s="221" t="e">
        <f t="shared" si="1053"/>
        <v>#REF!</v>
      </c>
      <c r="EF118" s="4"/>
      <c r="EG118" s="4"/>
      <c r="EH118" s="218" t="e">
        <f>SUM(EF118+#REF!)</f>
        <v>#REF!</v>
      </c>
      <c r="EI118" s="221" t="e">
        <f t="shared" si="1054"/>
        <v>#REF!</v>
      </c>
      <c r="EJ118" s="4"/>
      <c r="EK118" s="4"/>
      <c r="EL118" s="218"/>
      <c r="EM118" s="221"/>
      <c r="EN118" s="4"/>
      <c r="EO118" s="269"/>
      <c r="EP118" s="269">
        <f t="shared" si="1055"/>
        <v>0</v>
      </c>
      <c r="EQ118" s="268">
        <f t="shared" si="1056"/>
        <v>0</v>
      </c>
      <c r="ER118" s="268">
        <f t="shared" si="1057"/>
        <v>0</v>
      </c>
      <c r="ES118" s="269"/>
      <c r="ET118" s="269">
        <f t="shared" si="1058"/>
        <v>0</v>
      </c>
      <c r="EU118" s="268">
        <f t="shared" si="1059"/>
        <v>0</v>
      </c>
      <c r="EV118" s="268">
        <f t="shared" si="1060"/>
        <v>0</v>
      </c>
      <c r="EW118" s="269"/>
      <c r="EX118" s="269">
        <f t="shared" si="1061"/>
        <v>0</v>
      </c>
      <c r="EY118" s="268">
        <f t="shared" si="1062"/>
        <v>0</v>
      </c>
      <c r="EZ118" s="268">
        <f t="shared" si="1063"/>
        <v>0</v>
      </c>
      <c r="FA118" s="269"/>
      <c r="FB118" s="269">
        <f t="shared" ref="FB118" si="1075">SUM(FA118*D118)</f>
        <v>0</v>
      </c>
      <c r="FC118" s="268">
        <f t="shared" ref="FC118" si="1076">SUM(FA118+AI118)</f>
        <v>0</v>
      </c>
      <c r="FD118" s="268">
        <f t="shared" ref="FD118" si="1077">SUM(FC118*D118)</f>
        <v>0</v>
      </c>
      <c r="FE118" s="269"/>
      <c r="FF118" s="269">
        <f t="shared" ref="FF118" si="1078">SUM(FE118*D118)</f>
        <v>0</v>
      </c>
      <c r="FG118" s="268">
        <f t="shared" ref="FG118" si="1079">SUM(FE118+AK118)</f>
        <v>0</v>
      </c>
      <c r="FH118" s="268">
        <f t="shared" ref="FH118" si="1080">SUM(FG118*D118)</f>
        <v>0</v>
      </c>
      <c r="FI118" s="269"/>
      <c r="FJ118" s="269">
        <f t="shared" ref="FJ118" si="1081">SUM(FI118*D118)</f>
        <v>0</v>
      </c>
      <c r="FK118" s="268">
        <f t="shared" ref="FK118" si="1082">SUM(FI118+AM118)</f>
        <v>0</v>
      </c>
      <c r="FL118" s="268">
        <f t="shared" ref="FL118" si="1083">SUM(FK118*D118)</f>
        <v>0</v>
      </c>
      <c r="FM118" s="269"/>
      <c r="FN118" s="269">
        <f t="shared" ref="FN118" si="1084">SUM(FM118*D118)</f>
        <v>0</v>
      </c>
      <c r="FO118" s="268">
        <f t="shared" ref="FO118" si="1085">SUM(FM118+AO118)</f>
        <v>0</v>
      </c>
      <c r="FP118" s="268">
        <f t="shared" ref="FP118" si="1086">SUM(FO118*D118)</f>
        <v>0</v>
      </c>
      <c r="FQ118" s="269"/>
      <c r="FR118" s="269">
        <f t="shared" si="865"/>
        <v>0</v>
      </c>
      <c r="FS118" s="268">
        <f t="shared" si="866"/>
        <v>26.5</v>
      </c>
      <c r="FT118" s="268">
        <f t="shared" si="867"/>
        <v>2650</v>
      </c>
      <c r="FU118" s="269"/>
      <c r="FV118" s="269">
        <f t="shared" si="868"/>
        <v>0</v>
      </c>
      <c r="FW118" s="268">
        <f t="shared" si="869"/>
        <v>0.5</v>
      </c>
      <c r="FX118" s="268">
        <f t="shared" si="870"/>
        <v>50</v>
      </c>
      <c r="FY118" s="269"/>
      <c r="FZ118" s="269">
        <f t="shared" ref="FZ118" si="1087">SUM(FY118*AB118)</f>
        <v>0</v>
      </c>
      <c r="GA118" s="268">
        <f t="shared" ref="GA118" si="1088">SUM(FY118+BA118)</f>
        <v>0</v>
      </c>
      <c r="GB118" s="268">
        <f t="shared" ref="GB118" si="1089">SUM(GA118*AB118)</f>
        <v>0</v>
      </c>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row>
    <row r="119" spans="1:266" s="5" customFormat="1" x14ac:dyDescent="0.2">
      <c r="A119" s="57" t="s">
        <v>242</v>
      </c>
      <c r="B119" s="57" t="s">
        <v>122</v>
      </c>
      <c r="C119" s="57" t="s">
        <v>3</v>
      </c>
      <c r="D119" s="57">
        <v>100</v>
      </c>
      <c r="E119" s="6"/>
      <c r="F119" s="64">
        <f t="shared" si="980"/>
        <v>0</v>
      </c>
      <c r="G119" s="6"/>
      <c r="H119" s="64">
        <f t="shared" si="981"/>
        <v>0</v>
      </c>
      <c r="I119" s="6"/>
      <c r="J119" s="64">
        <f t="shared" si="982"/>
        <v>0</v>
      </c>
      <c r="K119" s="6"/>
      <c r="L119" s="64">
        <f t="shared" si="983"/>
        <v>0</v>
      </c>
      <c r="M119" s="225"/>
      <c r="N119" s="64">
        <f t="shared" si="984"/>
        <v>0</v>
      </c>
      <c r="O119" s="6"/>
      <c r="P119" s="64">
        <f t="shared" si="985"/>
        <v>0</v>
      </c>
      <c r="Q119" s="6"/>
      <c r="R119" s="64">
        <f t="shared" si="986"/>
        <v>0</v>
      </c>
      <c r="S119" s="6"/>
      <c r="T119" s="64">
        <f t="shared" si="987"/>
        <v>0</v>
      </c>
      <c r="U119" s="6"/>
      <c r="V119" s="64">
        <f t="shared" si="988"/>
        <v>0</v>
      </c>
      <c r="W119" s="6">
        <v>0.25</v>
      </c>
      <c r="X119" s="64">
        <f t="shared" si="989"/>
        <v>25</v>
      </c>
      <c r="Y119" s="6"/>
      <c r="Z119" s="64">
        <f t="shared" si="990"/>
        <v>0</v>
      </c>
      <c r="AA119" s="6">
        <v>0</v>
      </c>
      <c r="AB119" s="64">
        <f t="shared" si="991"/>
        <v>0</v>
      </c>
      <c r="AC119" s="59"/>
      <c r="AD119" s="64">
        <f t="shared" si="992"/>
        <v>0</v>
      </c>
      <c r="AE119" s="6">
        <v>0.5</v>
      </c>
      <c r="AF119" s="64">
        <f t="shared" si="993"/>
        <v>50</v>
      </c>
      <c r="AG119" s="59"/>
      <c r="AH119" s="64">
        <f t="shared" si="994"/>
        <v>0</v>
      </c>
      <c r="AI119" s="59"/>
      <c r="AJ119" s="64">
        <f t="shared" si="995"/>
        <v>0</v>
      </c>
      <c r="AK119" s="59"/>
      <c r="AL119" s="64">
        <f t="shared" si="996"/>
        <v>0</v>
      </c>
      <c r="AM119" s="59"/>
      <c r="AN119" s="64">
        <f t="shared" si="997"/>
        <v>0</v>
      </c>
      <c r="AO119" s="59"/>
      <c r="AP119" s="64">
        <f t="shared" si="998"/>
        <v>0</v>
      </c>
      <c r="AQ119" s="59"/>
      <c r="AR119" s="64">
        <f t="shared" si="999"/>
        <v>0</v>
      </c>
      <c r="AS119" s="59"/>
      <c r="AT119" s="64">
        <f t="shared" si="1000"/>
        <v>0</v>
      </c>
      <c r="AU119" s="59"/>
      <c r="AV119" s="64">
        <f t="shared" si="1001"/>
        <v>0</v>
      </c>
      <c r="AW119" s="59"/>
      <c r="AX119" s="64">
        <f t="shared" si="1002"/>
        <v>0</v>
      </c>
      <c r="AY119" s="59"/>
      <c r="AZ119" s="64">
        <f t="shared" si="1003"/>
        <v>0</v>
      </c>
      <c r="BA119" s="59"/>
      <c r="BB119" s="64">
        <f t="shared" si="1004"/>
        <v>0</v>
      </c>
      <c r="BC119" s="59"/>
      <c r="BD119" s="64">
        <f t="shared" si="1005"/>
        <v>0</v>
      </c>
      <c r="BE119" s="59"/>
      <c r="BF119" s="64">
        <f t="shared" si="1006"/>
        <v>0</v>
      </c>
      <c r="BG119" s="59"/>
      <c r="BH119" s="64">
        <f t="shared" si="1007"/>
        <v>0</v>
      </c>
      <c r="BI119" s="59"/>
      <c r="BJ119" s="64">
        <f t="shared" si="1008"/>
        <v>0</v>
      </c>
      <c r="BK119" s="59"/>
      <c r="BL119" s="64">
        <f t="shared" si="1009"/>
        <v>0</v>
      </c>
      <c r="BM119" s="59"/>
      <c r="BN119" s="64">
        <f t="shared" si="1010"/>
        <v>0</v>
      </c>
      <c r="BO119" s="59"/>
      <c r="BP119" s="64">
        <f t="shared" si="1011"/>
        <v>0</v>
      </c>
      <c r="BQ119" s="59"/>
      <c r="BR119" s="64">
        <f t="shared" si="1012"/>
        <v>0</v>
      </c>
      <c r="BS119" s="59"/>
      <c r="BT119" s="64">
        <f t="shared" si="1013"/>
        <v>0</v>
      </c>
      <c r="BU119" s="59"/>
      <c r="BV119" s="64">
        <f t="shared" si="1014"/>
        <v>0</v>
      </c>
      <c r="BW119" s="59"/>
      <c r="BX119" s="64">
        <f t="shared" si="1015"/>
        <v>0</v>
      </c>
      <c r="BY119" s="59"/>
      <c r="BZ119" s="64">
        <f t="shared" si="1016"/>
        <v>0</v>
      </c>
      <c r="CA119" s="54"/>
      <c r="CB119" s="61">
        <f t="shared" si="1017"/>
        <v>0.75</v>
      </c>
      <c r="CC119" s="61">
        <f t="shared" si="1018"/>
        <v>75</v>
      </c>
      <c r="CD119" s="4"/>
      <c r="CE119" s="4"/>
      <c r="CF119" s="4">
        <f t="shared" si="1019"/>
        <v>0</v>
      </c>
      <c r="CG119" s="218">
        <f t="shared" si="1020"/>
        <v>0</v>
      </c>
      <c r="CH119" s="221">
        <f t="shared" si="1021"/>
        <v>0</v>
      </c>
      <c r="CI119" s="4"/>
      <c r="CJ119" s="4">
        <f t="shared" si="1022"/>
        <v>0</v>
      </c>
      <c r="CK119" s="218">
        <f t="shared" si="1023"/>
        <v>0</v>
      </c>
      <c r="CL119" s="221">
        <f t="shared" si="1024"/>
        <v>0</v>
      </c>
      <c r="CM119" s="4"/>
      <c r="CN119" s="4">
        <f t="shared" si="1025"/>
        <v>0</v>
      </c>
      <c r="CO119" s="218">
        <f t="shared" si="1026"/>
        <v>0</v>
      </c>
      <c r="CP119" s="221">
        <f t="shared" si="1027"/>
        <v>0</v>
      </c>
      <c r="CQ119" s="4"/>
      <c r="CR119" s="4">
        <f t="shared" si="1028"/>
        <v>0</v>
      </c>
      <c r="CS119" s="218">
        <f t="shared" si="1029"/>
        <v>0</v>
      </c>
      <c r="CT119" s="221">
        <f t="shared" si="1030"/>
        <v>0</v>
      </c>
      <c r="CU119" s="4"/>
      <c r="CV119" s="4">
        <f t="shared" si="1031"/>
        <v>0</v>
      </c>
      <c r="CW119" s="218">
        <f t="shared" si="1032"/>
        <v>0</v>
      </c>
      <c r="CX119" s="221">
        <f t="shared" si="1033"/>
        <v>0</v>
      </c>
      <c r="CY119" s="4"/>
      <c r="CZ119" s="4">
        <f t="shared" si="1034"/>
        <v>0</v>
      </c>
      <c r="DA119" s="218">
        <f t="shared" si="1035"/>
        <v>0</v>
      </c>
      <c r="DB119" s="221">
        <f t="shared" si="1036"/>
        <v>0</v>
      </c>
      <c r="DC119" s="4"/>
      <c r="DD119" s="4">
        <f t="shared" si="1037"/>
        <v>0</v>
      </c>
      <c r="DE119" s="218">
        <f t="shared" si="1038"/>
        <v>0.25</v>
      </c>
      <c r="DF119" s="221">
        <f t="shared" si="1039"/>
        <v>25</v>
      </c>
      <c r="DG119" s="4"/>
      <c r="DH119" s="4">
        <f t="shared" si="1040"/>
        <v>0</v>
      </c>
      <c r="DI119" s="218">
        <f t="shared" si="1041"/>
        <v>0</v>
      </c>
      <c r="DJ119" s="221">
        <f t="shared" si="1042"/>
        <v>0</v>
      </c>
      <c r="DK119" s="4"/>
      <c r="DL119" s="4">
        <f t="shared" si="1043"/>
        <v>0</v>
      </c>
      <c r="DM119" s="218">
        <f t="shared" si="1044"/>
        <v>0</v>
      </c>
      <c r="DN119" s="221">
        <f t="shared" si="1045"/>
        <v>0</v>
      </c>
      <c r="DO119" s="4"/>
      <c r="DP119" s="4">
        <f t="shared" si="1046"/>
        <v>0</v>
      </c>
      <c r="DQ119" s="218">
        <f t="shared" si="1047"/>
        <v>0.5</v>
      </c>
      <c r="DR119" s="221">
        <f t="shared" si="1048"/>
        <v>0</v>
      </c>
      <c r="DS119" s="4"/>
      <c r="DT119" s="4">
        <f t="shared" si="1049"/>
        <v>0</v>
      </c>
      <c r="DU119" s="218">
        <f t="shared" si="1050"/>
        <v>0</v>
      </c>
      <c r="DV119" s="221">
        <f t="shared" si="1051"/>
        <v>0</v>
      </c>
      <c r="DW119" s="4"/>
      <c r="DX119" s="4"/>
      <c r="DY119" s="4"/>
      <c r="DZ119" s="218"/>
      <c r="EA119" s="221"/>
      <c r="EB119" s="4"/>
      <c r="EC119" s="4">
        <f t="shared" si="1052"/>
        <v>0</v>
      </c>
      <c r="ED119" s="218" t="e">
        <f>SUM(EB119+#REF!)</f>
        <v>#REF!</v>
      </c>
      <c r="EE119" s="221" t="e">
        <f t="shared" si="1053"/>
        <v>#REF!</v>
      </c>
      <c r="EF119" s="4"/>
      <c r="EG119" s="4"/>
      <c r="EH119" s="218" t="e">
        <f>SUM(EF119+#REF!)</f>
        <v>#REF!</v>
      </c>
      <c r="EI119" s="221" t="e">
        <f t="shared" si="1054"/>
        <v>#REF!</v>
      </c>
      <c r="EJ119" s="4"/>
      <c r="EK119" s="4"/>
      <c r="EL119" s="218"/>
      <c r="EM119" s="221"/>
      <c r="EN119" s="4"/>
      <c r="EO119" s="269"/>
      <c r="EP119" s="269">
        <f t="shared" si="1055"/>
        <v>0</v>
      </c>
      <c r="EQ119" s="268">
        <f t="shared" si="1056"/>
        <v>0</v>
      </c>
      <c r="ER119" s="268">
        <f t="shared" si="1057"/>
        <v>0</v>
      </c>
      <c r="ES119" s="269"/>
      <c r="ET119" s="269">
        <f t="shared" si="1058"/>
        <v>0</v>
      </c>
      <c r="EU119" s="268">
        <f t="shared" si="1059"/>
        <v>0.5</v>
      </c>
      <c r="EV119" s="268">
        <f t="shared" si="1060"/>
        <v>50</v>
      </c>
      <c r="EW119" s="269"/>
      <c r="EX119" s="269">
        <f t="shared" si="1061"/>
        <v>0</v>
      </c>
      <c r="EY119" s="268">
        <f t="shared" si="1062"/>
        <v>0</v>
      </c>
      <c r="EZ119" s="268">
        <f t="shared" si="1063"/>
        <v>0</v>
      </c>
      <c r="FA119" s="269"/>
      <c r="FB119" s="269">
        <f t="shared" si="853"/>
        <v>0</v>
      </c>
      <c r="FC119" s="268">
        <f t="shared" si="854"/>
        <v>0</v>
      </c>
      <c r="FD119" s="268">
        <f t="shared" si="855"/>
        <v>0</v>
      </c>
      <c r="FE119" s="269"/>
      <c r="FF119" s="269">
        <f t="shared" si="856"/>
        <v>0</v>
      </c>
      <c r="FG119" s="268">
        <f t="shared" si="857"/>
        <v>0</v>
      </c>
      <c r="FH119" s="268">
        <f t="shared" si="858"/>
        <v>0</v>
      </c>
      <c r="FI119" s="269"/>
      <c r="FJ119" s="269">
        <f t="shared" si="859"/>
        <v>0</v>
      </c>
      <c r="FK119" s="268">
        <f t="shared" si="860"/>
        <v>0</v>
      </c>
      <c r="FL119" s="268">
        <f t="shared" si="861"/>
        <v>0</v>
      </c>
      <c r="FM119" s="269"/>
      <c r="FN119" s="269">
        <f t="shared" si="862"/>
        <v>0</v>
      </c>
      <c r="FO119" s="268">
        <f t="shared" si="863"/>
        <v>0</v>
      </c>
      <c r="FP119" s="268">
        <f t="shared" si="864"/>
        <v>0</v>
      </c>
      <c r="FQ119" s="269"/>
      <c r="FR119" s="269">
        <f t="shared" si="865"/>
        <v>0</v>
      </c>
      <c r="FS119" s="268">
        <f t="shared" si="866"/>
        <v>0</v>
      </c>
      <c r="FT119" s="268">
        <f t="shared" si="867"/>
        <v>0</v>
      </c>
      <c r="FU119" s="269"/>
      <c r="FV119" s="269">
        <f t="shared" si="868"/>
        <v>0</v>
      </c>
      <c r="FW119" s="268">
        <f t="shared" si="869"/>
        <v>0</v>
      </c>
      <c r="FX119" s="268">
        <f t="shared" si="870"/>
        <v>0</v>
      </c>
      <c r="FY119" s="269"/>
      <c r="FZ119" s="269">
        <f t="shared" si="805"/>
        <v>0</v>
      </c>
      <c r="GA119" s="268">
        <f t="shared" si="806"/>
        <v>0</v>
      </c>
      <c r="GB119" s="268">
        <f t="shared" si="807"/>
        <v>0</v>
      </c>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row>
    <row r="120" spans="1:266" s="5" customFormat="1" x14ac:dyDescent="0.2">
      <c r="A120" s="57"/>
      <c r="B120" s="57"/>
      <c r="C120" s="57" t="s">
        <v>3</v>
      </c>
      <c r="D120" s="57">
        <v>100</v>
      </c>
      <c r="E120" s="6"/>
      <c r="F120" s="64">
        <f t="shared" si="808"/>
        <v>0</v>
      </c>
      <c r="G120" s="6"/>
      <c r="H120" s="64">
        <f t="shared" ref="H120:H134" si="1090">SUM(G120*$D120)</f>
        <v>0</v>
      </c>
      <c r="I120" s="6"/>
      <c r="J120" s="64">
        <f t="shared" ref="J120:J121" si="1091">SUM(I120*$D120)</f>
        <v>0</v>
      </c>
      <c r="K120" s="6"/>
      <c r="L120" s="64">
        <f t="shared" ref="L120:L134" si="1092">SUM(K120*$D120)</f>
        <v>0</v>
      </c>
      <c r="M120" s="6"/>
      <c r="N120" s="64">
        <f t="shared" ref="N120:N134" si="1093">SUM(M120*$D120)</f>
        <v>0</v>
      </c>
      <c r="O120" s="6"/>
      <c r="P120" s="64">
        <f t="shared" si="813"/>
        <v>0</v>
      </c>
      <c r="Q120" s="6"/>
      <c r="R120" s="64">
        <f t="shared" ref="R120:R134" si="1094">SUM(Q120*$D120)</f>
        <v>0</v>
      </c>
      <c r="S120" s="6"/>
      <c r="T120" s="64">
        <f t="shared" ref="T120:T134" si="1095">SUM(S120*$D120)</f>
        <v>0</v>
      </c>
      <c r="U120" s="6"/>
      <c r="V120" s="64">
        <f t="shared" ref="V120:V134" si="1096">SUM(U120*$D120)</f>
        <v>0</v>
      </c>
      <c r="W120" s="6"/>
      <c r="X120" s="64">
        <f t="shared" ref="X120:X134" si="1097">SUM(W120*$D120)</f>
        <v>0</v>
      </c>
      <c r="Y120" s="6"/>
      <c r="Z120" s="64">
        <f t="shared" ref="Z120:Z134" si="1098">SUM(Y120*$D120)</f>
        <v>0</v>
      </c>
      <c r="AA120" s="6"/>
      <c r="AB120" s="64">
        <f t="shared" ref="AB120:AB134" si="1099">SUM(AA120*$D120)</f>
        <v>0</v>
      </c>
      <c r="AC120" s="59"/>
      <c r="AD120" s="64">
        <f t="shared" ref="AD120:AD134" si="1100">SUM(AC120*$D120)</f>
        <v>0</v>
      </c>
      <c r="AE120" s="6"/>
      <c r="AF120" s="64">
        <f t="shared" ref="AF120:AF134" si="1101">SUM(AE120*$D120)</f>
        <v>0</v>
      </c>
      <c r="AG120" s="59"/>
      <c r="AH120" s="64">
        <f t="shared" ref="AH120:AH134" si="1102">SUM(AG120*$D120)</f>
        <v>0</v>
      </c>
      <c r="AI120" s="59"/>
      <c r="AJ120" s="64">
        <f t="shared" ref="AJ120:AJ134" si="1103">SUM(AI120*$D120)</f>
        <v>0</v>
      </c>
      <c r="AK120" s="59"/>
      <c r="AL120" s="64">
        <f t="shared" ref="AL120:AL134" si="1104">SUM(AK120*$D120)</f>
        <v>0</v>
      </c>
      <c r="AM120" s="59"/>
      <c r="AN120" s="64">
        <f t="shared" ref="AN120:AN134" si="1105">SUM(AM120*$D120)</f>
        <v>0</v>
      </c>
      <c r="AO120" s="59"/>
      <c r="AP120" s="64">
        <f t="shared" ref="AP120:AP134" si="1106">SUM(AO120*$D120)</f>
        <v>0</v>
      </c>
      <c r="AQ120" s="59"/>
      <c r="AR120" s="64">
        <f t="shared" ref="AR120:AR134" si="1107">SUM(AQ120*$D120)</f>
        <v>0</v>
      </c>
      <c r="AS120" s="59"/>
      <c r="AT120" s="64">
        <f t="shared" ref="AT120:AT134" si="1108">SUM(AS120*$D120)</f>
        <v>0</v>
      </c>
      <c r="AU120" s="59"/>
      <c r="AV120" s="64">
        <f t="shared" ref="AV120:AV134" si="1109">SUM(AU120*$D120)</f>
        <v>0</v>
      </c>
      <c r="AW120" s="59"/>
      <c r="AX120" s="64">
        <f t="shared" ref="AX120:AX134" si="1110">SUM(AW120*$D120)</f>
        <v>0</v>
      </c>
      <c r="AY120" s="59"/>
      <c r="AZ120" s="64">
        <f t="shared" ref="AZ120:AZ134" si="1111">SUM(AY120*$D120)</f>
        <v>0</v>
      </c>
      <c r="BA120" s="59"/>
      <c r="BB120" s="64">
        <f t="shared" ref="BB120:BB134" si="1112">SUM(BA120*$D120)</f>
        <v>0</v>
      </c>
      <c r="BC120" s="59"/>
      <c r="BD120" s="64">
        <f t="shared" ref="BD120:BD134" si="1113">SUM(BC120*$D120)</f>
        <v>0</v>
      </c>
      <c r="BE120" s="59"/>
      <c r="BF120" s="64">
        <f t="shared" ref="BF120:BF134" si="1114">SUM(BE120*$D120)</f>
        <v>0</v>
      </c>
      <c r="BG120" s="59"/>
      <c r="BH120" s="64">
        <f t="shared" ref="BH120:BH134" si="1115">SUM(BG120*$D120)</f>
        <v>0</v>
      </c>
      <c r="BI120" s="59"/>
      <c r="BJ120" s="64">
        <f t="shared" ref="BJ120:BJ134" si="1116">SUM(BI120*$D120)</f>
        <v>0</v>
      </c>
      <c r="BK120" s="59"/>
      <c r="BL120" s="64">
        <f t="shared" ref="BL120:BL134" si="1117">SUM(BK120*$D120)</f>
        <v>0</v>
      </c>
      <c r="BM120" s="59"/>
      <c r="BN120" s="64">
        <f t="shared" ref="BN120:BN134" si="1118">SUM(BM120*$D120)</f>
        <v>0</v>
      </c>
      <c r="BO120" s="59"/>
      <c r="BP120" s="64">
        <f t="shared" ref="BP120:BP134" si="1119">SUM(BO120*$D120)</f>
        <v>0</v>
      </c>
      <c r="BQ120" s="59"/>
      <c r="BR120" s="64">
        <f t="shared" ref="BR120:BR134" si="1120">SUM(BQ120*$D120)</f>
        <v>0</v>
      </c>
      <c r="BS120" s="59"/>
      <c r="BT120" s="64">
        <f t="shared" ref="BT120:BT134" si="1121">SUM(BS120*$D120)</f>
        <v>0</v>
      </c>
      <c r="BU120" s="59"/>
      <c r="BV120" s="64">
        <f t="shared" ref="BV120:BV134" si="1122">SUM(BU120*$D120)</f>
        <v>0</v>
      </c>
      <c r="BW120" s="59"/>
      <c r="BX120" s="64">
        <f t="shared" ref="BX120:BX134" si="1123">SUM(BW120*$D120)</f>
        <v>0</v>
      </c>
      <c r="BY120" s="59"/>
      <c r="BZ120" s="64">
        <f t="shared" si="766"/>
        <v>0</v>
      </c>
      <c r="CA120" s="54"/>
      <c r="CB120" s="61">
        <f t="shared" si="767"/>
        <v>0</v>
      </c>
      <c r="CC120" s="61">
        <f t="shared" si="768"/>
        <v>0</v>
      </c>
      <c r="CD120" s="4"/>
      <c r="CE120" s="4"/>
      <c r="CF120" s="4">
        <f t="shared" si="769"/>
        <v>0</v>
      </c>
      <c r="CG120" s="218">
        <f t="shared" si="770"/>
        <v>0</v>
      </c>
      <c r="CH120" s="221">
        <f t="shared" si="771"/>
        <v>0</v>
      </c>
      <c r="CI120" s="4"/>
      <c r="CJ120" s="4">
        <f t="shared" si="772"/>
        <v>0</v>
      </c>
      <c r="CK120" s="218">
        <f t="shared" si="773"/>
        <v>0</v>
      </c>
      <c r="CL120" s="221">
        <f t="shared" si="774"/>
        <v>0</v>
      </c>
      <c r="CM120" s="4"/>
      <c r="CN120" s="4">
        <f t="shared" si="775"/>
        <v>0</v>
      </c>
      <c r="CO120" s="218">
        <f t="shared" si="776"/>
        <v>0</v>
      </c>
      <c r="CP120" s="221">
        <f t="shared" si="777"/>
        <v>0</v>
      </c>
      <c r="CQ120" s="4"/>
      <c r="CR120" s="4">
        <f t="shared" si="778"/>
        <v>0</v>
      </c>
      <c r="CS120" s="218">
        <f t="shared" si="779"/>
        <v>0</v>
      </c>
      <c r="CT120" s="221">
        <f t="shared" si="780"/>
        <v>0</v>
      </c>
      <c r="CU120" s="4"/>
      <c r="CV120" s="4">
        <f t="shared" si="781"/>
        <v>0</v>
      </c>
      <c r="CW120" s="218">
        <f t="shared" si="782"/>
        <v>0</v>
      </c>
      <c r="CX120" s="221">
        <f t="shared" si="783"/>
        <v>0</v>
      </c>
      <c r="CY120" s="4"/>
      <c r="CZ120" s="4">
        <f t="shared" si="784"/>
        <v>0</v>
      </c>
      <c r="DA120" s="218">
        <f t="shared" si="785"/>
        <v>0</v>
      </c>
      <c r="DB120" s="221">
        <f t="shared" si="786"/>
        <v>0</v>
      </c>
      <c r="DC120" s="4"/>
      <c r="DD120" s="4">
        <f t="shared" si="787"/>
        <v>0</v>
      </c>
      <c r="DE120" s="218">
        <f t="shared" si="788"/>
        <v>0</v>
      </c>
      <c r="DF120" s="221">
        <f t="shared" si="789"/>
        <v>0</v>
      </c>
      <c r="DG120" s="4"/>
      <c r="DH120" s="4">
        <f t="shared" si="790"/>
        <v>0</v>
      </c>
      <c r="DI120" s="218">
        <f t="shared" si="791"/>
        <v>0</v>
      </c>
      <c r="DJ120" s="221">
        <f t="shared" si="792"/>
        <v>0</v>
      </c>
      <c r="DK120" s="4"/>
      <c r="DL120" s="4">
        <f t="shared" si="793"/>
        <v>0</v>
      </c>
      <c r="DM120" s="218">
        <f t="shared" si="794"/>
        <v>0</v>
      </c>
      <c r="DN120" s="221">
        <f t="shared" si="795"/>
        <v>0</v>
      </c>
      <c r="DO120" s="4"/>
      <c r="DP120" s="4">
        <f t="shared" si="796"/>
        <v>0</v>
      </c>
      <c r="DQ120" s="218">
        <f t="shared" si="797"/>
        <v>0</v>
      </c>
      <c r="DR120" s="221">
        <f t="shared" si="798"/>
        <v>0</v>
      </c>
      <c r="DS120" s="4"/>
      <c r="DT120" s="4">
        <f t="shared" si="799"/>
        <v>0</v>
      </c>
      <c r="DU120" s="218">
        <f t="shared" si="800"/>
        <v>0</v>
      </c>
      <c r="DV120" s="221">
        <f t="shared" si="801"/>
        <v>0</v>
      </c>
      <c r="DW120" s="4"/>
      <c r="DX120" s="4"/>
      <c r="DY120" s="4"/>
      <c r="DZ120" s="218"/>
      <c r="EA120" s="221"/>
      <c r="EB120" s="4"/>
      <c r="EC120" s="4">
        <f t="shared" si="802"/>
        <v>0</v>
      </c>
      <c r="ED120" s="218" t="e">
        <f>SUM(EB120+#REF!)</f>
        <v>#REF!</v>
      </c>
      <c r="EE120" s="221" t="e">
        <f t="shared" si="803"/>
        <v>#REF!</v>
      </c>
      <c r="EF120" s="4"/>
      <c r="EG120" s="4"/>
      <c r="EH120" s="218" t="e">
        <f>SUM(EF120+#REF!)</f>
        <v>#REF!</v>
      </c>
      <c r="EI120" s="221" t="e">
        <f t="shared" si="804"/>
        <v>#REF!</v>
      </c>
      <c r="EJ120" s="4"/>
      <c r="EK120" s="4"/>
      <c r="EL120" s="218"/>
      <c r="EM120" s="221"/>
      <c r="EN120" s="4"/>
      <c r="EO120" s="269"/>
      <c r="EP120" s="269">
        <f t="shared" si="844"/>
        <v>0</v>
      </c>
      <c r="EQ120" s="268">
        <f t="shared" si="845"/>
        <v>0</v>
      </c>
      <c r="ER120" s="268">
        <f t="shared" si="846"/>
        <v>0</v>
      </c>
      <c r="ES120" s="269"/>
      <c r="ET120" s="269">
        <f t="shared" si="847"/>
        <v>0</v>
      </c>
      <c r="EU120" s="268">
        <f t="shared" si="848"/>
        <v>0</v>
      </c>
      <c r="EV120" s="268">
        <f t="shared" si="849"/>
        <v>0</v>
      </c>
      <c r="EW120" s="269"/>
      <c r="EX120" s="269">
        <f t="shared" si="850"/>
        <v>0</v>
      </c>
      <c r="EY120" s="268">
        <f t="shared" si="851"/>
        <v>0</v>
      </c>
      <c r="EZ120" s="268">
        <f t="shared" si="852"/>
        <v>0</v>
      </c>
      <c r="FA120" s="269"/>
      <c r="FB120" s="269">
        <f t="shared" si="853"/>
        <v>0</v>
      </c>
      <c r="FC120" s="268">
        <f t="shared" si="854"/>
        <v>0</v>
      </c>
      <c r="FD120" s="268">
        <f t="shared" si="855"/>
        <v>0</v>
      </c>
      <c r="FE120" s="269"/>
      <c r="FF120" s="269">
        <f t="shared" si="856"/>
        <v>0</v>
      </c>
      <c r="FG120" s="268">
        <f t="shared" si="857"/>
        <v>0</v>
      </c>
      <c r="FH120" s="268">
        <f t="shared" si="858"/>
        <v>0</v>
      </c>
      <c r="FI120" s="269"/>
      <c r="FJ120" s="269">
        <f t="shared" si="859"/>
        <v>0</v>
      </c>
      <c r="FK120" s="268">
        <f t="shared" si="860"/>
        <v>0</v>
      </c>
      <c r="FL120" s="268">
        <f t="shared" si="861"/>
        <v>0</v>
      </c>
      <c r="FM120" s="269"/>
      <c r="FN120" s="269">
        <f t="shared" si="862"/>
        <v>0</v>
      </c>
      <c r="FO120" s="268">
        <f t="shared" si="863"/>
        <v>0</v>
      </c>
      <c r="FP120" s="268">
        <f t="shared" si="864"/>
        <v>0</v>
      </c>
      <c r="FQ120" s="269"/>
      <c r="FR120" s="269">
        <f t="shared" si="865"/>
        <v>0</v>
      </c>
      <c r="FS120" s="268">
        <f t="shared" si="866"/>
        <v>0</v>
      </c>
      <c r="FT120" s="268">
        <f t="shared" si="867"/>
        <v>0</v>
      </c>
      <c r="FU120" s="269"/>
      <c r="FV120" s="269">
        <f t="shared" si="868"/>
        <v>0</v>
      </c>
      <c r="FW120" s="268">
        <f t="shared" si="869"/>
        <v>0</v>
      </c>
      <c r="FX120" s="268">
        <f t="shared" si="870"/>
        <v>0</v>
      </c>
      <c r="FY120" s="269"/>
      <c r="FZ120" s="269">
        <f t="shared" si="805"/>
        <v>0</v>
      </c>
      <c r="GA120" s="268">
        <f t="shared" si="806"/>
        <v>0</v>
      </c>
      <c r="GB120" s="268">
        <f t="shared" si="807"/>
        <v>0</v>
      </c>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row>
    <row r="121" spans="1:266" s="5" customFormat="1" x14ac:dyDescent="0.2">
      <c r="A121" s="57" t="s">
        <v>310</v>
      </c>
      <c r="B121" s="57" t="s">
        <v>281</v>
      </c>
      <c r="C121" s="57" t="s">
        <v>8</v>
      </c>
      <c r="D121" s="57">
        <v>75</v>
      </c>
      <c r="E121" s="6"/>
      <c r="F121" s="64">
        <f t="shared" ref="F121" si="1124">SUM(E121*$D121)</f>
        <v>0</v>
      </c>
      <c r="G121" s="6"/>
      <c r="H121" s="64">
        <f t="shared" ref="H121" si="1125">SUM(G121*$D121)</f>
        <v>0</v>
      </c>
      <c r="I121" s="6"/>
      <c r="J121" s="64">
        <f t="shared" si="1091"/>
        <v>0</v>
      </c>
      <c r="K121" s="6"/>
      <c r="L121" s="64">
        <f t="shared" ref="L121" si="1126">SUM(K121*$D121)</f>
        <v>0</v>
      </c>
      <c r="M121" s="6"/>
      <c r="N121" s="64">
        <f t="shared" ref="N121" si="1127">SUM(M121*$D121)</f>
        <v>0</v>
      </c>
      <c r="O121" s="6"/>
      <c r="P121" s="64">
        <f t="shared" ref="P121" si="1128">SUM(O121*$D121)</f>
        <v>0</v>
      </c>
      <c r="Q121" s="6"/>
      <c r="R121" s="64">
        <f t="shared" ref="R121" si="1129">SUM(Q121*$D121)</f>
        <v>0</v>
      </c>
      <c r="S121" s="6"/>
      <c r="T121" s="64">
        <f t="shared" ref="T121" si="1130">SUM(S121*$D121)</f>
        <v>0</v>
      </c>
      <c r="U121" s="6"/>
      <c r="V121" s="64">
        <f t="shared" ref="V121" si="1131">SUM(U121*$D121)</f>
        <v>0</v>
      </c>
      <c r="W121" s="6"/>
      <c r="X121" s="64">
        <f t="shared" ref="X121" si="1132">SUM(W121*$D121)</f>
        <v>0</v>
      </c>
      <c r="Y121" s="6"/>
      <c r="Z121" s="64">
        <f t="shared" ref="Z121" si="1133">SUM(Y121*$D121)</f>
        <v>0</v>
      </c>
      <c r="AA121" s="6"/>
      <c r="AB121" s="64">
        <f t="shared" ref="AB121" si="1134">SUM(AA121*$D121)</f>
        <v>0</v>
      </c>
      <c r="AC121" s="59"/>
      <c r="AD121" s="64">
        <f t="shared" ref="AD121" si="1135">SUM(AC121*$D121)</f>
        <v>0</v>
      </c>
      <c r="AE121" s="6"/>
      <c r="AF121" s="64">
        <f t="shared" ref="AF121" si="1136">SUM(AE121*$D121)</f>
        <v>0</v>
      </c>
      <c r="AG121" s="59"/>
      <c r="AH121" s="64">
        <f t="shared" ref="AH121" si="1137">SUM(AG121*$D121)</f>
        <v>0</v>
      </c>
      <c r="AI121" s="59"/>
      <c r="AJ121" s="64">
        <f t="shared" ref="AJ121" si="1138">SUM(AI121*$D121)</f>
        <v>0</v>
      </c>
      <c r="AK121" s="59"/>
      <c r="AL121" s="64">
        <f t="shared" ref="AL121" si="1139">SUM(AK121*$D121)</f>
        <v>0</v>
      </c>
      <c r="AM121" s="59"/>
      <c r="AN121" s="64">
        <f t="shared" ref="AN121" si="1140">SUM(AM121*$D121)</f>
        <v>0</v>
      </c>
      <c r="AO121" s="59"/>
      <c r="AP121" s="64">
        <f t="shared" ref="AP121" si="1141">SUM(AO121*$D121)</f>
        <v>0</v>
      </c>
      <c r="AQ121" s="59">
        <v>0.5</v>
      </c>
      <c r="AR121" s="64">
        <f t="shared" ref="AR121" si="1142">SUM(AQ121*$D121)</f>
        <v>37.5</v>
      </c>
      <c r="AS121" s="59"/>
      <c r="AT121" s="64">
        <f t="shared" ref="AT121" si="1143">SUM(AS121*$D121)</f>
        <v>0</v>
      </c>
      <c r="AU121" s="59"/>
      <c r="AV121" s="64">
        <f t="shared" ref="AV121" si="1144">SUM(AU121*$D121)</f>
        <v>0</v>
      </c>
      <c r="AW121" s="59"/>
      <c r="AX121" s="64">
        <f t="shared" ref="AX121" si="1145">SUM(AW121*$D121)</f>
        <v>0</v>
      </c>
      <c r="AY121" s="59"/>
      <c r="AZ121" s="64">
        <f t="shared" ref="AZ121" si="1146">SUM(AY121*$D121)</f>
        <v>0</v>
      </c>
      <c r="BA121" s="59"/>
      <c r="BB121" s="64">
        <f t="shared" ref="BB121" si="1147">SUM(BA121*$D121)</f>
        <v>0</v>
      </c>
      <c r="BC121" s="59"/>
      <c r="BD121" s="64">
        <f t="shared" ref="BD121" si="1148">SUM(BC121*$D121)</f>
        <v>0</v>
      </c>
      <c r="BE121" s="59"/>
      <c r="BF121" s="64">
        <f t="shared" ref="BF121" si="1149">SUM(BE121*$D121)</f>
        <v>0</v>
      </c>
      <c r="BG121" s="59"/>
      <c r="BH121" s="64">
        <f t="shared" ref="BH121" si="1150">SUM(BG121*$D121)</f>
        <v>0</v>
      </c>
      <c r="BI121" s="59"/>
      <c r="BJ121" s="64">
        <f t="shared" ref="BJ121" si="1151">SUM(BI121*$D121)</f>
        <v>0</v>
      </c>
      <c r="BK121" s="59"/>
      <c r="BL121" s="64">
        <f t="shared" ref="BL121" si="1152">SUM(BK121*$D121)</f>
        <v>0</v>
      </c>
      <c r="BM121" s="59"/>
      <c r="BN121" s="64">
        <f t="shared" ref="BN121" si="1153">SUM(BM121*$D121)</f>
        <v>0</v>
      </c>
      <c r="BO121" s="59"/>
      <c r="BP121" s="64">
        <f t="shared" ref="BP121" si="1154">SUM(BO121*$D121)</f>
        <v>0</v>
      </c>
      <c r="BQ121" s="59"/>
      <c r="BR121" s="64">
        <f t="shared" ref="BR121" si="1155">SUM(BQ121*$D121)</f>
        <v>0</v>
      </c>
      <c r="BS121" s="59"/>
      <c r="BT121" s="64">
        <f t="shared" ref="BT121" si="1156">SUM(BS121*$D121)</f>
        <v>0</v>
      </c>
      <c r="BU121" s="59"/>
      <c r="BV121" s="64">
        <f t="shared" ref="BV121" si="1157">SUM(BU121*$D121)</f>
        <v>0</v>
      </c>
      <c r="BW121" s="59"/>
      <c r="BX121" s="64">
        <f t="shared" ref="BX121" si="1158">SUM(BW121*$D121)</f>
        <v>0</v>
      </c>
      <c r="BY121" s="59"/>
      <c r="BZ121" s="64">
        <f t="shared" ref="BZ121" si="1159">SUM(BY121*$D121)</f>
        <v>0</v>
      </c>
      <c r="CA121" s="54"/>
      <c r="CB121" s="61">
        <f t="shared" ref="CB121" si="1160">SUM(E121+G121+I121+K121+M121+O121+Q121+S121+U121+W121+Y121+AA121+AC121+AE121+AG121+AI121+AK121+AM121+AO121+AQ121+AS121+AU121+AW121+AY121+BA121+BC121+BE121+BG121+BI121+BK121+BM121+BO121+BQ121+BS121+BU121+BW121+BY121)</f>
        <v>0.5</v>
      </c>
      <c r="CC121" s="61">
        <f t="shared" ref="CC121" si="1161">ROUND(CB121*D121*2,1)/2</f>
        <v>37.5</v>
      </c>
      <c r="CD121" s="4"/>
      <c r="CE121" s="4"/>
      <c r="CF121" s="4">
        <f t="shared" ref="CF121" si="1162">SUM(CE121*D121)</f>
        <v>0</v>
      </c>
      <c r="CG121" s="218">
        <f t="shared" ref="CG121" si="1163">SUM(CE121+K121)</f>
        <v>0</v>
      </c>
      <c r="CH121" s="221">
        <f t="shared" ref="CH121" si="1164">SUM(CG121*D121)</f>
        <v>0</v>
      </c>
      <c r="CI121" s="4"/>
      <c r="CJ121" s="4">
        <f t="shared" ref="CJ121" si="1165">SUM(CI121*H121)</f>
        <v>0</v>
      </c>
      <c r="CK121" s="218">
        <f t="shared" ref="CK121" si="1166">SUM(CI121+M121)</f>
        <v>0</v>
      </c>
      <c r="CL121" s="221">
        <f t="shared" ref="CL121" si="1167">SUM(CK121*D121)</f>
        <v>0</v>
      </c>
      <c r="CM121" s="4"/>
      <c r="CN121" s="4">
        <f t="shared" ref="CN121" si="1168">SUM(CM121*D121)</f>
        <v>0</v>
      </c>
      <c r="CO121" s="218">
        <f t="shared" ref="CO121" si="1169">SUM(CM121+O121)</f>
        <v>0</v>
      </c>
      <c r="CP121" s="221">
        <f t="shared" ref="CP121" si="1170">SUM(CO121*D121)</f>
        <v>0</v>
      </c>
      <c r="CQ121" s="4"/>
      <c r="CR121" s="4">
        <f t="shared" ref="CR121" si="1171">SUM(CQ121*D121)</f>
        <v>0</v>
      </c>
      <c r="CS121" s="218">
        <f t="shared" ref="CS121" si="1172">SUM(CQ121+Q121)</f>
        <v>0</v>
      </c>
      <c r="CT121" s="221">
        <f t="shared" ref="CT121" si="1173">SUM(CS121*D121)</f>
        <v>0</v>
      </c>
      <c r="CU121" s="4"/>
      <c r="CV121" s="4">
        <f t="shared" ref="CV121" si="1174">SUM(CU121*L121)</f>
        <v>0</v>
      </c>
      <c r="CW121" s="218">
        <f t="shared" ref="CW121" si="1175">SUM(CU121+S121)</f>
        <v>0</v>
      </c>
      <c r="CX121" s="221">
        <f t="shared" ref="CX121" si="1176">SUM(CW121*D121)</f>
        <v>0</v>
      </c>
      <c r="CY121" s="4"/>
      <c r="CZ121" s="4">
        <f t="shared" ref="CZ121" si="1177">SUM(CY121*P121)</f>
        <v>0</v>
      </c>
      <c r="DA121" s="218">
        <f t="shared" ref="DA121" si="1178">SUM(CY121+U121)</f>
        <v>0</v>
      </c>
      <c r="DB121" s="221">
        <f t="shared" ref="DB121" si="1179">SUM(DA121*D121)</f>
        <v>0</v>
      </c>
      <c r="DC121" s="4"/>
      <c r="DD121" s="4">
        <f t="shared" ref="DD121" si="1180">SUM(DC121*T121)</f>
        <v>0</v>
      </c>
      <c r="DE121" s="218">
        <f t="shared" ref="DE121" si="1181">SUM(DC121+W121)</f>
        <v>0</v>
      </c>
      <c r="DF121" s="221">
        <f t="shared" ref="DF121" si="1182">SUM(DE121*D121)</f>
        <v>0</v>
      </c>
      <c r="DG121" s="4"/>
      <c r="DH121" s="4">
        <f t="shared" ref="DH121" si="1183">SUM(DG121*X121)</f>
        <v>0</v>
      </c>
      <c r="DI121" s="218">
        <f t="shared" ref="DI121" si="1184">SUM(DG121+Y121)</f>
        <v>0</v>
      </c>
      <c r="DJ121" s="221">
        <f t="shared" ref="DJ121" si="1185">SUM(DI121*D121)</f>
        <v>0</v>
      </c>
      <c r="DK121" s="4"/>
      <c r="DL121" s="4">
        <f t="shared" ref="DL121" si="1186">SUM(DK121*AB121)</f>
        <v>0</v>
      </c>
      <c r="DM121" s="218">
        <f t="shared" ref="DM121" si="1187">SUM(DK121+AA121)</f>
        <v>0</v>
      </c>
      <c r="DN121" s="221">
        <f t="shared" ref="DN121" si="1188">SUM(DM121*D121)</f>
        <v>0</v>
      </c>
      <c r="DO121" s="4"/>
      <c r="DP121" s="4">
        <f t="shared" ref="DP121" si="1189">SUM(DO121*AF121)</f>
        <v>0</v>
      </c>
      <c r="DQ121" s="218">
        <f t="shared" ref="DQ121" si="1190">SUM(DO121+AE121)</f>
        <v>0</v>
      </c>
      <c r="DR121" s="221">
        <f t="shared" ref="DR121" si="1191">SUM(DQ121*H121)</f>
        <v>0</v>
      </c>
      <c r="DS121" s="4"/>
      <c r="DT121" s="4">
        <f t="shared" ref="DT121" si="1192">SUM(DS121*D121)</f>
        <v>0</v>
      </c>
      <c r="DU121" s="218">
        <f t="shared" ref="DU121" si="1193">SUM(DS121+AI121)</f>
        <v>0</v>
      </c>
      <c r="DV121" s="221">
        <f t="shared" ref="DV121" si="1194">SUM(DU121*D121)</f>
        <v>0</v>
      </c>
      <c r="DW121" s="4"/>
      <c r="DX121" s="4"/>
      <c r="DY121" s="4"/>
      <c r="DZ121" s="218"/>
      <c r="EA121" s="221"/>
      <c r="EB121" s="4"/>
      <c r="EC121" s="4">
        <f t="shared" ref="EC121" si="1195">SUM(EB121*D121)</f>
        <v>0</v>
      </c>
      <c r="ED121" s="218" t="e">
        <f>SUM(EB121+#REF!)</f>
        <v>#REF!</v>
      </c>
      <c r="EE121" s="221" t="e">
        <f t="shared" ref="EE121" si="1196">SUM(ED121*D121)</f>
        <v>#REF!</v>
      </c>
      <c r="EF121" s="4"/>
      <c r="EG121" s="4"/>
      <c r="EH121" s="218" t="e">
        <f>SUM(EF121+#REF!)</f>
        <v>#REF!</v>
      </c>
      <c r="EI121" s="221" t="e">
        <f t="shared" ref="EI121" si="1197">SUM(EH121*D121)</f>
        <v>#REF!</v>
      </c>
      <c r="EJ121" s="4"/>
      <c r="EK121" s="4"/>
      <c r="EL121" s="218"/>
      <c r="EM121" s="221"/>
      <c r="EN121" s="4"/>
      <c r="EO121" s="269"/>
      <c r="EP121" s="269">
        <f t="shared" ref="EP121" si="1198">SUM(EO121*D121)</f>
        <v>0</v>
      </c>
      <c r="EQ121" s="268">
        <f t="shared" ref="EQ121" si="1199">SUM(EO121+AC121)</f>
        <v>0</v>
      </c>
      <c r="ER121" s="268">
        <f t="shared" ref="ER121" si="1200">SUM(EQ121*D121)</f>
        <v>0</v>
      </c>
      <c r="ES121" s="269"/>
      <c r="ET121" s="269">
        <f t="shared" ref="ET121" si="1201">SUM(ES121*D121)</f>
        <v>0</v>
      </c>
      <c r="EU121" s="268">
        <f t="shared" ref="EU121" si="1202">SUM(ES121+AE121)</f>
        <v>0</v>
      </c>
      <c r="EV121" s="268">
        <f t="shared" ref="EV121" si="1203">SUM(EU121*D121)</f>
        <v>0</v>
      </c>
      <c r="EW121" s="269"/>
      <c r="EX121" s="269">
        <f t="shared" ref="EX121" si="1204">SUM(EW121*D121)</f>
        <v>0</v>
      </c>
      <c r="EY121" s="268">
        <f t="shared" ref="EY121" si="1205">SUM(EW121+AG121)</f>
        <v>0</v>
      </c>
      <c r="EZ121" s="268">
        <f t="shared" ref="EZ121" si="1206">SUM(EY121*D121)</f>
        <v>0</v>
      </c>
      <c r="FA121" s="269"/>
      <c r="FB121" s="269">
        <f t="shared" ref="FB121" si="1207">SUM(FA121*D121)</f>
        <v>0</v>
      </c>
      <c r="FC121" s="268">
        <f t="shared" ref="FC121" si="1208">SUM(FA121+AI121)</f>
        <v>0</v>
      </c>
      <c r="FD121" s="268">
        <f t="shared" ref="FD121" si="1209">SUM(FC121*D121)</f>
        <v>0</v>
      </c>
      <c r="FE121" s="269"/>
      <c r="FF121" s="269">
        <f t="shared" ref="FF121" si="1210">SUM(FE121*D121)</f>
        <v>0</v>
      </c>
      <c r="FG121" s="268">
        <f t="shared" ref="FG121" si="1211">SUM(FE121+AK121)</f>
        <v>0</v>
      </c>
      <c r="FH121" s="268">
        <f t="shared" ref="FH121" si="1212">SUM(FG121*D121)</f>
        <v>0</v>
      </c>
      <c r="FI121" s="269"/>
      <c r="FJ121" s="269">
        <f t="shared" ref="FJ121" si="1213">SUM(FI121*D121)</f>
        <v>0</v>
      </c>
      <c r="FK121" s="268">
        <f t="shared" ref="FK121" si="1214">SUM(FI121+AM121)</f>
        <v>0</v>
      </c>
      <c r="FL121" s="268">
        <f t="shared" ref="FL121" si="1215">SUM(FK121*D121)</f>
        <v>0</v>
      </c>
      <c r="FM121" s="269"/>
      <c r="FN121" s="269">
        <f t="shared" ref="FN121" si="1216">SUM(FM121*D121)</f>
        <v>0</v>
      </c>
      <c r="FO121" s="268">
        <f t="shared" ref="FO121" si="1217">SUM(FM121+AO121)</f>
        <v>0</v>
      </c>
      <c r="FP121" s="268">
        <f t="shared" ref="FP121" si="1218">SUM(FO121*D121)</f>
        <v>0</v>
      </c>
      <c r="FQ121" s="269"/>
      <c r="FR121" s="269">
        <f t="shared" si="865"/>
        <v>0</v>
      </c>
      <c r="FS121" s="268">
        <f t="shared" si="866"/>
        <v>0.5</v>
      </c>
      <c r="FT121" s="268">
        <f t="shared" si="867"/>
        <v>37.5</v>
      </c>
      <c r="FU121" s="269"/>
      <c r="FV121" s="269">
        <f t="shared" si="868"/>
        <v>0</v>
      </c>
      <c r="FW121" s="268">
        <f t="shared" si="869"/>
        <v>0</v>
      </c>
      <c r="FX121" s="268">
        <f t="shared" si="870"/>
        <v>0</v>
      </c>
      <c r="FY121" s="269"/>
      <c r="FZ121" s="269">
        <f t="shared" ref="FZ121" si="1219">SUM(FY121*AB121)</f>
        <v>0</v>
      </c>
      <c r="GA121" s="268">
        <f t="shared" ref="GA121" si="1220">SUM(FY121+BA121)</f>
        <v>0</v>
      </c>
      <c r="GB121" s="268">
        <f t="shared" ref="GB121" si="1221">SUM(GA121*AB121)</f>
        <v>0</v>
      </c>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row>
    <row r="122" spans="1:266" s="5" customFormat="1" x14ac:dyDescent="0.2">
      <c r="A122" s="57" t="s">
        <v>159</v>
      </c>
      <c r="B122" s="57" t="s">
        <v>82</v>
      </c>
      <c r="C122" s="57" t="s">
        <v>8</v>
      </c>
      <c r="D122" s="57">
        <v>75</v>
      </c>
      <c r="E122" s="6"/>
      <c r="F122" s="64">
        <f>SUM(E122*$D122)</f>
        <v>0</v>
      </c>
      <c r="G122" s="6"/>
      <c r="H122" s="64">
        <f>SUM(G122*$D122)</f>
        <v>0</v>
      </c>
      <c r="I122" s="6"/>
      <c r="J122" s="64">
        <f>SUM(I122*$D122)</f>
        <v>0</v>
      </c>
      <c r="K122" s="6"/>
      <c r="L122" s="64">
        <f>SUM(K122*$D122)</f>
        <v>0</v>
      </c>
      <c r="M122" s="6"/>
      <c r="N122" s="64">
        <f>SUM(M122*$D122)</f>
        <v>0</v>
      </c>
      <c r="O122" s="6"/>
      <c r="P122" s="64">
        <f>SUM(O122*$D122)</f>
        <v>0</v>
      </c>
      <c r="Q122" s="6"/>
      <c r="R122" s="64">
        <f>SUM(Q122*$D122)</f>
        <v>0</v>
      </c>
      <c r="S122" s="6"/>
      <c r="T122" s="64">
        <f>SUM(S122*$D122)</f>
        <v>0</v>
      </c>
      <c r="U122" s="6"/>
      <c r="V122" s="64">
        <f>SUM(U122*$D122)</f>
        <v>0</v>
      </c>
      <c r="W122" s="6"/>
      <c r="X122" s="64">
        <f>SUM(W122*$D122)</f>
        <v>0</v>
      </c>
      <c r="Y122" s="6"/>
      <c r="Z122" s="64">
        <f>SUM(Y122*$D122)</f>
        <v>0</v>
      </c>
      <c r="AA122" s="6"/>
      <c r="AB122" s="64">
        <f>SUM(AA122*$D122)</f>
        <v>0</v>
      </c>
      <c r="AC122" s="59"/>
      <c r="AD122" s="64">
        <f>SUM(AC122*$D122)</f>
        <v>0</v>
      </c>
      <c r="AE122" s="6"/>
      <c r="AF122" s="64">
        <f>SUM(AE122*$D122)</f>
        <v>0</v>
      </c>
      <c r="AG122" s="59"/>
      <c r="AH122" s="64">
        <f>SUM(AG122*$D122)</f>
        <v>0</v>
      </c>
      <c r="AI122" s="59"/>
      <c r="AJ122" s="64">
        <f>SUM(AI122*$D122)</f>
        <v>0</v>
      </c>
      <c r="AK122" s="59"/>
      <c r="AL122" s="64">
        <f>SUM(AK122*$D122)</f>
        <v>0</v>
      </c>
      <c r="AM122" s="59"/>
      <c r="AN122" s="64">
        <f>SUM(AM122*$D122)</f>
        <v>0</v>
      </c>
      <c r="AO122" s="59"/>
      <c r="AP122" s="64">
        <f>SUM(AO122*$D122)</f>
        <v>0</v>
      </c>
      <c r="AQ122" s="59"/>
      <c r="AR122" s="64">
        <f>SUM(AQ122*$D122)</f>
        <v>0</v>
      </c>
      <c r="AS122" s="59"/>
      <c r="AT122" s="64">
        <f>SUM(AS122*$D122)</f>
        <v>0</v>
      </c>
      <c r="AU122" s="59"/>
      <c r="AV122" s="64">
        <f>SUM(AU122*$D122)</f>
        <v>0</v>
      </c>
      <c r="AW122" s="59"/>
      <c r="AX122" s="64">
        <f>SUM(AW122*$D122)</f>
        <v>0</v>
      </c>
      <c r="AY122" s="59"/>
      <c r="AZ122" s="64">
        <f>SUM(AY122*$D122)</f>
        <v>0</v>
      </c>
      <c r="BA122" s="59"/>
      <c r="BB122" s="64">
        <f>SUM(BA122*$D122)</f>
        <v>0</v>
      </c>
      <c r="BC122" s="59"/>
      <c r="BD122" s="64">
        <f>SUM(BC122*$D122)</f>
        <v>0</v>
      </c>
      <c r="BE122" s="59"/>
      <c r="BF122" s="64">
        <f>SUM(BE122*$D122)</f>
        <v>0</v>
      </c>
      <c r="BG122" s="59"/>
      <c r="BH122" s="64">
        <f>SUM(BG122*$D122)</f>
        <v>0</v>
      </c>
      <c r="BI122" s="59"/>
      <c r="BJ122" s="64">
        <f>SUM(BI122*$D122)</f>
        <v>0</v>
      </c>
      <c r="BK122" s="59"/>
      <c r="BL122" s="64">
        <f>SUM(BK122*$D122)</f>
        <v>0</v>
      </c>
      <c r="BM122" s="59"/>
      <c r="BN122" s="64">
        <f>SUM(BM122*$D122)</f>
        <v>0</v>
      </c>
      <c r="BO122" s="59"/>
      <c r="BP122" s="64">
        <f>SUM(BO122*$D122)</f>
        <v>0</v>
      </c>
      <c r="BQ122" s="59"/>
      <c r="BR122" s="64">
        <f>SUM(BQ122*$D122)</f>
        <v>0</v>
      </c>
      <c r="BS122" s="59"/>
      <c r="BT122" s="64">
        <f>SUM(BS122*$D122)</f>
        <v>0</v>
      </c>
      <c r="BU122" s="59"/>
      <c r="BV122" s="64">
        <f>SUM(BU122*$D122)</f>
        <v>0</v>
      </c>
      <c r="BW122" s="59"/>
      <c r="BX122" s="64">
        <f>SUM(BW122*$D122)</f>
        <v>0</v>
      </c>
      <c r="BY122" s="59"/>
      <c r="BZ122" s="64">
        <f>SUM(BY122*$D122)</f>
        <v>0</v>
      </c>
      <c r="CA122" s="54"/>
      <c r="CB122" s="61">
        <f>SUM(E122+G122+I122+K122+M122+O122+Q122+S122+U122+W122+Y122+AA122+AC122+AE122+AG122+AI122+AK122+AM122+AO122+AQ122+AS122+AU122+AW122+AY122+BA122+BC122+BE122+BG122+BI122+BK122+BM122+BO122+BQ122+BS122+BU122+BW122+BY122)</f>
        <v>0</v>
      </c>
      <c r="CC122" s="61">
        <f>ROUND(CB122*D122*2,1)/2</f>
        <v>0</v>
      </c>
      <c r="CD122" s="4"/>
      <c r="CE122" s="4"/>
      <c r="CF122" s="4">
        <f>SUM(CE122*D122)</f>
        <v>0</v>
      </c>
      <c r="CG122" s="218">
        <f>SUM(CE122+K122)</f>
        <v>0</v>
      </c>
      <c r="CH122" s="221">
        <f>SUM(CG122*D122)</f>
        <v>0</v>
      </c>
      <c r="CI122" s="4"/>
      <c r="CJ122" s="4">
        <f>SUM(CI122*H122)</f>
        <v>0</v>
      </c>
      <c r="CK122" s="218">
        <f>SUM(CI122+M122)</f>
        <v>0</v>
      </c>
      <c r="CL122" s="221">
        <f>SUM(CK122*D122)</f>
        <v>0</v>
      </c>
      <c r="CM122" s="4"/>
      <c r="CN122" s="4">
        <f>SUM(CM122*D122)</f>
        <v>0</v>
      </c>
      <c r="CO122" s="218">
        <f>SUM(CM122+O122)</f>
        <v>0</v>
      </c>
      <c r="CP122" s="221">
        <f>SUM(CO122*D122)</f>
        <v>0</v>
      </c>
      <c r="CQ122" s="4"/>
      <c r="CR122" s="4">
        <f>SUM(CQ122*D122)</f>
        <v>0</v>
      </c>
      <c r="CS122" s="218">
        <f>SUM(CQ122+Q122)</f>
        <v>0</v>
      </c>
      <c r="CT122" s="221">
        <f>SUM(CS122*D122)</f>
        <v>0</v>
      </c>
      <c r="CU122" s="4"/>
      <c r="CV122" s="4">
        <f>SUM(CU122*L122)</f>
        <v>0</v>
      </c>
      <c r="CW122" s="218">
        <f>SUM(CU122+S122)</f>
        <v>0</v>
      </c>
      <c r="CX122" s="221">
        <f>SUM(CW122*D122)</f>
        <v>0</v>
      </c>
      <c r="CY122" s="4"/>
      <c r="CZ122" s="4">
        <f>SUM(CY122*P122)</f>
        <v>0</v>
      </c>
      <c r="DA122" s="218">
        <f>SUM(CY122+U122)</f>
        <v>0</v>
      </c>
      <c r="DB122" s="221">
        <f>SUM(DA122*D122)</f>
        <v>0</v>
      </c>
      <c r="DC122" s="4"/>
      <c r="DD122" s="4">
        <f>SUM(DC122*T122)</f>
        <v>0</v>
      </c>
      <c r="DE122" s="218">
        <f>SUM(DC122+W122)</f>
        <v>0</v>
      </c>
      <c r="DF122" s="221">
        <f>SUM(DE122*D122)</f>
        <v>0</v>
      </c>
      <c r="DG122" s="4"/>
      <c r="DH122" s="4">
        <f>SUM(DG122*X122)</f>
        <v>0</v>
      </c>
      <c r="DI122" s="218">
        <f>SUM(DG122+Y122)</f>
        <v>0</v>
      </c>
      <c r="DJ122" s="221">
        <f>SUM(DI122*D122)</f>
        <v>0</v>
      </c>
      <c r="DK122" s="4"/>
      <c r="DL122" s="4">
        <f>SUM(DK122*AB122)</f>
        <v>0</v>
      </c>
      <c r="DM122" s="218">
        <f>SUM(DK122+AA122)</f>
        <v>0</v>
      </c>
      <c r="DN122" s="221">
        <f>SUM(DM122*D122)</f>
        <v>0</v>
      </c>
      <c r="DO122" s="4"/>
      <c r="DP122" s="4">
        <f>SUM(DO122*AF122)</f>
        <v>0</v>
      </c>
      <c r="DQ122" s="218">
        <f>SUM(DO122+AE122)</f>
        <v>0</v>
      </c>
      <c r="DR122" s="221">
        <f>SUM(DQ122*H122)</f>
        <v>0</v>
      </c>
      <c r="DS122" s="4"/>
      <c r="DT122" s="4">
        <f>SUM(DS122*D122)</f>
        <v>0</v>
      </c>
      <c r="DU122" s="218">
        <f>SUM(DS122+AI122)</f>
        <v>0</v>
      </c>
      <c r="DV122" s="221">
        <f>SUM(DU122*D122)</f>
        <v>0</v>
      </c>
      <c r="DW122" s="4"/>
      <c r="DX122" s="4"/>
      <c r="DY122" s="4"/>
      <c r="DZ122" s="218"/>
      <c r="EA122" s="221"/>
      <c r="EB122" s="4"/>
      <c r="EC122" s="4">
        <f>SUM(EB122*D122)</f>
        <v>0</v>
      </c>
      <c r="ED122" s="218" t="e">
        <f>SUM(EB122+#REF!)</f>
        <v>#REF!</v>
      </c>
      <c r="EE122" s="221" t="e">
        <f>SUM(ED122*D122)</f>
        <v>#REF!</v>
      </c>
      <c r="EF122" s="4"/>
      <c r="EG122" s="4"/>
      <c r="EH122" s="218" t="e">
        <f>SUM(EF122+#REF!)</f>
        <v>#REF!</v>
      </c>
      <c r="EI122" s="221" t="e">
        <f>SUM(EH122*D122)</f>
        <v>#REF!</v>
      </c>
      <c r="EJ122" s="4"/>
      <c r="EK122" s="4"/>
      <c r="EL122" s="218"/>
      <c r="EM122" s="221"/>
      <c r="EN122" s="4"/>
      <c r="EO122" s="269"/>
      <c r="EP122" s="269">
        <f>SUM(EO122*D122)</f>
        <v>0</v>
      </c>
      <c r="EQ122" s="268">
        <f>SUM(EO122+AC122)</f>
        <v>0</v>
      </c>
      <c r="ER122" s="268">
        <f>SUM(EQ122*D122)</f>
        <v>0</v>
      </c>
      <c r="ES122" s="269"/>
      <c r="ET122" s="269">
        <f>SUM(ES122*D122)</f>
        <v>0</v>
      </c>
      <c r="EU122" s="268">
        <f>SUM(ES122+AE122)</f>
        <v>0</v>
      </c>
      <c r="EV122" s="268">
        <f>SUM(EU122*D122)</f>
        <v>0</v>
      </c>
      <c r="EW122" s="269"/>
      <c r="EX122" s="269">
        <f>SUM(EW122*D122)</f>
        <v>0</v>
      </c>
      <c r="EY122" s="268">
        <f>SUM(EW122+AG122)</f>
        <v>0</v>
      </c>
      <c r="EZ122" s="268">
        <f>SUM(EY122*D122)</f>
        <v>0</v>
      </c>
      <c r="FA122" s="269"/>
      <c r="FB122" s="269">
        <f t="shared" si="853"/>
        <v>0</v>
      </c>
      <c r="FC122" s="268">
        <f t="shared" si="854"/>
        <v>0</v>
      </c>
      <c r="FD122" s="268">
        <f t="shared" si="855"/>
        <v>0</v>
      </c>
      <c r="FE122" s="269"/>
      <c r="FF122" s="269">
        <f t="shared" si="856"/>
        <v>0</v>
      </c>
      <c r="FG122" s="268">
        <f t="shared" si="857"/>
        <v>0</v>
      </c>
      <c r="FH122" s="268">
        <f t="shared" si="858"/>
        <v>0</v>
      </c>
      <c r="FI122" s="269"/>
      <c r="FJ122" s="269">
        <f t="shared" si="859"/>
        <v>0</v>
      </c>
      <c r="FK122" s="268">
        <f t="shared" si="860"/>
        <v>0</v>
      </c>
      <c r="FL122" s="268">
        <f t="shared" si="861"/>
        <v>0</v>
      </c>
      <c r="FM122" s="269"/>
      <c r="FN122" s="269">
        <f t="shared" si="862"/>
        <v>0</v>
      </c>
      <c r="FO122" s="268">
        <f t="shared" si="863"/>
        <v>0</v>
      </c>
      <c r="FP122" s="268">
        <f t="shared" si="864"/>
        <v>0</v>
      </c>
      <c r="FQ122" s="269"/>
      <c r="FR122" s="269">
        <f t="shared" si="865"/>
        <v>0</v>
      </c>
      <c r="FS122" s="268">
        <f t="shared" si="866"/>
        <v>0</v>
      </c>
      <c r="FT122" s="268">
        <f t="shared" si="867"/>
        <v>0</v>
      </c>
      <c r="FU122" s="269"/>
      <c r="FV122" s="269">
        <f t="shared" si="868"/>
        <v>0</v>
      </c>
      <c r="FW122" s="268">
        <f t="shared" si="869"/>
        <v>0</v>
      </c>
      <c r="FX122" s="268">
        <f t="shared" si="870"/>
        <v>0</v>
      </c>
      <c r="FY122" s="269"/>
      <c r="FZ122" s="269">
        <f t="shared" si="805"/>
        <v>0</v>
      </c>
      <c r="GA122" s="268">
        <f t="shared" si="806"/>
        <v>0</v>
      </c>
      <c r="GB122" s="268">
        <f t="shared" si="807"/>
        <v>0</v>
      </c>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row>
    <row r="123" spans="1:266" s="5" customFormat="1" x14ac:dyDescent="0.2">
      <c r="A123" s="57" t="s">
        <v>325</v>
      </c>
      <c r="B123" s="57" t="s">
        <v>346</v>
      </c>
      <c r="C123" s="57" t="s">
        <v>8</v>
      </c>
      <c r="D123" s="57">
        <v>75</v>
      </c>
      <c r="E123" s="6"/>
      <c r="F123" s="64">
        <f t="shared" ref="F123" si="1222">SUM(E123*$D123)</f>
        <v>0</v>
      </c>
      <c r="G123" s="6"/>
      <c r="H123" s="64">
        <f t="shared" ref="H123" si="1223">SUM(G123*$D123)</f>
        <v>0</v>
      </c>
      <c r="I123" s="6"/>
      <c r="J123" s="64">
        <f t="shared" ref="J123" si="1224">SUM(I123*$D123)</f>
        <v>0</v>
      </c>
      <c r="K123" s="6"/>
      <c r="L123" s="64">
        <f t="shared" ref="L123" si="1225">SUM(K123*$D123)</f>
        <v>0</v>
      </c>
      <c r="M123" s="6"/>
      <c r="N123" s="64">
        <f t="shared" ref="N123" si="1226">SUM(M123*$D123)</f>
        <v>0</v>
      </c>
      <c r="O123" s="6"/>
      <c r="P123" s="64">
        <f t="shared" ref="P123" si="1227">SUM(O123*$D123)</f>
        <v>0</v>
      </c>
      <c r="Q123" s="6"/>
      <c r="R123" s="64">
        <f t="shared" ref="R123" si="1228">SUM(Q123*$D123)</f>
        <v>0</v>
      </c>
      <c r="S123" s="6"/>
      <c r="T123" s="64">
        <f t="shared" ref="T123" si="1229">SUM(S123*$D123)</f>
        <v>0</v>
      </c>
      <c r="U123" s="6"/>
      <c r="V123" s="64">
        <f t="shared" ref="V123" si="1230">SUM(U123*$D123)</f>
        <v>0</v>
      </c>
      <c r="W123" s="6"/>
      <c r="X123" s="64">
        <f t="shared" ref="X123" si="1231">SUM(W123*$D123)</f>
        <v>0</v>
      </c>
      <c r="Y123" s="6"/>
      <c r="Z123" s="64">
        <f t="shared" ref="Z123" si="1232">SUM(Y123*$D123)</f>
        <v>0</v>
      </c>
      <c r="AA123" s="6"/>
      <c r="AB123" s="64">
        <f t="shared" ref="AB123" si="1233">SUM(AA123*$D123)</f>
        <v>0</v>
      </c>
      <c r="AC123" s="59"/>
      <c r="AD123" s="64">
        <f t="shared" ref="AD123" si="1234">SUM(AC123*$D123)</f>
        <v>0</v>
      </c>
      <c r="AE123" s="6"/>
      <c r="AF123" s="64">
        <f t="shared" ref="AF123" si="1235">SUM(AE123*$D123)</f>
        <v>0</v>
      </c>
      <c r="AG123" s="59"/>
      <c r="AH123" s="64">
        <f t="shared" ref="AH123" si="1236">SUM(AG123*$D123)</f>
        <v>0</v>
      </c>
      <c r="AI123" s="59"/>
      <c r="AJ123" s="64">
        <f t="shared" ref="AJ123" si="1237">SUM(AI123*$D123)</f>
        <v>0</v>
      </c>
      <c r="AK123" s="59"/>
      <c r="AL123" s="64">
        <f t="shared" ref="AL123" si="1238">SUM(AK123*$D123)</f>
        <v>0</v>
      </c>
      <c r="AM123" s="59"/>
      <c r="AN123" s="64">
        <f t="shared" ref="AN123" si="1239">SUM(AM123*$D123)</f>
        <v>0</v>
      </c>
      <c r="AO123" s="59"/>
      <c r="AP123" s="64">
        <f t="shared" ref="AP123" si="1240">SUM(AO123*$D123)</f>
        <v>0</v>
      </c>
      <c r="AQ123" s="59"/>
      <c r="AR123" s="64">
        <f t="shared" ref="AR123" si="1241">SUM(AQ123*$D123)</f>
        <v>0</v>
      </c>
      <c r="AS123" s="59">
        <v>6</v>
      </c>
      <c r="AT123" s="64">
        <f t="shared" ref="AT123" si="1242">SUM(AS123*$D123)</f>
        <v>450</v>
      </c>
      <c r="AU123" s="59"/>
      <c r="AV123" s="64">
        <f t="shared" ref="AV123" si="1243">SUM(AU123*$D123)</f>
        <v>0</v>
      </c>
      <c r="AW123" s="59"/>
      <c r="AX123" s="64">
        <f t="shared" ref="AX123" si="1244">SUM(AW123*$D123)</f>
        <v>0</v>
      </c>
      <c r="AY123" s="59"/>
      <c r="AZ123" s="64">
        <f t="shared" ref="AZ123" si="1245">SUM(AY123*$D123)</f>
        <v>0</v>
      </c>
      <c r="BA123" s="59"/>
      <c r="BB123" s="64">
        <f t="shared" ref="BB123" si="1246">SUM(BA123*$D123)</f>
        <v>0</v>
      </c>
      <c r="BC123" s="59"/>
      <c r="BD123" s="64">
        <f t="shared" ref="BD123" si="1247">SUM(BC123*$D123)</f>
        <v>0</v>
      </c>
      <c r="BE123" s="59"/>
      <c r="BF123" s="64">
        <f t="shared" ref="BF123" si="1248">SUM(BE123*$D123)</f>
        <v>0</v>
      </c>
      <c r="BG123" s="59"/>
      <c r="BH123" s="64">
        <f t="shared" ref="BH123" si="1249">SUM(BG123*$D123)</f>
        <v>0</v>
      </c>
      <c r="BI123" s="59"/>
      <c r="BJ123" s="64">
        <f t="shared" ref="BJ123" si="1250">SUM(BI123*$D123)</f>
        <v>0</v>
      </c>
      <c r="BK123" s="59"/>
      <c r="BL123" s="64">
        <f t="shared" ref="BL123" si="1251">SUM(BK123*$D123)</f>
        <v>0</v>
      </c>
      <c r="BM123" s="59"/>
      <c r="BN123" s="64">
        <f t="shared" ref="BN123" si="1252">SUM(BM123*$D123)</f>
        <v>0</v>
      </c>
      <c r="BO123" s="59"/>
      <c r="BP123" s="64">
        <f t="shared" ref="BP123" si="1253">SUM(BO123*$D123)</f>
        <v>0</v>
      </c>
      <c r="BQ123" s="59"/>
      <c r="BR123" s="64">
        <f t="shared" ref="BR123" si="1254">SUM(BQ123*$D123)</f>
        <v>0</v>
      </c>
      <c r="BS123" s="59"/>
      <c r="BT123" s="64">
        <f t="shared" ref="BT123" si="1255">SUM(BS123*$D123)</f>
        <v>0</v>
      </c>
      <c r="BU123" s="59"/>
      <c r="BV123" s="64">
        <f t="shared" ref="BV123" si="1256">SUM(BU123*$D123)</f>
        <v>0</v>
      </c>
      <c r="BW123" s="59"/>
      <c r="BX123" s="64">
        <f t="shared" ref="BX123" si="1257">SUM(BW123*$D123)</f>
        <v>0</v>
      </c>
      <c r="BY123" s="59"/>
      <c r="BZ123" s="64">
        <f t="shared" ref="BZ123" si="1258">SUM(BY123*$D123)</f>
        <v>0</v>
      </c>
      <c r="CA123" s="54"/>
      <c r="CB123" s="61">
        <f t="shared" ref="CB123" si="1259">SUM(E123+G123+I123+K123+M123+O123+Q123+S123+U123+W123+Y123+AA123+AC123+AE123+AG123+AI123+AK123+AM123+AO123+AQ123+AS123+AU123+AW123+AY123+BA123+BC123+BE123+BG123+BI123+BK123+BM123+BO123+BQ123+BS123+BU123+BW123+BY123)</f>
        <v>6</v>
      </c>
      <c r="CC123" s="61">
        <f t="shared" ref="CC123" si="1260">ROUND(CB123*D123*2,1)/2</f>
        <v>450</v>
      </c>
      <c r="CD123" s="4"/>
      <c r="CE123" s="4"/>
      <c r="CF123" s="4">
        <f t="shared" ref="CF123" si="1261">SUM(CE123*D123)</f>
        <v>0</v>
      </c>
      <c r="CG123" s="218">
        <f t="shared" ref="CG123" si="1262">SUM(CE123+K123)</f>
        <v>0</v>
      </c>
      <c r="CH123" s="221">
        <f t="shared" ref="CH123" si="1263">SUM(CG123*D123)</f>
        <v>0</v>
      </c>
      <c r="CI123" s="4"/>
      <c r="CJ123" s="4">
        <f t="shared" ref="CJ123" si="1264">SUM(CI123*H123)</f>
        <v>0</v>
      </c>
      <c r="CK123" s="218">
        <f t="shared" ref="CK123" si="1265">SUM(CI123+M123)</f>
        <v>0</v>
      </c>
      <c r="CL123" s="221">
        <f t="shared" ref="CL123" si="1266">SUM(CK123*D123)</f>
        <v>0</v>
      </c>
      <c r="CM123" s="4"/>
      <c r="CN123" s="4">
        <f t="shared" ref="CN123" si="1267">SUM(CM123*D123)</f>
        <v>0</v>
      </c>
      <c r="CO123" s="218">
        <f t="shared" ref="CO123" si="1268">SUM(CM123+O123)</f>
        <v>0</v>
      </c>
      <c r="CP123" s="221">
        <f t="shared" ref="CP123" si="1269">SUM(CO123*D123)</f>
        <v>0</v>
      </c>
      <c r="CQ123" s="4"/>
      <c r="CR123" s="4">
        <f t="shared" ref="CR123" si="1270">SUM(CQ123*D123)</f>
        <v>0</v>
      </c>
      <c r="CS123" s="218">
        <f t="shared" ref="CS123" si="1271">SUM(CQ123+Q123)</f>
        <v>0</v>
      </c>
      <c r="CT123" s="221">
        <f t="shared" ref="CT123" si="1272">SUM(CS123*D123)</f>
        <v>0</v>
      </c>
      <c r="CU123" s="4"/>
      <c r="CV123" s="4">
        <f t="shared" ref="CV123" si="1273">SUM(CU123*L123)</f>
        <v>0</v>
      </c>
      <c r="CW123" s="218">
        <f t="shared" ref="CW123" si="1274">SUM(CU123+S123)</f>
        <v>0</v>
      </c>
      <c r="CX123" s="221">
        <f t="shared" ref="CX123" si="1275">SUM(CW123*D123)</f>
        <v>0</v>
      </c>
      <c r="CY123" s="4"/>
      <c r="CZ123" s="4">
        <f t="shared" ref="CZ123" si="1276">SUM(CY123*P123)</f>
        <v>0</v>
      </c>
      <c r="DA123" s="218">
        <f t="shared" ref="DA123" si="1277">SUM(CY123+U123)</f>
        <v>0</v>
      </c>
      <c r="DB123" s="221">
        <f t="shared" ref="DB123" si="1278">SUM(DA123*D123)</f>
        <v>0</v>
      </c>
      <c r="DC123" s="4"/>
      <c r="DD123" s="4">
        <f t="shared" ref="DD123" si="1279">SUM(DC123*T123)</f>
        <v>0</v>
      </c>
      <c r="DE123" s="218">
        <f t="shared" ref="DE123" si="1280">SUM(DC123+W123)</f>
        <v>0</v>
      </c>
      <c r="DF123" s="221">
        <f t="shared" ref="DF123" si="1281">SUM(DE123*D123)</f>
        <v>0</v>
      </c>
      <c r="DG123" s="4"/>
      <c r="DH123" s="4">
        <f t="shared" ref="DH123" si="1282">SUM(DG123*X123)</f>
        <v>0</v>
      </c>
      <c r="DI123" s="218">
        <f t="shared" ref="DI123" si="1283">SUM(DG123+Y123)</f>
        <v>0</v>
      </c>
      <c r="DJ123" s="221">
        <f t="shared" ref="DJ123" si="1284">SUM(DI123*D123)</f>
        <v>0</v>
      </c>
      <c r="DK123" s="4"/>
      <c r="DL123" s="4">
        <f t="shared" ref="DL123" si="1285">SUM(DK123*AB123)</f>
        <v>0</v>
      </c>
      <c r="DM123" s="218">
        <f t="shared" ref="DM123" si="1286">SUM(DK123+AA123)</f>
        <v>0</v>
      </c>
      <c r="DN123" s="221">
        <f t="shared" ref="DN123" si="1287">SUM(DM123*D123)</f>
        <v>0</v>
      </c>
      <c r="DO123" s="4"/>
      <c r="DP123" s="4">
        <f t="shared" ref="DP123" si="1288">SUM(DO123*AF123)</f>
        <v>0</v>
      </c>
      <c r="DQ123" s="218">
        <f t="shared" ref="DQ123" si="1289">SUM(DO123+AE123)</f>
        <v>0</v>
      </c>
      <c r="DR123" s="221">
        <f t="shared" ref="DR123" si="1290">SUM(DQ123*H123)</f>
        <v>0</v>
      </c>
      <c r="DS123" s="4"/>
      <c r="DT123" s="4">
        <f t="shared" ref="DT123" si="1291">SUM(DS123*D123)</f>
        <v>0</v>
      </c>
      <c r="DU123" s="218">
        <f t="shared" ref="DU123" si="1292">SUM(DS123+AI123)</f>
        <v>0</v>
      </c>
      <c r="DV123" s="221">
        <f t="shared" ref="DV123" si="1293">SUM(DU123*D123)</f>
        <v>0</v>
      </c>
      <c r="DW123" s="4"/>
      <c r="DX123" s="4"/>
      <c r="DY123" s="4"/>
      <c r="DZ123" s="218"/>
      <c r="EA123" s="221"/>
      <c r="EB123" s="4"/>
      <c r="EC123" s="4">
        <f t="shared" ref="EC123" si="1294">SUM(EB123*D123)</f>
        <v>0</v>
      </c>
      <c r="ED123" s="218" t="e">
        <f>SUM(EB123+#REF!)</f>
        <v>#REF!</v>
      </c>
      <c r="EE123" s="221" t="e">
        <f t="shared" ref="EE123" si="1295">SUM(ED123*D123)</f>
        <v>#REF!</v>
      </c>
      <c r="EF123" s="4"/>
      <c r="EG123" s="4"/>
      <c r="EH123" s="218" t="e">
        <f>SUM(EF123+#REF!)</f>
        <v>#REF!</v>
      </c>
      <c r="EI123" s="221" t="e">
        <f t="shared" ref="EI123" si="1296">SUM(EH123*D123)</f>
        <v>#REF!</v>
      </c>
      <c r="EJ123" s="4"/>
      <c r="EK123" s="4"/>
      <c r="EL123" s="218"/>
      <c r="EM123" s="221"/>
      <c r="EN123" s="4"/>
      <c r="EO123" s="269"/>
      <c r="EP123" s="269">
        <f t="shared" ref="EP123" si="1297">SUM(EO123*D123)</f>
        <v>0</v>
      </c>
      <c r="EQ123" s="268">
        <f t="shared" ref="EQ123" si="1298">SUM(EO123+AC123)</f>
        <v>0</v>
      </c>
      <c r="ER123" s="268">
        <f t="shared" ref="ER123" si="1299">SUM(EQ123*D123)</f>
        <v>0</v>
      </c>
      <c r="ES123" s="269"/>
      <c r="ET123" s="269">
        <f t="shared" ref="ET123" si="1300">SUM(ES123*D123)</f>
        <v>0</v>
      </c>
      <c r="EU123" s="268">
        <f t="shared" ref="EU123" si="1301">SUM(ES123+AE123)</f>
        <v>0</v>
      </c>
      <c r="EV123" s="268">
        <f t="shared" ref="EV123" si="1302">SUM(EU123*D123)</f>
        <v>0</v>
      </c>
      <c r="EW123" s="269"/>
      <c r="EX123" s="269">
        <f t="shared" ref="EX123" si="1303">SUM(EW123*D123)</f>
        <v>0</v>
      </c>
      <c r="EY123" s="268">
        <f t="shared" ref="EY123" si="1304">SUM(EW123+AG123)</f>
        <v>0</v>
      </c>
      <c r="EZ123" s="268">
        <f t="shared" ref="EZ123" si="1305">SUM(EY123*D123)</f>
        <v>0</v>
      </c>
      <c r="FA123" s="269"/>
      <c r="FB123" s="269">
        <f t="shared" ref="FB123" si="1306">SUM(FA123*D123)</f>
        <v>0</v>
      </c>
      <c r="FC123" s="268">
        <f t="shared" ref="FC123" si="1307">SUM(FA123+AI123)</f>
        <v>0</v>
      </c>
      <c r="FD123" s="268">
        <f t="shared" ref="FD123" si="1308">SUM(FC123*D123)</f>
        <v>0</v>
      </c>
      <c r="FE123" s="269"/>
      <c r="FF123" s="269">
        <f t="shared" ref="FF123" si="1309">SUM(FE123*D123)</f>
        <v>0</v>
      </c>
      <c r="FG123" s="268">
        <f t="shared" ref="FG123" si="1310">SUM(FE123+AK123)</f>
        <v>0</v>
      </c>
      <c r="FH123" s="268">
        <f t="shared" ref="FH123" si="1311">SUM(FG123*D123)</f>
        <v>0</v>
      </c>
      <c r="FI123" s="269"/>
      <c r="FJ123" s="269">
        <f t="shared" ref="FJ123" si="1312">SUM(FI123*D123)</f>
        <v>0</v>
      </c>
      <c r="FK123" s="268">
        <f t="shared" ref="FK123" si="1313">SUM(FI123+AM123)</f>
        <v>0</v>
      </c>
      <c r="FL123" s="268">
        <f t="shared" ref="FL123" si="1314">SUM(FK123*D123)</f>
        <v>0</v>
      </c>
      <c r="FM123" s="269"/>
      <c r="FN123" s="269">
        <f t="shared" ref="FN123" si="1315">SUM(FM123*D123)</f>
        <v>0</v>
      </c>
      <c r="FO123" s="268">
        <f t="shared" ref="FO123" si="1316">SUM(FM123+AO123)</f>
        <v>0</v>
      </c>
      <c r="FP123" s="268">
        <f t="shared" ref="FP123" si="1317">SUM(FO123*D123)</f>
        <v>0</v>
      </c>
      <c r="FQ123" s="269"/>
      <c r="FR123" s="269">
        <f t="shared" ref="FR123" si="1318">SUM(FQ123*D123)</f>
        <v>0</v>
      </c>
      <c r="FS123" s="268">
        <f t="shared" ref="FS123" si="1319">SUM(FQ123+AQ123)</f>
        <v>0</v>
      </c>
      <c r="FT123" s="268">
        <f t="shared" ref="FT123" si="1320">SUM(FS123*D123)</f>
        <v>0</v>
      </c>
      <c r="FU123" s="269"/>
      <c r="FV123" s="269">
        <f t="shared" si="868"/>
        <v>0</v>
      </c>
      <c r="FW123" s="268">
        <f t="shared" si="869"/>
        <v>6</v>
      </c>
      <c r="FX123" s="268">
        <f t="shared" si="870"/>
        <v>450</v>
      </c>
      <c r="FY123" s="269"/>
      <c r="FZ123" s="269">
        <f t="shared" ref="FZ123" si="1321">SUM(FY123*AB123)</f>
        <v>0</v>
      </c>
      <c r="GA123" s="268">
        <f t="shared" ref="GA123" si="1322">SUM(FY123+BA123)</f>
        <v>0</v>
      </c>
      <c r="GB123" s="268">
        <f t="shared" ref="GB123" si="1323">SUM(GA123*AB123)</f>
        <v>0</v>
      </c>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row>
    <row r="124" spans="1:266" s="5" customFormat="1" x14ac:dyDescent="0.2">
      <c r="A124" s="57" t="s">
        <v>298</v>
      </c>
      <c r="B124" s="57" t="s">
        <v>228</v>
      </c>
      <c r="C124" s="57" t="s">
        <v>8</v>
      </c>
      <c r="D124" s="57">
        <v>75</v>
      </c>
      <c r="E124" s="6"/>
      <c r="F124" s="64">
        <f>SUM(E124*$D124)</f>
        <v>0</v>
      </c>
      <c r="G124" s="6"/>
      <c r="H124" s="64">
        <f>SUM(G124*$D124)</f>
        <v>0</v>
      </c>
      <c r="I124" s="6"/>
      <c r="J124" s="64">
        <f>SUM(I124*$D124)</f>
        <v>0</v>
      </c>
      <c r="K124" s="6"/>
      <c r="L124" s="64">
        <f>SUM(K124*$D124)</f>
        <v>0</v>
      </c>
      <c r="M124" s="6"/>
      <c r="N124" s="64">
        <f>SUM(M124*$D124)</f>
        <v>0</v>
      </c>
      <c r="O124" s="6"/>
      <c r="P124" s="64">
        <f>SUM(O124*$D124)</f>
        <v>0</v>
      </c>
      <c r="Q124" s="6"/>
      <c r="R124" s="64">
        <f>SUM(Q124*$D124)</f>
        <v>0</v>
      </c>
      <c r="S124" s="6"/>
      <c r="T124" s="64">
        <f>SUM(S124*$D124)</f>
        <v>0</v>
      </c>
      <c r="U124" s="6"/>
      <c r="V124" s="64">
        <f>SUM(U124*$D124)</f>
        <v>0</v>
      </c>
      <c r="W124" s="6"/>
      <c r="X124" s="64">
        <f>SUM(W124*$D124)</f>
        <v>0</v>
      </c>
      <c r="Y124" s="6"/>
      <c r="Z124" s="64">
        <f>SUM(Y124*$D124)</f>
        <v>0</v>
      </c>
      <c r="AA124" s="6"/>
      <c r="AB124" s="64">
        <f>SUM(AA124*$D124)</f>
        <v>0</v>
      </c>
      <c r="AC124" s="59">
        <v>33</v>
      </c>
      <c r="AD124" s="64">
        <f>SUM(AC124*$D124)</f>
        <v>2475</v>
      </c>
      <c r="AE124" s="6">
        <v>94.5</v>
      </c>
      <c r="AF124" s="64">
        <f>SUM(AE124*$D124)</f>
        <v>7087.5</v>
      </c>
      <c r="AG124" s="59">
        <v>108.5</v>
      </c>
      <c r="AH124" s="64">
        <f>SUM(AG124*$D124)</f>
        <v>8137.5</v>
      </c>
      <c r="AI124" s="59">
        <v>81</v>
      </c>
      <c r="AJ124" s="64">
        <f>SUM(AI124*$D124)</f>
        <v>6075</v>
      </c>
      <c r="AK124" s="59">
        <v>66</v>
      </c>
      <c r="AL124" s="64">
        <f>SUM(AK124*$D124)</f>
        <v>4950</v>
      </c>
      <c r="AM124" s="59">
        <v>27.5</v>
      </c>
      <c r="AN124" s="64">
        <f>SUM(AM124*$D124)</f>
        <v>2062.5</v>
      </c>
      <c r="AO124" s="59">
        <v>30.5</v>
      </c>
      <c r="AP124" s="64">
        <f>SUM(AO124*$D124)</f>
        <v>2287.5</v>
      </c>
      <c r="AQ124" s="59">
        <v>80.5</v>
      </c>
      <c r="AR124" s="64">
        <f>SUM(AQ124*$D124)</f>
        <v>6037.5</v>
      </c>
      <c r="AS124" s="59">
        <v>9</v>
      </c>
      <c r="AT124" s="64">
        <f>SUM(AS124*$D124)</f>
        <v>675</v>
      </c>
      <c r="AU124" s="59"/>
      <c r="AV124" s="64">
        <f>SUM(AU124*$D124)</f>
        <v>0</v>
      </c>
      <c r="AW124" s="59"/>
      <c r="AX124" s="64">
        <f>SUM(AW124*$D124)</f>
        <v>0</v>
      </c>
      <c r="AY124" s="59"/>
      <c r="AZ124" s="64">
        <f>SUM(AY124*$D124)</f>
        <v>0</v>
      </c>
      <c r="BA124" s="59"/>
      <c r="BB124" s="64">
        <f>SUM(BA124*$D124)</f>
        <v>0</v>
      </c>
      <c r="BC124" s="59"/>
      <c r="BD124" s="64">
        <f>SUM(BC124*$D124)</f>
        <v>0</v>
      </c>
      <c r="BE124" s="59"/>
      <c r="BF124" s="64">
        <f>SUM(BE124*$D124)</f>
        <v>0</v>
      </c>
      <c r="BG124" s="59"/>
      <c r="BH124" s="64">
        <f>SUM(BG124*$D124)</f>
        <v>0</v>
      </c>
      <c r="BI124" s="59"/>
      <c r="BJ124" s="64">
        <f>SUM(BI124*$D124)</f>
        <v>0</v>
      </c>
      <c r="BK124" s="59"/>
      <c r="BL124" s="64">
        <f>SUM(BK124*$D124)</f>
        <v>0</v>
      </c>
      <c r="BM124" s="59"/>
      <c r="BN124" s="64">
        <f>SUM(BM124*$D124)</f>
        <v>0</v>
      </c>
      <c r="BO124" s="59"/>
      <c r="BP124" s="64">
        <f>SUM(BO124*$D124)</f>
        <v>0</v>
      </c>
      <c r="BQ124" s="59"/>
      <c r="BR124" s="64">
        <f>SUM(BQ124*$D124)</f>
        <v>0</v>
      </c>
      <c r="BS124" s="59"/>
      <c r="BT124" s="64">
        <f>SUM(BS124*$D124)</f>
        <v>0</v>
      </c>
      <c r="BU124" s="59"/>
      <c r="BV124" s="64">
        <f>SUM(BU124*$D124)</f>
        <v>0</v>
      </c>
      <c r="BW124" s="59"/>
      <c r="BX124" s="64">
        <f>SUM(BW124*$D124)</f>
        <v>0</v>
      </c>
      <c r="BY124" s="59"/>
      <c r="BZ124" s="64">
        <f>SUM(BY124*$D124)</f>
        <v>0</v>
      </c>
      <c r="CA124" s="54"/>
      <c r="CB124" s="61">
        <f>SUM(E124+G124+I124+K124+M124+O124+Q124+S124+U124+W124+Y124+AA124+AC124+AE124+AG124+AI124+AK124+AM124+AO124+AQ124+AS124+AU124+AW124+AY124+BA124+BC124+BE124+BG124+BI124+BK124+BM124+BO124+BQ124+BS124+BU124+BW124+BY124)</f>
        <v>530.5</v>
      </c>
      <c r="CC124" s="61">
        <f>ROUND(CB124*D124*2,1)/2</f>
        <v>39787.5</v>
      </c>
      <c r="CD124" s="4"/>
      <c r="CE124" s="4"/>
      <c r="CF124" s="4">
        <f>SUM(CE124*D124)</f>
        <v>0</v>
      </c>
      <c r="CG124" s="218">
        <f>SUM(CE124+K124)</f>
        <v>0</v>
      </c>
      <c r="CH124" s="221">
        <f>SUM(CG124*D124)</f>
        <v>0</v>
      </c>
      <c r="CI124" s="4"/>
      <c r="CJ124" s="4">
        <f>SUM(CI124*H124)</f>
        <v>0</v>
      </c>
      <c r="CK124" s="218">
        <f>SUM(CI124+M124)</f>
        <v>0</v>
      </c>
      <c r="CL124" s="221">
        <f>SUM(CK124*D124)</f>
        <v>0</v>
      </c>
      <c r="CM124" s="4"/>
      <c r="CN124" s="4">
        <f>SUM(CM124*D124)</f>
        <v>0</v>
      </c>
      <c r="CO124" s="218">
        <f>SUM(CM124+O124)</f>
        <v>0</v>
      </c>
      <c r="CP124" s="221">
        <f>SUM(CO124*D124)</f>
        <v>0</v>
      </c>
      <c r="CQ124" s="4"/>
      <c r="CR124" s="4">
        <f>SUM(CQ124*D124)</f>
        <v>0</v>
      </c>
      <c r="CS124" s="218">
        <f>SUM(CQ124+Q124)</f>
        <v>0</v>
      </c>
      <c r="CT124" s="221">
        <f>SUM(CS124*D124)</f>
        <v>0</v>
      </c>
      <c r="CU124" s="4"/>
      <c r="CV124" s="4">
        <f>SUM(CU124*L124)</f>
        <v>0</v>
      </c>
      <c r="CW124" s="218">
        <f>SUM(CU124+S124)</f>
        <v>0</v>
      </c>
      <c r="CX124" s="221">
        <f>SUM(CW124*D124)</f>
        <v>0</v>
      </c>
      <c r="CY124" s="4"/>
      <c r="CZ124" s="4">
        <f>SUM(CY124*P124)</f>
        <v>0</v>
      </c>
      <c r="DA124" s="218">
        <f>SUM(CY124+U124)</f>
        <v>0</v>
      </c>
      <c r="DB124" s="221">
        <f>SUM(DA124*D124)</f>
        <v>0</v>
      </c>
      <c r="DC124" s="4"/>
      <c r="DD124" s="4">
        <f>SUM(DC124*T124)</f>
        <v>0</v>
      </c>
      <c r="DE124" s="218">
        <f>SUM(DC124+W124)</f>
        <v>0</v>
      </c>
      <c r="DF124" s="221">
        <f>SUM(DE124*D124)</f>
        <v>0</v>
      </c>
      <c r="DG124" s="4"/>
      <c r="DH124" s="4">
        <f>SUM(DG124*X124)</f>
        <v>0</v>
      </c>
      <c r="DI124" s="218">
        <f>SUM(DG124+Y124)</f>
        <v>0</v>
      </c>
      <c r="DJ124" s="221">
        <f>SUM(DI124*D124)</f>
        <v>0</v>
      </c>
      <c r="DK124" s="4"/>
      <c r="DL124" s="4">
        <f>SUM(DK124*AB124)</f>
        <v>0</v>
      </c>
      <c r="DM124" s="218">
        <f>SUM(DK124+AA124)</f>
        <v>0</v>
      </c>
      <c r="DN124" s="221">
        <f>SUM(DM124*D124)</f>
        <v>0</v>
      </c>
      <c r="DO124" s="4"/>
      <c r="DP124" s="4">
        <f>SUM(DO124*AF124)</f>
        <v>0</v>
      </c>
      <c r="DQ124" s="218">
        <f>SUM(DO124+AE124)</f>
        <v>94.5</v>
      </c>
      <c r="DR124" s="221">
        <f>SUM(DQ124*H124)</f>
        <v>0</v>
      </c>
      <c r="DS124" s="4"/>
      <c r="DT124" s="4">
        <f>SUM(DS124*D124)</f>
        <v>0</v>
      </c>
      <c r="DU124" s="218">
        <f>SUM(DS124+AI124)</f>
        <v>81</v>
      </c>
      <c r="DV124" s="221">
        <f>SUM(DU124*D124)</f>
        <v>6075</v>
      </c>
      <c r="DW124" s="4"/>
      <c r="DX124" s="4"/>
      <c r="DY124" s="4"/>
      <c r="DZ124" s="218"/>
      <c r="EA124" s="221"/>
      <c r="EB124" s="4"/>
      <c r="EC124" s="4">
        <f>SUM(EB124*D124)</f>
        <v>0</v>
      </c>
      <c r="ED124" s="218" t="e">
        <f>SUM(EB124+#REF!)</f>
        <v>#REF!</v>
      </c>
      <c r="EE124" s="221" t="e">
        <f>SUM(ED124*D124)</f>
        <v>#REF!</v>
      </c>
      <c r="EF124" s="4"/>
      <c r="EG124" s="4"/>
      <c r="EH124" s="218" t="e">
        <f>SUM(EF124+#REF!)</f>
        <v>#REF!</v>
      </c>
      <c r="EI124" s="221" t="e">
        <f>SUM(EH124*D124)</f>
        <v>#REF!</v>
      </c>
      <c r="EJ124" s="4"/>
      <c r="EK124" s="4"/>
      <c r="EL124" s="218"/>
      <c r="EM124" s="221"/>
      <c r="EN124" s="4"/>
      <c r="EO124" s="269"/>
      <c r="EP124" s="269">
        <f>SUM(EO124*D124)</f>
        <v>0</v>
      </c>
      <c r="EQ124" s="268">
        <f>SUM(EO124+AC124)</f>
        <v>33</v>
      </c>
      <c r="ER124" s="268">
        <f>SUM(EQ124*D124)</f>
        <v>2475</v>
      </c>
      <c r="ES124" s="269"/>
      <c r="ET124" s="269">
        <f>SUM(ES124*D124)</f>
        <v>0</v>
      </c>
      <c r="EU124" s="268">
        <f>SUM(ES124+AE124)</f>
        <v>94.5</v>
      </c>
      <c r="EV124" s="268">
        <f>SUM(EU124*D124)</f>
        <v>7087.5</v>
      </c>
      <c r="EW124" s="269"/>
      <c r="EX124" s="269">
        <f>SUM(EW124*D124)</f>
        <v>0</v>
      </c>
      <c r="EY124" s="268">
        <f>SUM(EW124+AG124)</f>
        <v>108.5</v>
      </c>
      <c r="EZ124" s="268">
        <f>SUM(EY124*D124)</f>
        <v>8137.5</v>
      </c>
      <c r="FA124" s="269"/>
      <c r="FB124" s="269">
        <f t="shared" si="853"/>
        <v>0</v>
      </c>
      <c r="FC124" s="268">
        <f t="shared" si="854"/>
        <v>81</v>
      </c>
      <c r="FD124" s="268">
        <f t="shared" si="855"/>
        <v>6075</v>
      </c>
      <c r="FE124" s="269"/>
      <c r="FF124" s="269">
        <f t="shared" si="856"/>
        <v>0</v>
      </c>
      <c r="FG124" s="268">
        <f t="shared" si="857"/>
        <v>66</v>
      </c>
      <c r="FH124" s="268">
        <f t="shared" si="858"/>
        <v>4950</v>
      </c>
      <c r="FI124" s="269"/>
      <c r="FJ124" s="269">
        <f t="shared" si="859"/>
        <v>0</v>
      </c>
      <c r="FK124" s="268">
        <f t="shared" si="860"/>
        <v>27.5</v>
      </c>
      <c r="FL124" s="268">
        <f t="shared" si="861"/>
        <v>2062.5</v>
      </c>
      <c r="FM124" s="269"/>
      <c r="FN124" s="269">
        <f t="shared" si="862"/>
        <v>0</v>
      </c>
      <c r="FO124" s="268">
        <f t="shared" si="863"/>
        <v>30.5</v>
      </c>
      <c r="FP124" s="268">
        <f t="shared" si="864"/>
        <v>2287.5</v>
      </c>
      <c r="FQ124" s="269"/>
      <c r="FR124" s="269">
        <f t="shared" si="865"/>
        <v>0</v>
      </c>
      <c r="FS124" s="268">
        <f t="shared" si="866"/>
        <v>80.5</v>
      </c>
      <c r="FT124" s="268">
        <f t="shared" si="867"/>
        <v>6037.5</v>
      </c>
      <c r="FU124" s="269"/>
      <c r="FV124" s="269">
        <f t="shared" si="868"/>
        <v>0</v>
      </c>
      <c r="FW124" s="268">
        <f t="shared" si="869"/>
        <v>9</v>
      </c>
      <c r="FX124" s="268">
        <f t="shared" si="870"/>
        <v>675</v>
      </c>
      <c r="FY124" s="269"/>
      <c r="FZ124" s="269">
        <f t="shared" si="805"/>
        <v>0</v>
      </c>
      <c r="GA124" s="268">
        <f t="shared" si="806"/>
        <v>0</v>
      </c>
      <c r="GB124" s="268">
        <f t="shared" si="807"/>
        <v>0</v>
      </c>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row>
    <row r="125" spans="1:266" s="5" customFormat="1" x14ac:dyDescent="0.2">
      <c r="A125" s="57" t="s">
        <v>209</v>
      </c>
      <c r="B125" s="57" t="s">
        <v>210</v>
      </c>
      <c r="C125" s="57" t="s">
        <v>8</v>
      </c>
      <c r="D125" s="57">
        <v>75</v>
      </c>
      <c r="E125" s="6"/>
      <c r="F125" s="64">
        <f>SUM(E125*$D125)</f>
        <v>0</v>
      </c>
      <c r="G125" s="6"/>
      <c r="H125" s="64">
        <f>SUM(G125*$D125)</f>
        <v>0</v>
      </c>
      <c r="I125" s="6"/>
      <c r="J125" s="64">
        <f>SUM(I125*$D125)</f>
        <v>0</v>
      </c>
      <c r="K125" s="6"/>
      <c r="L125" s="64">
        <f>SUM(K125*$D125)</f>
        <v>0</v>
      </c>
      <c r="M125" s="6"/>
      <c r="N125" s="64">
        <f>SUM(M125*$D125)</f>
        <v>0</v>
      </c>
      <c r="O125" s="6"/>
      <c r="P125" s="64">
        <f>SUM(O125*$D125)</f>
        <v>0</v>
      </c>
      <c r="Q125" s="6"/>
      <c r="R125" s="64">
        <f>SUM(Q125*$D125)</f>
        <v>0</v>
      </c>
      <c r="S125" s="6"/>
      <c r="T125" s="64">
        <f>SUM(S125*$D125)</f>
        <v>0</v>
      </c>
      <c r="U125" s="6"/>
      <c r="V125" s="64">
        <f>SUM(U125*$D125)</f>
        <v>0</v>
      </c>
      <c r="W125" s="6">
        <v>4.5</v>
      </c>
      <c r="X125" s="64">
        <f>SUM(W125*$D125)</f>
        <v>337.5</v>
      </c>
      <c r="Y125" s="6"/>
      <c r="Z125" s="64">
        <f>SUM(Y125*$D125)</f>
        <v>0</v>
      </c>
      <c r="AA125" s="6"/>
      <c r="AB125" s="64">
        <f>SUM(AA125*$D125)</f>
        <v>0</v>
      </c>
      <c r="AC125" s="59"/>
      <c r="AD125" s="64">
        <f>SUM(AC125*$D125)</f>
        <v>0</v>
      </c>
      <c r="AE125" s="6"/>
      <c r="AF125" s="64">
        <f>SUM(AE125*$D125)</f>
        <v>0</v>
      </c>
      <c r="AG125" s="59"/>
      <c r="AH125" s="64">
        <f>SUM(AG125*$D125)</f>
        <v>0</v>
      </c>
      <c r="AI125" s="59">
        <v>13.5</v>
      </c>
      <c r="AJ125" s="64">
        <f>SUM(AI125*$D125)</f>
        <v>1012.5</v>
      </c>
      <c r="AK125" s="59"/>
      <c r="AL125" s="64">
        <f>SUM(AK125*$D125)</f>
        <v>0</v>
      </c>
      <c r="AM125" s="59"/>
      <c r="AN125" s="64">
        <f>SUM(AM125*$D125)</f>
        <v>0</v>
      </c>
      <c r="AO125" s="59"/>
      <c r="AP125" s="64">
        <f>SUM(AO125*$D125)</f>
        <v>0</v>
      </c>
      <c r="AQ125" s="59"/>
      <c r="AR125" s="64">
        <f>SUM(AQ125*$D125)</f>
        <v>0</v>
      </c>
      <c r="AS125" s="59"/>
      <c r="AT125" s="64">
        <f>SUM(AS125*$D125)</f>
        <v>0</v>
      </c>
      <c r="AU125" s="59"/>
      <c r="AV125" s="64">
        <f>SUM(AU125*$D125)</f>
        <v>0</v>
      </c>
      <c r="AW125" s="59"/>
      <c r="AX125" s="64">
        <f>SUM(AW125*$D125)</f>
        <v>0</v>
      </c>
      <c r="AY125" s="59"/>
      <c r="AZ125" s="64">
        <f>SUM(AY125*$D125)</f>
        <v>0</v>
      </c>
      <c r="BA125" s="59"/>
      <c r="BB125" s="64">
        <f>SUM(BA125*$D125)</f>
        <v>0</v>
      </c>
      <c r="BC125" s="59"/>
      <c r="BD125" s="64">
        <f>SUM(BC125*$D125)</f>
        <v>0</v>
      </c>
      <c r="BE125" s="59"/>
      <c r="BF125" s="64">
        <f>SUM(BE125*$D125)</f>
        <v>0</v>
      </c>
      <c r="BG125" s="59"/>
      <c r="BH125" s="64">
        <f>SUM(BG125*$D125)</f>
        <v>0</v>
      </c>
      <c r="BI125" s="59"/>
      <c r="BJ125" s="64">
        <f>SUM(BI125*$D125)</f>
        <v>0</v>
      </c>
      <c r="BK125" s="59"/>
      <c r="BL125" s="64">
        <f>SUM(BK125*$D125)</f>
        <v>0</v>
      </c>
      <c r="BM125" s="59"/>
      <c r="BN125" s="64">
        <f>SUM(BM125*$D125)</f>
        <v>0</v>
      </c>
      <c r="BO125" s="59"/>
      <c r="BP125" s="64">
        <f>SUM(BO125*$D125)</f>
        <v>0</v>
      </c>
      <c r="BQ125" s="59"/>
      <c r="BR125" s="64">
        <f>SUM(BQ125*$D125)</f>
        <v>0</v>
      </c>
      <c r="BS125" s="59"/>
      <c r="BT125" s="64">
        <f>SUM(BS125*$D125)</f>
        <v>0</v>
      </c>
      <c r="BU125" s="59"/>
      <c r="BV125" s="64">
        <f>SUM(BU125*$D125)</f>
        <v>0</v>
      </c>
      <c r="BW125" s="59"/>
      <c r="BX125" s="64">
        <f>SUM(BW125*$D125)</f>
        <v>0</v>
      </c>
      <c r="BY125" s="59"/>
      <c r="BZ125" s="64">
        <f>SUM(BY125*$D125)</f>
        <v>0</v>
      </c>
      <c r="CA125" s="54"/>
      <c r="CB125" s="61">
        <f>SUM(E125+G125+I125+K125+M125+O125+Q125+S125+U125+W125+Y125+AA125+AC125+AE125+AG125+AI125+AK125+AM125+AO125+AQ125+AS125+AU125+AW125+AY125+BA125+BC125+BE125+BG125+BI125+BK125+BM125+BO125+BQ125+BS125+BU125+BW125+BY125)</f>
        <v>18</v>
      </c>
      <c r="CC125" s="61">
        <f>ROUND(CB125*D125*2,1)/2</f>
        <v>1350</v>
      </c>
      <c r="CD125" s="4"/>
      <c r="CE125" s="4"/>
      <c r="CF125" s="4">
        <f>SUM(CE125*D125)</f>
        <v>0</v>
      </c>
      <c r="CG125" s="218">
        <f>SUM(CE125+K125)</f>
        <v>0</v>
      </c>
      <c r="CH125" s="221">
        <f>SUM(CG125*D125)</f>
        <v>0</v>
      </c>
      <c r="CI125" s="4"/>
      <c r="CJ125" s="4">
        <f>SUM(CI125*H125)</f>
        <v>0</v>
      </c>
      <c r="CK125" s="218">
        <f>SUM(CI125+M125)</f>
        <v>0</v>
      </c>
      <c r="CL125" s="221">
        <f>SUM(CK125*D125)</f>
        <v>0</v>
      </c>
      <c r="CM125" s="4"/>
      <c r="CN125" s="4">
        <f>SUM(CM125*D125)</f>
        <v>0</v>
      </c>
      <c r="CO125" s="218">
        <f>SUM(CM125+O125)</f>
        <v>0</v>
      </c>
      <c r="CP125" s="221">
        <f>SUM(CO125*D125)</f>
        <v>0</v>
      </c>
      <c r="CQ125" s="4"/>
      <c r="CR125" s="4">
        <f>SUM(CQ125*D125)</f>
        <v>0</v>
      </c>
      <c r="CS125" s="218">
        <f>SUM(CQ125+Q125)</f>
        <v>0</v>
      </c>
      <c r="CT125" s="221">
        <f>SUM(CS125*D125)</f>
        <v>0</v>
      </c>
      <c r="CU125" s="4"/>
      <c r="CV125" s="4">
        <f>SUM(CU125*L125)</f>
        <v>0</v>
      </c>
      <c r="CW125" s="218">
        <f>SUM(CU125+S125)</f>
        <v>0</v>
      </c>
      <c r="CX125" s="221">
        <f>SUM(CW125*D125)</f>
        <v>0</v>
      </c>
      <c r="CY125" s="4"/>
      <c r="CZ125" s="4">
        <f>SUM(CY125*P125)</f>
        <v>0</v>
      </c>
      <c r="DA125" s="218">
        <f>SUM(CY125+U125)</f>
        <v>0</v>
      </c>
      <c r="DB125" s="221">
        <f>SUM(DA125*D125)</f>
        <v>0</v>
      </c>
      <c r="DC125" s="4"/>
      <c r="DD125" s="4">
        <f>SUM(DC125*T125)</f>
        <v>0</v>
      </c>
      <c r="DE125" s="218">
        <f>SUM(DC125+W125)</f>
        <v>4.5</v>
      </c>
      <c r="DF125" s="221">
        <f>SUM(DE125*D125)</f>
        <v>337.5</v>
      </c>
      <c r="DG125" s="4"/>
      <c r="DH125" s="4">
        <f>SUM(DG125*X125)</f>
        <v>0</v>
      </c>
      <c r="DI125" s="218">
        <f>SUM(DG125+Y125)</f>
        <v>0</v>
      </c>
      <c r="DJ125" s="221">
        <f>SUM(DI125*D125)</f>
        <v>0</v>
      </c>
      <c r="DK125" s="4"/>
      <c r="DL125" s="4">
        <f>SUM(DK125*AB125)</f>
        <v>0</v>
      </c>
      <c r="DM125" s="218">
        <f>SUM(DK125+AA125)</f>
        <v>0</v>
      </c>
      <c r="DN125" s="221">
        <f>SUM(DM125*D125)</f>
        <v>0</v>
      </c>
      <c r="DO125" s="4"/>
      <c r="DP125" s="4">
        <f>SUM(DO125*AF125)</f>
        <v>0</v>
      </c>
      <c r="DQ125" s="218">
        <f>SUM(DO125+AE125)</f>
        <v>0</v>
      </c>
      <c r="DR125" s="221">
        <f>SUM(DQ125*H125)</f>
        <v>0</v>
      </c>
      <c r="DS125" s="4"/>
      <c r="DT125" s="4">
        <f>SUM(DS125*D125)</f>
        <v>0</v>
      </c>
      <c r="DU125" s="218">
        <f>SUM(DS125+AI125)</f>
        <v>13.5</v>
      </c>
      <c r="DV125" s="221">
        <f>SUM(DU125*D125)</f>
        <v>1012.5</v>
      </c>
      <c r="DW125" s="4"/>
      <c r="DX125" s="4"/>
      <c r="DY125" s="4"/>
      <c r="DZ125" s="218"/>
      <c r="EA125" s="221"/>
      <c r="EB125" s="4"/>
      <c r="EC125" s="4">
        <f>SUM(EB125*D125)</f>
        <v>0</v>
      </c>
      <c r="ED125" s="218" t="e">
        <f>SUM(EB125+#REF!)</f>
        <v>#REF!</v>
      </c>
      <c r="EE125" s="221" t="e">
        <f>SUM(ED125*D125)</f>
        <v>#REF!</v>
      </c>
      <c r="EF125" s="4"/>
      <c r="EG125" s="4"/>
      <c r="EH125" s="218" t="e">
        <f>SUM(EF125+#REF!)</f>
        <v>#REF!</v>
      </c>
      <c r="EI125" s="221" t="e">
        <f>SUM(EH125*D125)</f>
        <v>#REF!</v>
      </c>
      <c r="EJ125" s="4"/>
      <c r="EK125" s="4"/>
      <c r="EL125" s="218"/>
      <c r="EM125" s="221"/>
      <c r="EN125" s="4"/>
      <c r="EO125" s="269"/>
      <c r="EP125" s="269">
        <f>SUM(EO125*D125)</f>
        <v>0</v>
      </c>
      <c r="EQ125" s="268">
        <f>SUM(EO125+AC125)</f>
        <v>0</v>
      </c>
      <c r="ER125" s="268">
        <f>SUM(EQ125*D125)</f>
        <v>0</v>
      </c>
      <c r="ES125" s="269"/>
      <c r="ET125" s="269">
        <f>SUM(ES125*D125)</f>
        <v>0</v>
      </c>
      <c r="EU125" s="268">
        <f>SUM(ES125+AE125)</f>
        <v>0</v>
      </c>
      <c r="EV125" s="268">
        <f>SUM(EU125*D125)</f>
        <v>0</v>
      </c>
      <c r="EW125" s="269"/>
      <c r="EX125" s="269">
        <f>SUM(EW125*D125)</f>
        <v>0</v>
      </c>
      <c r="EY125" s="268">
        <f>SUM(EW125+AG125)</f>
        <v>0</v>
      </c>
      <c r="EZ125" s="268">
        <f>SUM(EY125*D125)</f>
        <v>0</v>
      </c>
      <c r="FA125" s="269"/>
      <c r="FB125" s="269">
        <f t="shared" si="853"/>
        <v>0</v>
      </c>
      <c r="FC125" s="268">
        <f t="shared" si="854"/>
        <v>13.5</v>
      </c>
      <c r="FD125" s="268">
        <f t="shared" si="855"/>
        <v>1012.5</v>
      </c>
      <c r="FE125" s="269"/>
      <c r="FF125" s="269">
        <f t="shared" si="856"/>
        <v>0</v>
      </c>
      <c r="FG125" s="268">
        <f t="shared" si="857"/>
        <v>0</v>
      </c>
      <c r="FH125" s="268">
        <f t="shared" si="858"/>
        <v>0</v>
      </c>
      <c r="FI125" s="269"/>
      <c r="FJ125" s="269">
        <f t="shared" si="859"/>
        <v>0</v>
      </c>
      <c r="FK125" s="268">
        <f t="shared" si="860"/>
        <v>0</v>
      </c>
      <c r="FL125" s="268">
        <f t="shared" si="861"/>
        <v>0</v>
      </c>
      <c r="FM125" s="269"/>
      <c r="FN125" s="269">
        <f t="shared" si="862"/>
        <v>0</v>
      </c>
      <c r="FO125" s="268">
        <f t="shared" si="863"/>
        <v>0</v>
      </c>
      <c r="FP125" s="268">
        <f t="shared" si="864"/>
        <v>0</v>
      </c>
      <c r="FQ125" s="269"/>
      <c r="FR125" s="269">
        <f t="shared" si="865"/>
        <v>0</v>
      </c>
      <c r="FS125" s="268">
        <f t="shared" si="866"/>
        <v>0</v>
      </c>
      <c r="FT125" s="268">
        <f t="shared" si="867"/>
        <v>0</v>
      </c>
      <c r="FU125" s="269"/>
      <c r="FV125" s="269">
        <f t="shared" si="868"/>
        <v>0</v>
      </c>
      <c r="FW125" s="268">
        <f t="shared" si="869"/>
        <v>0</v>
      </c>
      <c r="FX125" s="268">
        <f t="shared" si="870"/>
        <v>0</v>
      </c>
      <c r="FY125" s="269"/>
      <c r="FZ125" s="269">
        <f t="shared" si="805"/>
        <v>0</v>
      </c>
      <c r="GA125" s="268">
        <f t="shared" si="806"/>
        <v>0</v>
      </c>
      <c r="GB125" s="268">
        <f t="shared" si="807"/>
        <v>0</v>
      </c>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row>
    <row r="126" spans="1:266" s="5" customFormat="1" x14ac:dyDescent="0.2">
      <c r="A126" s="57" t="s">
        <v>314</v>
      </c>
      <c r="B126" s="57" t="s">
        <v>190</v>
      </c>
      <c r="C126" s="57" t="s">
        <v>8</v>
      </c>
      <c r="D126" s="57">
        <v>75</v>
      </c>
      <c r="E126" s="6"/>
      <c r="F126" s="64">
        <f>SUM(E126*$D126)</f>
        <v>0</v>
      </c>
      <c r="G126" s="6"/>
      <c r="H126" s="64">
        <f>SUM(G126*$D126)</f>
        <v>0</v>
      </c>
      <c r="I126" s="6"/>
      <c r="J126" s="64">
        <f>SUM(I126*$D126)</f>
        <v>0</v>
      </c>
      <c r="K126" s="6"/>
      <c r="L126" s="64">
        <f>SUM(K126*$D126)</f>
        <v>0</v>
      </c>
      <c r="M126" s="6"/>
      <c r="N126" s="64">
        <f>SUM(M126*$D126)</f>
        <v>0</v>
      </c>
      <c r="O126" s="6"/>
      <c r="P126" s="64">
        <f>SUM(O126*$D126)</f>
        <v>0</v>
      </c>
      <c r="Q126" s="6"/>
      <c r="R126" s="64">
        <f>SUM(Q126*$D126)</f>
        <v>0</v>
      </c>
      <c r="S126" s="6"/>
      <c r="T126" s="64">
        <f>SUM(S126*$D126)</f>
        <v>0</v>
      </c>
      <c r="U126" s="6"/>
      <c r="V126" s="64">
        <f>SUM(U126*$D126)</f>
        <v>0</v>
      </c>
      <c r="W126" s="6"/>
      <c r="X126" s="64">
        <f>SUM(W126*$D126)</f>
        <v>0</v>
      </c>
      <c r="Y126" s="6"/>
      <c r="Z126" s="64">
        <f>SUM(Y126*$D126)</f>
        <v>0</v>
      </c>
      <c r="AA126" s="6"/>
      <c r="AB126" s="64">
        <f>SUM(AA126*$D126)</f>
        <v>0</v>
      </c>
      <c r="AC126" s="59"/>
      <c r="AD126" s="64">
        <f>SUM(AC126*$D126)</f>
        <v>0</v>
      </c>
      <c r="AE126" s="6">
        <v>39</v>
      </c>
      <c r="AF126" s="64">
        <f>SUM(AE126*$D126)</f>
        <v>2925</v>
      </c>
      <c r="AG126" s="59"/>
      <c r="AH126" s="64">
        <f>SUM(AG126*$D126)</f>
        <v>0</v>
      </c>
      <c r="AI126" s="59"/>
      <c r="AJ126" s="64">
        <f>SUM(AI126*$D126)</f>
        <v>0</v>
      </c>
      <c r="AK126" s="59"/>
      <c r="AL126" s="64">
        <f>SUM(AK126*$D126)</f>
        <v>0</v>
      </c>
      <c r="AM126" s="59"/>
      <c r="AN126" s="64">
        <f>SUM(AM126*$D126)</f>
        <v>0</v>
      </c>
      <c r="AO126" s="59"/>
      <c r="AP126" s="64">
        <f>SUM(AO126*$D126)</f>
        <v>0</v>
      </c>
      <c r="AQ126" s="59"/>
      <c r="AR126" s="64">
        <f>SUM(AQ126*$D126)</f>
        <v>0</v>
      </c>
      <c r="AS126" s="59"/>
      <c r="AT126" s="64">
        <f>SUM(AS126*$D126)</f>
        <v>0</v>
      </c>
      <c r="AU126" s="59"/>
      <c r="AV126" s="64">
        <f>SUM(AU126*$D126)</f>
        <v>0</v>
      </c>
      <c r="AW126" s="59"/>
      <c r="AX126" s="64">
        <f>SUM(AW126*$D126)</f>
        <v>0</v>
      </c>
      <c r="AY126" s="59"/>
      <c r="AZ126" s="64">
        <f>SUM(AY126*$D126)</f>
        <v>0</v>
      </c>
      <c r="BA126" s="59"/>
      <c r="BB126" s="64">
        <f>SUM(BA126*$D126)</f>
        <v>0</v>
      </c>
      <c r="BC126" s="59"/>
      <c r="BD126" s="64">
        <f>SUM(BC126*$D126)</f>
        <v>0</v>
      </c>
      <c r="BE126" s="59"/>
      <c r="BF126" s="64">
        <f>SUM(BE126*$D126)</f>
        <v>0</v>
      </c>
      <c r="BG126" s="59"/>
      <c r="BH126" s="64">
        <f>SUM(BG126*$D126)</f>
        <v>0</v>
      </c>
      <c r="BI126" s="59"/>
      <c r="BJ126" s="64">
        <f>SUM(BI126*$D126)</f>
        <v>0</v>
      </c>
      <c r="BK126" s="59"/>
      <c r="BL126" s="64">
        <f>SUM(BK126*$D126)</f>
        <v>0</v>
      </c>
      <c r="BM126" s="59"/>
      <c r="BN126" s="64">
        <f>SUM(BM126*$D126)</f>
        <v>0</v>
      </c>
      <c r="BO126" s="59"/>
      <c r="BP126" s="64">
        <f>SUM(BO126*$D126)</f>
        <v>0</v>
      </c>
      <c r="BQ126" s="59"/>
      <c r="BR126" s="64">
        <f>SUM(BQ126*$D126)</f>
        <v>0</v>
      </c>
      <c r="BS126" s="59"/>
      <c r="BT126" s="64">
        <f>SUM(BS126*$D126)</f>
        <v>0</v>
      </c>
      <c r="BU126" s="59"/>
      <c r="BV126" s="64">
        <f>SUM(BU126*$D126)</f>
        <v>0</v>
      </c>
      <c r="BW126" s="59"/>
      <c r="BX126" s="64">
        <f>SUM(BW126*$D126)</f>
        <v>0</v>
      </c>
      <c r="BY126" s="59"/>
      <c r="BZ126" s="64">
        <f>SUM(BY126*$D126)</f>
        <v>0</v>
      </c>
      <c r="CA126" s="54"/>
      <c r="CB126" s="61">
        <f>SUM(E126+G126+I126+K126+M126+O126+Q126+S126+U126+W126+Y126+AA126+AC126+AE126+AG126+AI126+AK126+AM126+AO126+AQ126+AS126+AU126+AW126+AY126+BA126+BC126+BE126+BG126+BI126+BK126+BM126+BO126+BQ126+BS126+BU126+BW126+BY126)</f>
        <v>39</v>
      </c>
      <c r="CC126" s="61">
        <f>ROUND(CB126*D126*2,1)/2</f>
        <v>2925</v>
      </c>
      <c r="CD126" s="4"/>
      <c r="CE126" s="4"/>
      <c r="CF126" s="4">
        <f>SUM(CE126*D126)</f>
        <v>0</v>
      </c>
      <c r="CG126" s="218">
        <f>SUM(CE126+K126)</f>
        <v>0</v>
      </c>
      <c r="CH126" s="221">
        <f>SUM(CG126*D126)</f>
        <v>0</v>
      </c>
      <c r="CI126" s="4"/>
      <c r="CJ126" s="4">
        <f>SUM(CI126*H126)</f>
        <v>0</v>
      </c>
      <c r="CK126" s="218">
        <f>SUM(CI126+M126)</f>
        <v>0</v>
      </c>
      <c r="CL126" s="221">
        <f>SUM(CK126*D126)</f>
        <v>0</v>
      </c>
      <c r="CM126" s="4"/>
      <c r="CN126" s="4">
        <f>SUM(CM126*D126)</f>
        <v>0</v>
      </c>
      <c r="CO126" s="218">
        <f>SUM(CM126+O126)</f>
        <v>0</v>
      </c>
      <c r="CP126" s="221">
        <f>SUM(CO126*D126)</f>
        <v>0</v>
      </c>
      <c r="CQ126" s="4"/>
      <c r="CR126" s="4">
        <f>SUM(CQ126*D126)</f>
        <v>0</v>
      </c>
      <c r="CS126" s="218">
        <f>SUM(CQ126+Q126)</f>
        <v>0</v>
      </c>
      <c r="CT126" s="221">
        <f>SUM(CS126*D126)</f>
        <v>0</v>
      </c>
      <c r="CU126" s="4"/>
      <c r="CV126" s="4">
        <f>SUM(CU126*L126)</f>
        <v>0</v>
      </c>
      <c r="CW126" s="218">
        <f>SUM(CU126+S126)</f>
        <v>0</v>
      </c>
      <c r="CX126" s="221">
        <f>SUM(CW126*D126)</f>
        <v>0</v>
      </c>
      <c r="CY126" s="4"/>
      <c r="CZ126" s="4">
        <f>SUM(CY126*P126)</f>
        <v>0</v>
      </c>
      <c r="DA126" s="218">
        <f>SUM(CY126+U126)</f>
        <v>0</v>
      </c>
      <c r="DB126" s="221">
        <f>SUM(DA126*D126)</f>
        <v>0</v>
      </c>
      <c r="DC126" s="4"/>
      <c r="DD126" s="4">
        <f>SUM(DC126*T126)</f>
        <v>0</v>
      </c>
      <c r="DE126" s="218">
        <f>SUM(DC126+W126)</f>
        <v>0</v>
      </c>
      <c r="DF126" s="221">
        <f>SUM(DE126*D126)</f>
        <v>0</v>
      </c>
      <c r="DG126" s="4"/>
      <c r="DH126" s="4">
        <f>SUM(DG126*X126)</f>
        <v>0</v>
      </c>
      <c r="DI126" s="218">
        <f>SUM(DG126+Y126)</f>
        <v>0</v>
      </c>
      <c r="DJ126" s="221">
        <f>SUM(DI126*D126)</f>
        <v>0</v>
      </c>
      <c r="DK126" s="4"/>
      <c r="DL126" s="4">
        <f>SUM(DK126*AB126)</f>
        <v>0</v>
      </c>
      <c r="DM126" s="218">
        <f>SUM(DK126+AA126)</f>
        <v>0</v>
      </c>
      <c r="DN126" s="221">
        <f>SUM(DM126*D126)</f>
        <v>0</v>
      </c>
      <c r="DO126" s="4"/>
      <c r="DP126" s="4">
        <f>SUM(DO126*AF126)</f>
        <v>0</v>
      </c>
      <c r="DQ126" s="218">
        <f>SUM(DO126+AE126)</f>
        <v>39</v>
      </c>
      <c r="DR126" s="221">
        <f>SUM(DQ126*H126)</f>
        <v>0</v>
      </c>
      <c r="DS126" s="4"/>
      <c r="DT126" s="4">
        <f>SUM(DS126*D126)</f>
        <v>0</v>
      </c>
      <c r="DU126" s="218">
        <f>SUM(DS126+AI126)</f>
        <v>0</v>
      </c>
      <c r="DV126" s="221">
        <f>SUM(DU126*D126)</f>
        <v>0</v>
      </c>
      <c r="DW126" s="4"/>
      <c r="DX126" s="4"/>
      <c r="DY126" s="4"/>
      <c r="DZ126" s="218"/>
      <c r="EA126" s="221"/>
      <c r="EB126" s="4"/>
      <c r="EC126" s="4">
        <f>SUM(EB126*D126)</f>
        <v>0</v>
      </c>
      <c r="ED126" s="218" t="e">
        <f>SUM(EB126+#REF!)</f>
        <v>#REF!</v>
      </c>
      <c r="EE126" s="221" t="e">
        <f>SUM(ED126*D126)</f>
        <v>#REF!</v>
      </c>
      <c r="EF126" s="4"/>
      <c r="EG126" s="4"/>
      <c r="EH126" s="218" t="e">
        <f>SUM(EF126+#REF!)</f>
        <v>#REF!</v>
      </c>
      <c r="EI126" s="221" t="e">
        <f>SUM(EH126*D126)</f>
        <v>#REF!</v>
      </c>
      <c r="EJ126" s="4"/>
      <c r="EK126" s="4"/>
      <c r="EL126" s="218"/>
      <c r="EM126" s="221"/>
      <c r="EN126" s="4"/>
      <c r="EO126" s="269"/>
      <c r="EP126" s="269">
        <f>SUM(EO126*D126)</f>
        <v>0</v>
      </c>
      <c r="EQ126" s="268">
        <f>SUM(EO126+AC126)</f>
        <v>0</v>
      </c>
      <c r="ER126" s="268">
        <f>SUM(EQ126*D126)</f>
        <v>0</v>
      </c>
      <c r="ES126" s="269"/>
      <c r="ET126" s="269">
        <f>SUM(ES126*D126)</f>
        <v>0</v>
      </c>
      <c r="EU126" s="268">
        <f>SUM(ES126+AE126)</f>
        <v>39</v>
      </c>
      <c r="EV126" s="268">
        <f>SUM(EU126*D126)</f>
        <v>2925</v>
      </c>
      <c r="EW126" s="269"/>
      <c r="EX126" s="269">
        <f>SUM(EW126*D126)</f>
        <v>0</v>
      </c>
      <c r="EY126" s="268">
        <f>SUM(EW126+AG126)</f>
        <v>0</v>
      </c>
      <c r="EZ126" s="268">
        <f>SUM(EY126*D126)</f>
        <v>0</v>
      </c>
      <c r="FA126" s="269"/>
      <c r="FB126" s="269">
        <f t="shared" si="853"/>
        <v>0</v>
      </c>
      <c r="FC126" s="268">
        <f t="shared" si="854"/>
        <v>0</v>
      </c>
      <c r="FD126" s="268">
        <f t="shared" si="855"/>
        <v>0</v>
      </c>
      <c r="FE126" s="269"/>
      <c r="FF126" s="269">
        <f t="shared" si="856"/>
        <v>0</v>
      </c>
      <c r="FG126" s="268">
        <f t="shared" si="857"/>
        <v>0</v>
      </c>
      <c r="FH126" s="268">
        <f t="shared" si="858"/>
        <v>0</v>
      </c>
      <c r="FI126" s="269"/>
      <c r="FJ126" s="269">
        <f t="shared" si="859"/>
        <v>0</v>
      </c>
      <c r="FK126" s="268">
        <f t="shared" si="860"/>
        <v>0</v>
      </c>
      <c r="FL126" s="268">
        <f t="shared" si="861"/>
        <v>0</v>
      </c>
      <c r="FM126" s="269"/>
      <c r="FN126" s="269">
        <f t="shared" si="862"/>
        <v>0</v>
      </c>
      <c r="FO126" s="268">
        <f t="shared" si="863"/>
        <v>0</v>
      </c>
      <c r="FP126" s="268">
        <f t="shared" si="864"/>
        <v>0</v>
      </c>
      <c r="FQ126" s="269"/>
      <c r="FR126" s="269">
        <f t="shared" si="865"/>
        <v>0</v>
      </c>
      <c r="FS126" s="268">
        <f t="shared" si="866"/>
        <v>0</v>
      </c>
      <c r="FT126" s="268">
        <f t="shared" si="867"/>
        <v>0</v>
      </c>
      <c r="FU126" s="269"/>
      <c r="FV126" s="269">
        <f t="shared" si="868"/>
        <v>0</v>
      </c>
      <c r="FW126" s="268">
        <f t="shared" si="869"/>
        <v>0</v>
      </c>
      <c r="FX126" s="268">
        <f t="shared" si="870"/>
        <v>0</v>
      </c>
      <c r="FY126" s="269"/>
      <c r="FZ126" s="269">
        <f t="shared" si="805"/>
        <v>0</v>
      </c>
      <c r="GA126" s="268">
        <f t="shared" si="806"/>
        <v>0</v>
      </c>
      <c r="GB126" s="268">
        <f t="shared" si="807"/>
        <v>0</v>
      </c>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row>
    <row r="127" spans="1:266" s="5" customFormat="1" x14ac:dyDescent="0.2">
      <c r="A127" s="57" t="s">
        <v>126</v>
      </c>
      <c r="B127" s="57" t="s">
        <v>127</v>
      </c>
      <c r="C127" s="57" t="s">
        <v>8</v>
      </c>
      <c r="D127" s="57">
        <v>75</v>
      </c>
      <c r="E127" s="6"/>
      <c r="F127" s="64">
        <f>SUM(E127*$D127)</f>
        <v>0</v>
      </c>
      <c r="G127" s="6"/>
      <c r="H127" s="64">
        <f>SUM(G127*$D127)</f>
        <v>0</v>
      </c>
      <c r="I127" s="6"/>
      <c r="J127" s="64">
        <f>SUM(I127*$D127)</f>
        <v>0</v>
      </c>
      <c r="K127" s="6"/>
      <c r="L127" s="64">
        <f>SUM(K127*$D127)</f>
        <v>0</v>
      </c>
      <c r="M127" s="6"/>
      <c r="N127" s="64">
        <f>SUM(M127*$D127)</f>
        <v>0</v>
      </c>
      <c r="O127" s="6"/>
      <c r="P127" s="64">
        <f>SUM(O127*$D127)</f>
        <v>0</v>
      </c>
      <c r="Q127" s="6"/>
      <c r="R127" s="64">
        <f>SUM(Q127*$D127)</f>
        <v>0</v>
      </c>
      <c r="S127" s="6"/>
      <c r="T127" s="64">
        <f>SUM(S127*$D127)</f>
        <v>0</v>
      </c>
      <c r="U127" s="6"/>
      <c r="V127" s="64">
        <f>SUM(U127*$D127)</f>
        <v>0</v>
      </c>
      <c r="W127" s="6"/>
      <c r="X127" s="64">
        <f>SUM(W127*$D127)</f>
        <v>0</v>
      </c>
      <c r="Y127" s="6"/>
      <c r="Z127" s="64">
        <f>SUM(Y127*$D127)</f>
        <v>0</v>
      </c>
      <c r="AA127" s="6"/>
      <c r="AB127" s="64">
        <f>SUM(AA127*$D127)</f>
        <v>0</v>
      </c>
      <c r="AC127" s="59">
        <v>0.75</v>
      </c>
      <c r="AD127" s="64">
        <f>SUM(AC127*$D127)</f>
        <v>56.25</v>
      </c>
      <c r="AE127" s="6"/>
      <c r="AF127" s="64">
        <f>SUM(AE127*$D127)</f>
        <v>0</v>
      </c>
      <c r="AG127" s="59">
        <v>0.75</v>
      </c>
      <c r="AH127" s="64">
        <f>SUM(AG127*$D127)</f>
        <v>56.25</v>
      </c>
      <c r="AI127" s="59">
        <v>0.5</v>
      </c>
      <c r="AJ127" s="64">
        <f>SUM(AI127*$D127)</f>
        <v>37.5</v>
      </c>
      <c r="AK127" s="59">
        <v>2.25</v>
      </c>
      <c r="AL127" s="64">
        <f>SUM(AK127*$D127)</f>
        <v>168.75</v>
      </c>
      <c r="AM127" s="59">
        <v>1.5</v>
      </c>
      <c r="AN127" s="64">
        <f>SUM(AM127*$D127)</f>
        <v>112.5</v>
      </c>
      <c r="AO127" s="59">
        <v>1.5</v>
      </c>
      <c r="AP127" s="64">
        <f>SUM(AO127*$D127)</f>
        <v>112.5</v>
      </c>
      <c r="AQ127" s="59">
        <v>0.75</v>
      </c>
      <c r="AR127" s="64">
        <f>SUM(AQ127*$D127)</f>
        <v>56.25</v>
      </c>
      <c r="AS127" s="59"/>
      <c r="AT127" s="64">
        <f>SUM(AS127*$D127)</f>
        <v>0</v>
      </c>
      <c r="AU127" s="59"/>
      <c r="AV127" s="64">
        <f>SUM(AU127*$D127)</f>
        <v>0</v>
      </c>
      <c r="AW127" s="59"/>
      <c r="AX127" s="64">
        <f>SUM(AW127*$D127)</f>
        <v>0</v>
      </c>
      <c r="AY127" s="59"/>
      <c r="AZ127" s="64">
        <f>SUM(AY127*$D127)</f>
        <v>0</v>
      </c>
      <c r="BA127" s="59"/>
      <c r="BB127" s="64">
        <f>SUM(BA127*$D127)</f>
        <v>0</v>
      </c>
      <c r="BC127" s="59"/>
      <c r="BD127" s="64">
        <f>SUM(BC127*$D127)</f>
        <v>0</v>
      </c>
      <c r="BE127" s="59"/>
      <c r="BF127" s="64">
        <f>SUM(BE127*$D127)</f>
        <v>0</v>
      </c>
      <c r="BG127" s="59"/>
      <c r="BH127" s="64">
        <f>SUM(BG127*$D127)</f>
        <v>0</v>
      </c>
      <c r="BI127" s="59"/>
      <c r="BJ127" s="64">
        <f>SUM(BI127*$D127)</f>
        <v>0</v>
      </c>
      <c r="BK127" s="59"/>
      <c r="BL127" s="64">
        <f>SUM(BK127*$D127)</f>
        <v>0</v>
      </c>
      <c r="BM127" s="59"/>
      <c r="BN127" s="64">
        <f>SUM(BM127*$D127)</f>
        <v>0</v>
      </c>
      <c r="BO127" s="59"/>
      <c r="BP127" s="64">
        <f>SUM(BO127*$D127)</f>
        <v>0</v>
      </c>
      <c r="BQ127" s="59"/>
      <c r="BR127" s="64">
        <f>SUM(BQ127*$D127)</f>
        <v>0</v>
      </c>
      <c r="BS127" s="59"/>
      <c r="BT127" s="64">
        <f>SUM(BS127*$D127)</f>
        <v>0</v>
      </c>
      <c r="BU127" s="59"/>
      <c r="BV127" s="64">
        <f>SUM(BU127*$D127)</f>
        <v>0</v>
      </c>
      <c r="BW127" s="59"/>
      <c r="BX127" s="64">
        <f>SUM(BW127*$D127)</f>
        <v>0</v>
      </c>
      <c r="BY127" s="59"/>
      <c r="BZ127" s="64">
        <f>SUM(BY127*$D127)</f>
        <v>0</v>
      </c>
      <c r="CA127" s="54"/>
      <c r="CB127" s="61">
        <f>SUM(E127+G127+I127+K127+M127+O127+Q127+S127+U127+W127+Y127+AA127+AC127+AE127+AG127+AI127+AK127+AM127+AO127+AQ127+AS127+AU127+AW127+AY127+BA127+BC127+BE127+BG127+BI127+BK127+BM127+BO127+BQ127+BS127+BU127+BW127+BY127)</f>
        <v>8</v>
      </c>
      <c r="CC127" s="61">
        <f>ROUND(CB127*D127*2,1)/2</f>
        <v>600</v>
      </c>
      <c r="CD127" s="4"/>
      <c r="CE127" s="4"/>
      <c r="CF127" s="4">
        <f>SUM(CE127*D127)</f>
        <v>0</v>
      </c>
      <c r="CG127" s="218">
        <f>SUM(CE127+K127)</f>
        <v>0</v>
      </c>
      <c r="CH127" s="221">
        <f>SUM(CG127*D127)</f>
        <v>0</v>
      </c>
      <c r="CI127" s="4"/>
      <c r="CJ127" s="4">
        <f>SUM(CI127*H127)</f>
        <v>0</v>
      </c>
      <c r="CK127" s="218">
        <f>SUM(CI127+M127)</f>
        <v>0</v>
      </c>
      <c r="CL127" s="221">
        <f>SUM(CK127*D127)</f>
        <v>0</v>
      </c>
      <c r="CM127" s="4"/>
      <c r="CN127" s="4">
        <f>SUM(CM127*D127)</f>
        <v>0</v>
      </c>
      <c r="CO127" s="218">
        <f>SUM(CM127+O127)</f>
        <v>0</v>
      </c>
      <c r="CP127" s="221">
        <f>SUM(CO127*D127)</f>
        <v>0</v>
      </c>
      <c r="CQ127" s="4"/>
      <c r="CR127" s="4">
        <f>SUM(CQ127*D127)</f>
        <v>0</v>
      </c>
      <c r="CS127" s="218">
        <f>SUM(CQ127+Q127)</f>
        <v>0</v>
      </c>
      <c r="CT127" s="221">
        <f>SUM(CS127*D127)</f>
        <v>0</v>
      </c>
      <c r="CU127" s="4"/>
      <c r="CV127" s="4">
        <f>SUM(CU127*L127)</f>
        <v>0</v>
      </c>
      <c r="CW127" s="218">
        <f>SUM(CU127+S127)</f>
        <v>0</v>
      </c>
      <c r="CX127" s="221">
        <f>SUM(CW127*D127)</f>
        <v>0</v>
      </c>
      <c r="CY127" s="4"/>
      <c r="CZ127" s="4">
        <f>SUM(CY127*P127)</f>
        <v>0</v>
      </c>
      <c r="DA127" s="218">
        <f>SUM(CY127+U127)</f>
        <v>0</v>
      </c>
      <c r="DB127" s="221">
        <f>SUM(DA127*D127)</f>
        <v>0</v>
      </c>
      <c r="DC127" s="4"/>
      <c r="DD127" s="4">
        <f>SUM(DC127*T127)</f>
        <v>0</v>
      </c>
      <c r="DE127" s="218">
        <f>SUM(DC127+W127)</f>
        <v>0</v>
      </c>
      <c r="DF127" s="221">
        <f>SUM(DE127*D127)</f>
        <v>0</v>
      </c>
      <c r="DG127" s="4"/>
      <c r="DH127" s="4">
        <f>SUM(DG127*X127)</f>
        <v>0</v>
      </c>
      <c r="DI127" s="218">
        <f>SUM(DG127+Y127)</f>
        <v>0</v>
      </c>
      <c r="DJ127" s="221">
        <f>SUM(DI127*D127)</f>
        <v>0</v>
      </c>
      <c r="DK127" s="4"/>
      <c r="DL127" s="4">
        <f>SUM(DK127*AB127)</f>
        <v>0</v>
      </c>
      <c r="DM127" s="218">
        <f>SUM(DK127+AA127)</f>
        <v>0</v>
      </c>
      <c r="DN127" s="221">
        <f>SUM(DM127*D127)</f>
        <v>0</v>
      </c>
      <c r="DO127" s="4"/>
      <c r="DP127" s="4">
        <f>SUM(DO127*AF127)</f>
        <v>0</v>
      </c>
      <c r="DQ127" s="218">
        <f>SUM(DO127+AE127)</f>
        <v>0</v>
      </c>
      <c r="DR127" s="221">
        <f>SUM(DQ127*H127)</f>
        <v>0</v>
      </c>
      <c r="DS127" s="4"/>
      <c r="DT127" s="4">
        <f>SUM(DS127*D127)</f>
        <v>0</v>
      </c>
      <c r="DU127" s="218">
        <f>SUM(DS127+AI127)</f>
        <v>0.5</v>
      </c>
      <c r="DV127" s="221">
        <f>SUM(DU127*D127)</f>
        <v>37.5</v>
      </c>
      <c r="DW127" s="4"/>
      <c r="DX127" s="4"/>
      <c r="DY127" s="4"/>
      <c r="DZ127" s="218"/>
      <c r="EA127" s="221"/>
      <c r="EB127" s="4"/>
      <c r="EC127" s="4">
        <f>SUM(EB127*D127)</f>
        <v>0</v>
      </c>
      <c r="ED127" s="218" t="e">
        <f>SUM(EB127+#REF!)</f>
        <v>#REF!</v>
      </c>
      <c r="EE127" s="221" t="e">
        <f>SUM(ED127*D127)</f>
        <v>#REF!</v>
      </c>
      <c r="EF127" s="4"/>
      <c r="EG127" s="4"/>
      <c r="EH127" s="218" t="e">
        <f>SUM(EF127+#REF!)</f>
        <v>#REF!</v>
      </c>
      <c r="EI127" s="221" t="e">
        <f>SUM(EH127*D127)</f>
        <v>#REF!</v>
      </c>
      <c r="EJ127" s="4"/>
      <c r="EK127" s="4"/>
      <c r="EL127" s="218"/>
      <c r="EM127" s="221"/>
      <c r="EN127" s="4"/>
      <c r="EO127" s="269"/>
      <c r="EP127" s="269">
        <f>SUM(EO127*D127)</f>
        <v>0</v>
      </c>
      <c r="EQ127" s="268">
        <f>SUM(EO127+AC127)</f>
        <v>0.75</v>
      </c>
      <c r="ER127" s="268">
        <f>SUM(EQ127*D127)</f>
        <v>56.25</v>
      </c>
      <c r="ES127" s="269"/>
      <c r="ET127" s="269">
        <f>SUM(ES127*D127)</f>
        <v>0</v>
      </c>
      <c r="EU127" s="268">
        <f>SUM(ES127+AE127)</f>
        <v>0</v>
      </c>
      <c r="EV127" s="268">
        <f>SUM(EU127*D127)</f>
        <v>0</v>
      </c>
      <c r="EW127" s="269"/>
      <c r="EX127" s="269">
        <f>SUM(EW127*D127)</f>
        <v>0</v>
      </c>
      <c r="EY127" s="268">
        <f>SUM(EW127+AG127)</f>
        <v>0.75</v>
      </c>
      <c r="EZ127" s="268">
        <f>SUM(EY127*D127)</f>
        <v>56.25</v>
      </c>
      <c r="FA127" s="269"/>
      <c r="FB127" s="269">
        <f t="shared" si="853"/>
        <v>0</v>
      </c>
      <c r="FC127" s="268">
        <f t="shared" si="854"/>
        <v>0.5</v>
      </c>
      <c r="FD127" s="268">
        <f t="shared" si="855"/>
        <v>37.5</v>
      </c>
      <c r="FE127" s="269"/>
      <c r="FF127" s="269">
        <f t="shared" si="856"/>
        <v>0</v>
      </c>
      <c r="FG127" s="268">
        <f t="shared" si="857"/>
        <v>2.25</v>
      </c>
      <c r="FH127" s="268">
        <f t="shared" si="858"/>
        <v>168.75</v>
      </c>
      <c r="FI127" s="269"/>
      <c r="FJ127" s="269">
        <f t="shared" si="859"/>
        <v>0</v>
      </c>
      <c r="FK127" s="268">
        <f t="shared" si="860"/>
        <v>1.5</v>
      </c>
      <c r="FL127" s="268">
        <f t="shared" si="861"/>
        <v>112.5</v>
      </c>
      <c r="FM127" s="269"/>
      <c r="FN127" s="269">
        <f t="shared" si="862"/>
        <v>0</v>
      </c>
      <c r="FO127" s="268">
        <f t="shared" si="863"/>
        <v>1.5</v>
      </c>
      <c r="FP127" s="268">
        <f t="shared" si="864"/>
        <v>112.5</v>
      </c>
      <c r="FQ127" s="269"/>
      <c r="FR127" s="269">
        <f t="shared" si="865"/>
        <v>0</v>
      </c>
      <c r="FS127" s="268">
        <f t="shared" si="866"/>
        <v>0.75</v>
      </c>
      <c r="FT127" s="268">
        <f t="shared" si="867"/>
        <v>56.25</v>
      </c>
      <c r="FU127" s="269"/>
      <c r="FV127" s="269">
        <f t="shared" si="868"/>
        <v>0</v>
      </c>
      <c r="FW127" s="268">
        <f t="shared" si="869"/>
        <v>0</v>
      </c>
      <c r="FX127" s="268">
        <f t="shared" si="870"/>
        <v>0</v>
      </c>
      <c r="FY127" s="269"/>
      <c r="FZ127" s="269">
        <f t="shared" si="805"/>
        <v>0</v>
      </c>
      <c r="GA127" s="268">
        <f t="shared" si="806"/>
        <v>0</v>
      </c>
      <c r="GB127" s="268">
        <f t="shared" si="807"/>
        <v>0</v>
      </c>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row>
    <row r="128" spans="1:266" s="5" customFormat="1" x14ac:dyDescent="0.2">
      <c r="A128" s="57"/>
      <c r="B128" s="57"/>
      <c r="C128" s="57" t="s">
        <v>8</v>
      </c>
      <c r="D128" s="57">
        <v>75</v>
      </c>
      <c r="E128" s="6"/>
      <c r="F128" s="64">
        <f t="shared" si="808"/>
        <v>0</v>
      </c>
      <c r="G128" s="6"/>
      <c r="H128" s="64">
        <f t="shared" si="1090"/>
        <v>0</v>
      </c>
      <c r="I128" s="6"/>
      <c r="J128" s="64">
        <f t="shared" ref="J128:J129" si="1324">SUM(I128*$D128)</f>
        <v>0</v>
      </c>
      <c r="K128" s="6"/>
      <c r="L128" s="64">
        <f t="shared" si="1092"/>
        <v>0</v>
      </c>
      <c r="M128" s="6"/>
      <c r="N128" s="64">
        <f t="shared" si="1093"/>
        <v>0</v>
      </c>
      <c r="O128" s="6"/>
      <c r="P128" s="64">
        <f t="shared" si="813"/>
        <v>0</v>
      </c>
      <c r="Q128" s="6"/>
      <c r="R128" s="64">
        <f t="shared" si="1094"/>
        <v>0</v>
      </c>
      <c r="S128" s="6"/>
      <c r="T128" s="64">
        <f t="shared" si="1095"/>
        <v>0</v>
      </c>
      <c r="U128" s="6"/>
      <c r="V128" s="64">
        <f t="shared" si="1096"/>
        <v>0</v>
      </c>
      <c r="W128" s="6"/>
      <c r="X128" s="64">
        <f t="shared" si="1097"/>
        <v>0</v>
      </c>
      <c r="Y128" s="6"/>
      <c r="Z128" s="64">
        <f t="shared" si="1098"/>
        <v>0</v>
      </c>
      <c r="AA128" s="6"/>
      <c r="AB128" s="64">
        <f t="shared" si="1099"/>
        <v>0</v>
      </c>
      <c r="AC128" s="59"/>
      <c r="AD128" s="64">
        <f t="shared" si="1100"/>
        <v>0</v>
      </c>
      <c r="AE128" s="6"/>
      <c r="AF128" s="64">
        <f t="shared" si="1101"/>
        <v>0</v>
      </c>
      <c r="AG128" s="59"/>
      <c r="AH128" s="64">
        <f t="shared" si="1102"/>
        <v>0</v>
      </c>
      <c r="AI128" s="59"/>
      <c r="AJ128" s="64">
        <f t="shared" si="1103"/>
        <v>0</v>
      </c>
      <c r="AK128" s="59"/>
      <c r="AL128" s="64">
        <f t="shared" si="1104"/>
        <v>0</v>
      </c>
      <c r="AM128" s="59"/>
      <c r="AN128" s="64">
        <f t="shared" si="1105"/>
        <v>0</v>
      </c>
      <c r="AO128" s="59"/>
      <c r="AP128" s="64">
        <f t="shared" si="1106"/>
        <v>0</v>
      </c>
      <c r="AQ128" s="59"/>
      <c r="AR128" s="64">
        <f t="shared" si="1107"/>
        <v>0</v>
      </c>
      <c r="AS128" s="59"/>
      <c r="AT128" s="64">
        <f t="shared" si="1108"/>
        <v>0</v>
      </c>
      <c r="AU128" s="59"/>
      <c r="AV128" s="64">
        <f t="shared" si="1109"/>
        <v>0</v>
      </c>
      <c r="AW128" s="59"/>
      <c r="AX128" s="64">
        <f t="shared" si="1110"/>
        <v>0</v>
      </c>
      <c r="AY128" s="59"/>
      <c r="AZ128" s="64">
        <f t="shared" si="1111"/>
        <v>0</v>
      </c>
      <c r="BA128" s="59"/>
      <c r="BB128" s="64">
        <f t="shared" si="1112"/>
        <v>0</v>
      </c>
      <c r="BC128" s="59"/>
      <c r="BD128" s="64">
        <f t="shared" si="1113"/>
        <v>0</v>
      </c>
      <c r="BE128" s="59"/>
      <c r="BF128" s="64">
        <f t="shared" si="1114"/>
        <v>0</v>
      </c>
      <c r="BG128" s="59"/>
      <c r="BH128" s="64">
        <f t="shared" si="1115"/>
        <v>0</v>
      </c>
      <c r="BI128" s="59"/>
      <c r="BJ128" s="64">
        <f t="shared" si="1116"/>
        <v>0</v>
      </c>
      <c r="BK128" s="59"/>
      <c r="BL128" s="64">
        <f t="shared" si="1117"/>
        <v>0</v>
      </c>
      <c r="BM128" s="59"/>
      <c r="BN128" s="64">
        <f t="shared" si="1118"/>
        <v>0</v>
      </c>
      <c r="BO128" s="59"/>
      <c r="BP128" s="64">
        <f t="shared" si="1119"/>
        <v>0</v>
      </c>
      <c r="BQ128" s="59"/>
      <c r="BR128" s="64">
        <f t="shared" si="1120"/>
        <v>0</v>
      </c>
      <c r="BS128" s="59"/>
      <c r="BT128" s="64">
        <f t="shared" si="1121"/>
        <v>0</v>
      </c>
      <c r="BU128" s="59"/>
      <c r="BV128" s="64">
        <f t="shared" si="1122"/>
        <v>0</v>
      </c>
      <c r="BW128" s="59"/>
      <c r="BX128" s="64">
        <f t="shared" si="1123"/>
        <v>0</v>
      </c>
      <c r="BY128" s="59"/>
      <c r="BZ128" s="64">
        <f t="shared" si="766"/>
        <v>0</v>
      </c>
      <c r="CA128" s="54"/>
      <c r="CB128" s="61">
        <f t="shared" si="767"/>
        <v>0</v>
      </c>
      <c r="CC128" s="61">
        <f t="shared" si="768"/>
        <v>0</v>
      </c>
      <c r="CD128" s="4"/>
      <c r="CE128" s="4"/>
      <c r="CF128" s="4">
        <f t="shared" si="769"/>
        <v>0</v>
      </c>
      <c r="CG128" s="218">
        <f t="shared" si="770"/>
        <v>0</v>
      </c>
      <c r="CH128" s="221">
        <f t="shared" si="771"/>
        <v>0</v>
      </c>
      <c r="CI128" s="4"/>
      <c r="CJ128" s="4">
        <f t="shared" si="772"/>
        <v>0</v>
      </c>
      <c r="CK128" s="218">
        <f t="shared" si="773"/>
        <v>0</v>
      </c>
      <c r="CL128" s="221">
        <f t="shared" si="774"/>
        <v>0</v>
      </c>
      <c r="CM128" s="4"/>
      <c r="CN128" s="4">
        <f t="shared" si="775"/>
        <v>0</v>
      </c>
      <c r="CO128" s="218">
        <f t="shared" si="776"/>
        <v>0</v>
      </c>
      <c r="CP128" s="221">
        <f t="shared" si="777"/>
        <v>0</v>
      </c>
      <c r="CQ128" s="4"/>
      <c r="CR128" s="4">
        <f t="shared" si="778"/>
        <v>0</v>
      </c>
      <c r="CS128" s="218">
        <f t="shared" si="779"/>
        <v>0</v>
      </c>
      <c r="CT128" s="221">
        <f t="shared" si="780"/>
        <v>0</v>
      </c>
      <c r="CU128" s="4"/>
      <c r="CV128" s="4">
        <f t="shared" si="781"/>
        <v>0</v>
      </c>
      <c r="CW128" s="218">
        <f t="shared" si="782"/>
        <v>0</v>
      </c>
      <c r="CX128" s="221">
        <f t="shared" si="783"/>
        <v>0</v>
      </c>
      <c r="CY128" s="4"/>
      <c r="CZ128" s="4">
        <f t="shared" si="784"/>
        <v>0</v>
      </c>
      <c r="DA128" s="218">
        <f t="shared" si="785"/>
        <v>0</v>
      </c>
      <c r="DB128" s="221">
        <f t="shared" si="786"/>
        <v>0</v>
      </c>
      <c r="DC128" s="4"/>
      <c r="DD128" s="4">
        <f t="shared" si="787"/>
        <v>0</v>
      </c>
      <c r="DE128" s="218">
        <f t="shared" si="788"/>
        <v>0</v>
      </c>
      <c r="DF128" s="221">
        <f t="shared" si="789"/>
        <v>0</v>
      </c>
      <c r="DG128" s="4"/>
      <c r="DH128" s="4">
        <f t="shared" si="790"/>
        <v>0</v>
      </c>
      <c r="DI128" s="218">
        <f t="shared" si="791"/>
        <v>0</v>
      </c>
      <c r="DJ128" s="221">
        <f t="shared" si="792"/>
        <v>0</v>
      </c>
      <c r="DK128" s="4"/>
      <c r="DL128" s="4">
        <f t="shared" si="793"/>
        <v>0</v>
      </c>
      <c r="DM128" s="218">
        <f t="shared" si="794"/>
        <v>0</v>
      </c>
      <c r="DN128" s="221">
        <f t="shared" si="795"/>
        <v>0</v>
      </c>
      <c r="DO128" s="4"/>
      <c r="DP128" s="4">
        <f t="shared" si="796"/>
        <v>0</v>
      </c>
      <c r="DQ128" s="218">
        <f t="shared" si="797"/>
        <v>0</v>
      </c>
      <c r="DR128" s="221">
        <f t="shared" si="798"/>
        <v>0</v>
      </c>
      <c r="DS128" s="4"/>
      <c r="DT128" s="4">
        <f t="shared" si="799"/>
        <v>0</v>
      </c>
      <c r="DU128" s="218">
        <f t="shared" si="800"/>
        <v>0</v>
      </c>
      <c r="DV128" s="221">
        <f t="shared" si="801"/>
        <v>0</v>
      </c>
      <c r="DW128" s="4"/>
      <c r="DX128" s="4"/>
      <c r="DY128" s="4"/>
      <c r="DZ128" s="218"/>
      <c r="EA128" s="221"/>
      <c r="EB128" s="4"/>
      <c r="EC128" s="4">
        <f t="shared" si="802"/>
        <v>0</v>
      </c>
      <c r="ED128" s="218" t="e">
        <f>SUM(EB128+#REF!)</f>
        <v>#REF!</v>
      </c>
      <c r="EE128" s="221" t="e">
        <f t="shared" si="803"/>
        <v>#REF!</v>
      </c>
      <c r="EF128" s="4"/>
      <c r="EG128" s="4"/>
      <c r="EH128" s="218" t="e">
        <f>SUM(EF128+#REF!)</f>
        <v>#REF!</v>
      </c>
      <c r="EI128" s="221" t="e">
        <f t="shared" si="804"/>
        <v>#REF!</v>
      </c>
      <c r="EJ128" s="4"/>
      <c r="EK128" s="4"/>
      <c r="EL128" s="218"/>
      <c r="EM128" s="221"/>
      <c r="EN128" s="4"/>
      <c r="EO128" s="269"/>
      <c r="EP128" s="269">
        <f t="shared" si="844"/>
        <v>0</v>
      </c>
      <c r="EQ128" s="268">
        <f t="shared" si="845"/>
        <v>0</v>
      </c>
      <c r="ER128" s="268">
        <f t="shared" si="846"/>
        <v>0</v>
      </c>
      <c r="ES128" s="269"/>
      <c r="ET128" s="269">
        <f t="shared" si="847"/>
        <v>0</v>
      </c>
      <c r="EU128" s="268">
        <f t="shared" si="848"/>
        <v>0</v>
      </c>
      <c r="EV128" s="268">
        <f t="shared" si="849"/>
        <v>0</v>
      </c>
      <c r="EW128" s="269"/>
      <c r="EX128" s="269">
        <f t="shared" si="850"/>
        <v>0</v>
      </c>
      <c r="EY128" s="268">
        <f t="shared" si="851"/>
        <v>0</v>
      </c>
      <c r="EZ128" s="268">
        <f t="shared" si="852"/>
        <v>0</v>
      </c>
      <c r="FA128" s="269"/>
      <c r="FB128" s="269">
        <f t="shared" si="853"/>
        <v>0</v>
      </c>
      <c r="FC128" s="268">
        <f t="shared" si="854"/>
        <v>0</v>
      </c>
      <c r="FD128" s="268">
        <f t="shared" si="855"/>
        <v>0</v>
      </c>
      <c r="FE128" s="269"/>
      <c r="FF128" s="269">
        <f t="shared" si="856"/>
        <v>0</v>
      </c>
      <c r="FG128" s="268">
        <f t="shared" si="857"/>
        <v>0</v>
      </c>
      <c r="FH128" s="268">
        <f t="shared" si="858"/>
        <v>0</v>
      </c>
      <c r="FI128" s="269"/>
      <c r="FJ128" s="269">
        <f t="shared" si="859"/>
        <v>0</v>
      </c>
      <c r="FK128" s="268">
        <f t="shared" si="860"/>
        <v>0</v>
      </c>
      <c r="FL128" s="268">
        <f t="shared" si="861"/>
        <v>0</v>
      </c>
      <c r="FM128" s="269"/>
      <c r="FN128" s="269">
        <f t="shared" si="862"/>
        <v>0</v>
      </c>
      <c r="FO128" s="268">
        <f t="shared" si="863"/>
        <v>0</v>
      </c>
      <c r="FP128" s="268">
        <f t="shared" si="864"/>
        <v>0</v>
      </c>
      <c r="FQ128" s="269"/>
      <c r="FR128" s="269">
        <f t="shared" si="865"/>
        <v>0</v>
      </c>
      <c r="FS128" s="268">
        <f t="shared" si="866"/>
        <v>0</v>
      </c>
      <c r="FT128" s="268">
        <f t="shared" si="867"/>
        <v>0</v>
      </c>
      <c r="FU128" s="269"/>
      <c r="FV128" s="269">
        <f t="shared" si="868"/>
        <v>0</v>
      </c>
      <c r="FW128" s="268">
        <f t="shared" si="869"/>
        <v>0</v>
      </c>
      <c r="FX128" s="268">
        <f t="shared" si="870"/>
        <v>0</v>
      </c>
      <c r="FY128" s="269"/>
      <c r="FZ128" s="269">
        <f t="shared" si="805"/>
        <v>0</v>
      </c>
      <c r="GA128" s="268">
        <f t="shared" si="806"/>
        <v>0</v>
      </c>
      <c r="GB128" s="268">
        <f t="shared" si="807"/>
        <v>0</v>
      </c>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row>
    <row r="129" spans="1:266" s="5" customFormat="1" x14ac:dyDescent="0.2">
      <c r="A129" s="57" t="s">
        <v>325</v>
      </c>
      <c r="B129" s="57" t="s">
        <v>326</v>
      </c>
      <c r="C129" s="57" t="s">
        <v>9</v>
      </c>
      <c r="D129" s="57">
        <v>60</v>
      </c>
      <c r="E129" s="6"/>
      <c r="F129" s="64">
        <f t="shared" ref="F129" si="1325">SUM(E129*$D129)</f>
        <v>0</v>
      </c>
      <c r="G129" s="6"/>
      <c r="H129" s="64">
        <f t="shared" ref="H129" si="1326">SUM(G129*$D129)</f>
        <v>0</v>
      </c>
      <c r="I129" s="6"/>
      <c r="J129" s="64">
        <f t="shared" si="1324"/>
        <v>0</v>
      </c>
      <c r="K129" s="6"/>
      <c r="L129" s="64">
        <f t="shared" ref="L129" si="1327">SUM(K129*$D129)</f>
        <v>0</v>
      </c>
      <c r="M129" s="6"/>
      <c r="N129" s="64">
        <f t="shared" ref="N129" si="1328">SUM(M129*$D129)</f>
        <v>0</v>
      </c>
      <c r="O129" s="6"/>
      <c r="P129" s="64">
        <f t="shared" ref="P129" si="1329">SUM(O129*$D129)</f>
        <v>0</v>
      </c>
      <c r="Q129" s="6"/>
      <c r="R129" s="64">
        <f t="shared" ref="R129" si="1330">SUM(Q129*$D129)</f>
        <v>0</v>
      </c>
      <c r="S129" s="6"/>
      <c r="T129" s="64">
        <f t="shared" ref="T129" si="1331">SUM(S129*$D129)</f>
        <v>0</v>
      </c>
      <c r="U129" s="6"/>
      <c r="V129" s="64">
        <f t="shared" ref="V129" si="1332">SUM(U129*$D129)</f>
        <v>0</v>
      </c>
      <c r="W129" s="6"/>
      <c r="X129" s="64">
        <f t="shared" ref="X129" si="1333">SUM(W129*$D129)</f>
        <v>0</v>
      </c>
      <c r="Y129" s="6"/>
      <c r="Z129" s="64">
        <f t="shared" ref="Z129" si="1334">SUM(Y129*$D129)</f>
        <v>0</v>
      </c>
      <c r="AA129" s="6"/>
      <c r="AB129" s="64">
        <f t="shared" ref="AB129" si="1335">SUM(AA129*$D129)</f>
        <v>0</v>
      </c>
      <c r="AC129" s="59"/>
      <c r="AD129" s="64">
        <f t="shared" ref="AD129" si="1336">SUM(AC129*$D129)</f>
        <v>0</v>
      </c>
      <c r="AE129" s="6"/>
      <c r="AF129" s="64">
        <f t="shared" ref="AF129" si="1337">SUM(AE129*$D129)</f>
        <v>0</v>
      </c>
      <c r="AG129" s="59">
        <v>2</v>
      </c>
      <c r="AH129" s="64">
        <f t="shared" ref="AH129" si="1338">SUM(AG129*$D129)</f>
        <v>120</v>
      </c>
      <c r="AI129" s="59"/>
      <c r="AJ129" s="64">
        <f t="shared" ref="AJ129" si="1339">SUM(AI129*$D129)</f>
        <v>0</v>
      </c>
      <c r="AK129" s="59"/>
      <c r="AL129" s="64">
        <f t="shared" ref="AL129" si="1340">SUM(AK129*$D129)</f>
        <v>0</v>
      </c>
      <c r="AM129" s="59">
        <v>0.5</v>
      </c>
      <c r="AN129" s="64">
        <f t="shared" ref="AN129" si="1341">SUM(AM129*$D129)</f>
        <v>30</v>
      </c>
      <c r="AO129" s="59">
        <v>10.5</v>
      </c>
      <c r="AP129" s="64">
        <f t="shared" ref="AP129" si="1342">SUM(AO129*$D129)</f>
        <v>630</v>
      </c>
      <c r="AQ129" s="59"/>
      <c r="AR129" s="64">
        <f t="shared" ref="AR129" si="1343">SUM(AQ129*$D129)</f>
        <v>0</v>
      </c>
      <c r="AS129" s="59"/>
      <c r="AT129" s="64">
        <f t="shared" ref="AT129" si="1344">SUM(AS129*$D129)</f>
        <v>0</v>
      </c>
      <c r="AU129" s="59"/>
      <c r="AV129" s="64">
        <f t="shared" ref="AV129" si="1345">SUM(AU129*$D129)</f>
        <v>0</v>
      </c>
      <c r="AW129" s="59"/>
      <c r="AX129" s="64">
        <f t="shared" ref="AX129" si="1346">SUM(AW129*$D129)</f>
        <v>0</v>
      </c>
      <c r="AY129" s="59"/>
      <c r="AZ129" s="64">
        <f t="shared" ref="AZ129" si="1347">SUM(AY129*$D129)</f>
        <v>0</v>
      </c>
      <c r="BA129" s="59"/>
      <c r="BB129" s="64">
        <f t="shared" ref="BB129" si="1348">SUM(BA129*$D129)</f>
        <v>0</v>
      </c>
      <c r="BC129" s="59"/>
      <c r="BD129" s="64">
        <f t="shared" ref="BD129" si="1349">SUM(BC129*$D129)</f>
        <v>0</v>
      </c>
      <c r="BE129" s="59"/>
      <c r="BF129" s="64">
        <f t="shared" ref="BF129" si="1350">SUM(BE129*$D129)</f>
        <v>0</v>
      </c>
      <c r="BG129" s="59"/>
      <c r="BH129" s="64">
        <f t="shared" ref="BH129" si="1351">SUM(BG129*$D129)</f>
        <v>0</v>
      </c>
      <c r="BI129" s="59"/>
      <c r="BJ129" s="64">
        <f t="shared" ref="BJ129" si="1352">SUM(BI129*$D129)</f>
        <v>0</v>
      </c>
      <c r="BK129" s="59"/>
      <c r="BL129" s="64">
        <f t="shared" ref="BL129" si="1353">SUM(BK129*$D129)</f>
        <v>0</v>
      </c>
      <c r="BM129" s="59"/>
      <c r="BN129" s="64">
        <f t="shared" ref="BN129" si="1354">SUM(BM129*$D129)</f>
        <v>0</v>
      </c>
      <c r="BO129" s="59"/>
      <c r="BP129" s="64">
        <f t="shared" ref="BP129" si="1355">SUM(BO129*$D129)</f>
        <v>0</v>
      </c>
      <c r="BQ129" s="59"/>
      <c r="BR129" s="64">
        <f t="shared" ref="BR129" si="1356">SUM(BQ129*$D129)</f>
        <v>0</v>
      </c>
      <c r="BS129" s="59"/>
      <c r="BT129" s="64">
        <f t="shared" ref="BT129" si="1357">SUM(BS129*$D129)</f>
        <v>0</v>
      </c>
      <c r="BU129" s="59"/>
      <c r="BV129" s="64">
        <f t="shared" ref="BV129" si="1358">SUM(BU129*$D129)</f>
        <v>0</v>
      </c>
      <c r="BW129" s="59"/>
      <c r="BX129" s="64">
        <f t="shared" ref="BX129" si="1359">SUM(BW129*$D129)</f>
        <v>0</v>
      </c>
      <c r="BY129" s="59"/>
      <c r="BZ129" s="64">
        <f t="shared" ref="BZ129" si="1360">SUM(BY129*$D129)</f>
        <v>0</v>
      </c>
      <c r="CA129" s="54"/>
      <c r="CB129" s="61">
        <f t="shared" ref="CB129" si="1361">SUM(E129+G129+I129+K129+M129+O129+Q129+S129+U129+W129+Y129+AA129+AC129+AE129+AG129+AI129+AK129+AM129+AO129+AQ129+AS129+AU129+AW129+AY129+BA129+BC129+BE129+BG129+BI129+BK129+BM129+BO129+BQ129+BS129+BU129+BW129+BY129)</f>
        <v>13</v>
      </c>
      <c r="CC129" s="61">
        <f t="shared" ref="CC129" si="1362">ROUND(CB129*D129*2,1)/2</f>
        <v>780</v>
      </c>
      <c r="CD129" s="4"/>
      <c r="CE129" s="4"/>
      <c r="CF129" s="4">
        <f t="shared" ref="CF129" si="1363">SUM(CE129*D129)</f>
        <v>0</v>
      </c>
      <c r="CG129" s="218">
        <f t="shared" ref="CG129" si="1364">SUM(CE129+K129)</f>
        <v>0</v>
      </c>
      <c r="CH129" s="221">
        <f t="shared" ref="CH129" si="1365">SUM(CG129*D129)</f>
        <v>0</v>
      </c>
      <c r="CI129" s="4"/>
      <c r="CJ129" s="4">
        <f t="shared" ref="CJ129" si="1366">SUM(CI129*H129)</f>
        <v>0</v>
      </c>
      <c r="CK129" s="218">
        <f t="shared" ref="CK129" si="1367">SUM(CI129+M129)</f>
        <v>0</v>
      </c>
      <c r="CL129" s="221">
        <f t="shared" ref="CL129" si="1368">SUM(CK129*D129)</f>
        <v>0</v>
      </c>
      <c r="CM129" s="4"/>
      <c r="CN129" s="4">
        <f t="shared" ref="CN129" si="1369">SUM(CM129*D129)</f>
        <v>0</v>
      </c>
      <c r="CO129" s="218">
        <f t="shared" ref="CO129" si="1370">SUM(CM129+O129)</f>
        <v>0</v>
      </c>
      <c r="CP129" s="221">
        <f t="shared" ref="CP129" si="1371">SUM(CO129*D129)</f>
        <v>0</v>
      </c>
      <c r="CQ129" s="4"/>
      <c r="CR129" s="4">
        <f t="shared" ref="CR129" si="1372">SUM(CQ129*D129)</f>
        <v>0</v>
      </c>
      <c r="CS129" s="218">
        <f t="shared" ref="CS129" si="1373">SUM(CQ129+Q129)</f>
        <v>0</v>
      </c>
      <c r="CT129" s="221">
        <f t="shared" ref="CT129" si="1374">SUM(CS129*D129)</f>
        <v>0</v>
      </c>
      <c r="CU129" s="4"/>
      <c r="CV129" s="4">
        <f t="shared" ref="CV129" si="1375">SUM(CU129*L129)</f>
        <v>0</v>
      </c>
      <c r="CW129" s="218">
        <f t="shared" ref="CW129" si="1376">SUM(CU129+S129)</f>
        <v>0</v>
      </c>
      <c r="CX129" s="221">
        <f t="shared" ref="CX129" si="1377">SUM(CW129*D129)</f>
        <v>0</v>
      </c>
      <c r="CY129" s="4"/>
      <c r="CZ129" s="4">
        <f t="shared" ref="CZ129" si="1378">SUM(CY129*P129)</f>
        <v>0</v>
      </c>
      <c r="DA129" s="218">
        <f t="shared" ref="DA129" si="1379">SUM(CY129+U129)</f>
        <v>0</v>
      </c>
      <c r="DB129" s="221">
        <f t="shared" ref="DB129" si="1380">SUM(DA129*D129)</f>
        <v>0</v>
      </c>
      <c r="DC129" s="4"/>
      <c r="DD129" s="4">
        <f t="shared" ref="DD129" si="1381">SUM(DC129*T129)</f>
        <v>0</v>
      </c>
      <c r="DE129" s="218">
        <f t="shared" ref="DE129" si="1382">SUM(DC129+W129)</f>
        <v>0</v>
      </c>
      <c r="DF129" s="221">
        <f t="shared" ref="DF129" si="1383">SUM(DE129*D129)</f>
        <v>0</v>
      </c>
      <c r="DG129" s="4"/>
      <c r="DH129" s="4">
        <f t="shared" ref="DH129" si="1384">SUM(DG129*X129)</f>
        <v>0</v>
      </c>
      <c r="DI129" s="218">
        <f t="shared" ref="DI129" si="1385">SUM(DG129+Y129)</f>
        <v>0</v>
      </c>
      <c r="DJ129" s="221">
        <f t="shared" ref="DJ129" si="1386">SUM(DI129*D129)</f>
        <v>0</v>
      </c>
      <c r="DK129" s="4"/>
      <c r="DL129" s="4">
        <f t="shared" ref="DL129" si="1387">SUM(DK129*AB129)</f>
        <v>0</v>
      </c>
      <c r="DM129" s="218">
        <f t="shared" ref="DM129" si="1388">SUM(DK129+AA129)</f>
        <v>0</v>
      </c>
      <c r="DN129" s="221">
        <f t="shared" ref="DN129" si="1389">SUM(DM129*D129)</f>
        <v>0</v>
      </c>
      <c r="DO129" s="4"/>
      <c r="DP129" s="4">
        <f t="shared" ref="DP129" si="1390">SUM(DO129*AF129)</f>
        <v>0</v>
      </c>
      <c r="DQ129" s="218">
        <f t="shared" ref="DQ129" si="1391">SUM(DO129+AE129)</f>
        <v>0</v>
      </c>
      <c r="DR129" s="221">
        <f t="shared" ref="DR129" si="1392">SUM(DQ129*H129)</f>
        <v>0</v>
      </c>
      <c r="DS129" s="4"/>
      <c r="DT129" s="4">
        <f t="shared" ref="DT129" si="1393">SUM(DS129*D129)</f>
        <v>0</v>
      </c>
      <c r="DU129" s="218">
        <f t="shared" ref="DU129" si="1394">SUM(DS129+AI129)</f>
        <v>0</v>
      </c>
      <c r="DV129" s="221">
        <f t="shared" ref="DV129" si="1395">SUM(DU129*D129)</f>
        <v>0</v>
      </c>
      <c r="DW129" s="4"/>
      <c r="DX129" s="4"/>
      <c r="DY129" s="4"/>
      <c r="DZ129" s="218"/>
      <c r="EA129" s="221"/>
      <c r="EB129" s="4"/>
      <c r="EC129" s="4">
        <f t="shared" ref="EC129" si="1396">SUM(EB129*D129)</f>
        <v>0</v>
      </c>
      <c r="ED129" s="218" t="e">
        <f>SUM(EB129+#REF!)</f>
        <v>#REF!</v>
      </c>
      <c r="EE129" s="221" t="e">
        <f t="shared" ref="EE129" si="1397">SUM(ED129*D129)</f>
        <v>#REF!</v>
      </c>
      <c r="EF129" s="4"/>
      <c r="EG129" s="4"/>
      <c r="EH129" s="218" t="e">
        <f>SUM(EF129+#REF!)</f>
        <v>#REF!</v>
      </c>
      <c r="EI129" s="221" t="e">
        <f t="shared" ref="EI129" si="1398">SUM(EH129*D129)</f>
        <v>#REF!</v>
      </c>
      <c r="EJ129" s="4"/>
      <c r="EK129" s="4"/>
      <c r="EL129" s="218"/>
      <c r="EM129" s="221"/>
      <c r="EN129" s="4"/>
      <c r="EO129" s="269"/>
      <c r="EP129" s="269">
        <f t="shared" ref="EP129" si="1399">SUM(EO129*D129)</f>
        <v>0</v>
      </c>
      <c r="EQ129" s="268">
        <f t="shared" ref="EQ129" si="1400">SUM(EO129+AC129)</f>
        <v>0</v>
      </c>
      <c r="ER129" s="268">
        <f t="shared" ref="ER129" si="1401">SUM(EQ129*D129)</f>
        <v>0</v>
      </c>
      <c r="ES129" s="269"/>
      <c r="ET129" s="269">
        <f t="shared" ref="ET129" si="1402">SUM(ES129*D129)</f>
        <v>0</v>
      </c>
      <c r="EU129" s="268">
        <f t="shared" ref="EU129" si="1403">SUM(ES129+AE129)</f>
        <v>0</v>
      </c>
      <c r="EV129" s="268">
        <f t="shared" ref="EV129" si="1404">SUM(EU129*D129)</f>
        <v>0</v>
      </c>
      <c r="EW129" s="269"/>
      <c r="EX129" s="269">
        <f t="shared" ref="EX129" si="1405">SUM(EW129*D129)</f>
        <v>0</v>
      </c>
      <c r="EY129" s="268">
        <f t="shared" ref="EY129" si="1406">SUM(EW129+AG129)</f>
        <v>2</v>
      </c>
      <c r="EZ129" s="268">
        <f t="shared" ref="EZ129" si="1407">SUM(EY129*D129)</f>
        <v>120</v>
      </c>
      <c r="FA129" s="269"/>
      <c r="FB129" s="269">
        <f t="shared" si="853"/>
        <v>0</v>
      </c>
      <c r="FC129" s="268">
        <f t="shared" si="854"/>
        <v>0</v>
      </c>
      <c r="FD129" s="268">
        <f t="shared" si="855"/>
        <v>0</v>
      </c>
      <c r="FE129" s="269"/>
      <c r="FF129" s="269">
        <f t="shared" si="856"/>
        <v>0</v>
      </c>
      <c r="FG129" s="268">
        <f t="shared" si="857"/>
        <v>0</v>
      </c>
      <c r="FH129" s="268">
        <f t="shared" si="858"/>
        <v>0</v>
      </c>
      <c r="FI129" s="269"/>
      <c r="FJ129" s="269">
        <f t="shared" si="859"/>
        <v>0</v>
      </c>
      <c r="FK129" s="268">
        <f t="shared" si="860"/>
        <v>0.5</v>
      </c>
      <c r="FL129" s="268">
        <f t="shared" si="861"/>
        <v>30</v>
      </c>
      <c r="FM129" s="269"/>
      <c r="FN129" s="269">
        <f t="shared" si="862"/>
        <v>0</v>
      </c>
      <c r="FO129" s="268">
        <f t="shared" si="863"/>
        <v>10.5</v>
      </c>
      <c r="FP129" s="268">
        <f t="shared" si="864"/>
        <v>630</v>
      </c>
      <c r="FQ129" s="269"/>
      <c r="FR129" s="269">
        <f t="shared" si="865"/>
        <v>0</v>
      </c>
      <c r="FS129" s="268">
        <f t="shared" si="866"/>
        <v>0</v>
      </c>
      <c r="FT129" s="268">
        <f t="shared" si="867"/>
        <v>0</v>
      </c>
      <c r="FU129" s="269"/>
      <c r="FV129" s="269">
        <f t="shared" si="868"/>
        <v>0</v>
      </c>
      <c r="FW129" s="268">
        <f t="shared" si="869"/>
        <v>0</v>
      </c>
      <c r="FX129" s="268">
        <f t="shared" si="870"/>
        <v>0</v>
      </c>
      <c r="FY129" s="269"/>
      <c r="FZ129" s="269">
        <f t="shared" si="805"/>
        <v>0</v>
      </c>
      <c r="GA129" s="268">
        <f t="shared" si="806"/>
        <v>0</v>
      </c>
      <c r="GB129" s="268">
        <f t="shared" si="807"/>
        <v>0</v>
      </c>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row>
    <row r="130" spans="1:266" s="5" customFormat="1" x14ac:dyDescent="0.2">
      <c r="A130" s="57" t="s">
        <v>181</v>
      </c>
      <c r="B130" s="57" t="s">
        <v>182</v>
      </c>
      <c r="C130" s="57" t="s">
        <v>9</v>
      </c>
      <c r="D130" s="57">
        <v>60</v>
      </c>
      <c r="E130" s="6"/>
      <c r="F130" s="64">
        <f t="shared" si="808"/>
        <v>0</v>
      </c>
      <c r="G130" s="6"/>
      <c r="H130" s="64">
        <f t="shared" si="1090"/>
        <v>0</v>
      </c>
      <c r="I130" s="6"/>
      <c r="J130" s="64">
        <f t="shared" ref="J130" si="1408">SUM(I130*$D130)</f>
        <v>0</v>
      </c>
      <c r="K130" s="6"/>
      <c r="L130" s="64">
        <f t="shared" si="1092"/>
        <v>0</v>
      </c>
      <c r="M130" s="6"/>
      <c r="N130" s="64">
        <f t="shared" si="1093"/>
        <v>0</v>
      </c>
      <c r="O130" s="6"/>
      <c r="P130" s="64">
        <f t="shared" si="813"/>
        <v>0</v>
      </c>
      <c r="Q130" s="6"/>
      <c r="R130" s="64">
        <f t="shared" si="1094"/>
        <v>0</v>
      </c>
      <c r="S130" s="6"/>
      <c r="T130" s="64">
        <f t="shared" si="1095"/>
        <v>0</v>
      </c>
      <c r="U130" s="6"/>
      <c r="V130" s="64">
        <f t="shared" si="1096"/>
        <v>0</v>
      </c>
      <c r="W130" s="6">
        <v>223</v>
      </c>
      <c r="X130" s="64">
        <f t="shared" si="1097"/>
        <v>13380</v>
      </c>
      <c r="Y130" s="6"/>
      <c r="Z130" s="64">
        <f t="shared" si="1098"/>
        <v>0</v>
      </c>
      <c r="AA130" s="225">
        <v>8</v>
      </c>
      <c r="AB130" s="64">
        <f t="shared" si="1099"/>
        <v>480</v>
      </c>
      <c r="AC130" s="59">
        <v>95</v>
      </c>
      <c r="AD130" s="64">
        <f t="shared" si="1100"/>
        <v>5700</v>
      </c>
      <c r="AE130" s="6">
        <v>74</v>
      </c>
      <c r="AF130" s="64">
        <f t="shared" si="1101"/>
        <v>4440</v>
      </c>
      <c r="AG130" s="59">
        <v>123</v>
      </c>
      <c r="AH130" s="64">
        <f t="shared" si="1102"/>
        <v>7380</v>
      </c>
      <c r="AI130" s="59">
        <v>62.5</v>
      </c>
      <c r="AJ130" s="64">
        <f t="shared" si="1103"/>
        <v>3750</v>
      </c>
      <c r="AK130" s="59">
        <v>71.5</v>
      </c>
      <c r="AL130" s="64">
        <f t="shared" si="1104"/>
        <v>4290</v>
      </c>
      <c r="AM130" s="59">
        <v>4.5</v>
      </c>
      <c r="AN130" s="64">
        <f t="shared" si="1105"/>
        <v>270</v>
      </c>
      <c r="AO130" s="59">
        <v>6.5</v>
      </c>
      <c r="AP130" s="64">
        <f t="shared" si="1106"/>
        <v>390</v>
      </c>
      <c r="AQ130" s="59">
        <v>1.5</v>
      </c>
      <c r="AR130" s="64">
        <f t="shared" si="1107"/>
        <v>90</v>
      </c>
      <c r="AS130" s="59">
        <v>8</v>
      </c>
      <c r="AT130" s="64">
        <f t="shared" si="1108"/>
        <v>480</v>
      </c>
      <c r="AU130" s="59"/>
      <c r="AV130" s="64">
        <f t="shared" si="1109"/>
        <v>0</v>
      </c>
      <c r="AW130" s="59"/>
      <c r="AX130" s="64">
        <f t="shared" si="1110"/>
        <v>0</v>
      </c>
      <c r="AY130" s="59"/>
      <c r="AZ130" s="64">
        <f t="shared" si="1111"/>
        <v>0</v>
      </c>
      <c r="BA130" s="59"/>
      <c r="BB130" s="64">
        <f t="shared" si="1112"/>
        <v>0</v>
      </c>
      <c r="BC130" s="59"/>
      <c r="BD130" s="64">
        <f t="shared" si="1113"/>
        <v>0</v>
      </c>
      <c r="BE130" s="59"/>
      <c r="BF130" s="64">
        <f t="shared" si="1114"/>
        <v>0</v>
      </c>
      <c r="BG130" s="59"/>
      <c r="BH130" s="64">
        <f t="shared" si="1115"/>
        <v>0</v>
      </c>
      <c r="BI130" s="59"/>
      <c r="BJ130" s="64">
        <f t="shared" si="1116"/>
        <v>0</v>
      </c>
      <c r="BK130" s="59"/>
      <c r="BL130" s="64">
        <f t="shared" si="1117"/>
        <v>0</v>
      </c>
      <c r="BM130" s="59"/>
      <c r="BN130" s="64">
        <f t="shared" si="1118"/>
        <v>0</v>
      </c>
      <c r="BO130" s="59"/>
      <c r="BP130" s="64">
        <f t="shared" si="1119"/>
        <v>0</v>
      </c>
      <c r="BQ130" s="59"/>
      <c r="BR130" s="64">
        <f t="shared" si="1120"/>
        <v>0</v>
      </c>
      <c r="BS130" s="59"/>
      <c r="BT130" s="64">
        <f t="shared" si="1121"/>
        <v>0</v>
      </c>
      <c r="BU130" s="59"/>
      <c r="BV130" s="64">
        <f t="shared" si="1122"/>
        <v>0</v>
      </c>
      <c r="BW130" s="59"/>
      <c r="BX130" s="64">
        <f t="shared" si="1123"/>
        <v>0</v>
      </c>
      <c r="BY130" s="59"/>
      <c r="BZ130" s="64">
        <f t="shared" si="766"/>
        <v>0</v>
      </c>
      <c r="CA130" s="54"/>
      <c r="CB130" s="61">
        <f t="shared" si="767"/>
        <v>677.5</v>
      </c>
      <c r="CC130" s="61">
        <f t="shared" si="768"/>
        <v>40650</v>
      </c>
      <c r="CD130" s="4"/>
      <c r="CE130" s="4"/>
      <c r="CF130" s="4">
        <f t="shared" si="769"/>
        <v>0</v>
      </c>
      <c r="CG130" s="218">
        <f t="shared" si="770"/>
        <v>0</v>
      </c>
      <c r="CH130" s="221">
        <f t="shared" si="771"/>
        <v>0</v>
      </c>
      <c r="CI130" s="4"/>
      <c r="CJ130" s="4">
        <f t="shared" si="772"/>
        <v>0</v>
      </c>
      <c r="CK130" s="218">
        <f t="shared" si="773"/>
        <v>0</v>
      </c>
      <c r="CL130" s="221">
        <f t="shared" si="774"/>
        <v>0</v>
      </c>
      <c r="CM130" s="4"/>
      <c r="CN130" s="4">
        <f t="shared" si="775"/>
        <v>0</v>
      </c>
      <c r="CO130" s="218">
        <f t="shared" si="776"/>
        <v>0</v>
      </c>
      <c r="CP130" s="221">
        <f t="shared" si="777"/>
        <v>0</v>
      </c>
      <c r="CQ130" s="4"/>
      <c r="CR130" s="4">
        <f t="shared" si="778"/>
        <v>0</v>
      </c>
      <c r="CS130" s="218">
        <f t="shared" si="779"/>
        <v>0</v>
      </c>
      <c r="CT130" s="221">
        <f t="shared" si="780"/>
        <v>0</v>
      </c>
      <c r="CU130" s="4"/>
      <c r="CV130" s="4">
        <f t="shared" si="781"/>
        <v>0</v>
      </c>
      <c r="CW130" s="218">
        <f t="shared" si="782"/>
        <v>0</v>
      </c>
      <c r="CX130" s="221">
        <f t="shared" si="783"/>
        <v>0</v>
      </c>
      <c r="CY130" s="4"/>
      <c r="CZ130" s="4">
        <f t="shared" si="784"/>
        <v>0</v>
      </c>
      <c r="DA130" s="218">
        <f t="shared" si="785"/>
        <v>0</v>
      </c>
      <c r="DB130" s="221">
        <f t="shared" si="786"/>
        <v>0</v>
      </c>
      <c r="DC130" s="4"/>
      <c r="DD130" s="4">
        <f t="shared" si="787"/>
        <v>0</v>
      </c>
      <c r="DE130" s="218">
        <f t="shared" si="788"/>
        <v>223</v>
      </c>
      <c r="DF130" s="221">
        <f t="shared" si="789"/>
        <v>13380</v>
      </c>
      <c r="DG130" s="4"/>
      <c r="DH130" s="4">
        <f t="shared" si="790"/>
        <v>0</v>
      </c>
      <c r="DI130" s="218">
        <f t="shared" si="791"/>
        <v>0</v>
      </c>
      <c r="DJ130" s="221">
        <f t="shared" si="792"/>
        <v>0</v>
      </c>
      <c r="DK130" s="4"/>
      <c r="DL130" s="4">
        <f t="shared" si="793"/>
        <v>0</v>
      </c>
      <c r="DM130" s="218">
        <f t="shared" si="794"/>
        <v>8</v>
      </c>
      <c r="DN130" s="221">
        <f t="shared" si="795"/>
        <v>480</v>
      </c>
      <c r="DO130" s="4"/>
      <c r="DP130" s="4">
        <f t="shared" si="796"/>
        <v>0</v>
      </c>
      <c r="DQ130" s="218">
        <f t="shared" si="797"/>
        <v>74</v>
      </c>
      <c r="DR130" s="221">
        <f t="shared" si="798"/>
        <v>0</v>
      </c>
      <c r="DS130" s="4"/>
      <c r="DT130" s="4">
        <f t="shared" si="799"/>
        <v>0</v>
      </c>
      <c r="DU130" s="218">
        <f t="shared" si="800"/>
        <v>62.5</v>
      </c>
      <c r="DV130" s="221">
        <f t="shared" si="801"/>
        <v>3750</v>
      </c>
      <c r="DW130" s="4"/>
      <c r="DX130" s="4"/>
      <c r="DY130" s="4"/>
      <c r="DZ130" s="218"/>
      <c r="EA130" s="221"/>
      <c r="EB130" s="4"/>
      <c r="EC130" s="4">
        <f t="shared" si="802"/>
        <v>0</v>
      </c>
      <c r="ED130" s="218" t="e">
        <f>SUM(EB130+#REF!)</f>
        <v>#REF!</v>
      </c>
      <c r="EE130" s="221" t="e">
        <f t="shared" si="803"/>
        <v>#REF!</v>
      </c>
      <c r="EF130" s="4"/>
      <c r="EG130" s="4"/>
      <c r="EH130" s="218" t="e">
        <f>SUM(EF130+#REF!)</f>
        <v>#REF!</v>
      </c>
      <c r="EI130" s="221" t="e">
        <f t="shared" si="804"/>
        <v>#REF!</v>
      </c>
      <c r="EJ130" s="4"/>
      <c r="EK130" s="4"/>
      <c r="EL130" s="218"/>
      <c r="EM130" s="221"/>
      <c r="EN130" s="4"/>
      <c r="EO130" s="269"/>
      <c r="EP130" s="269">
        <f t="shared" si="844"/>
        <v>0</v>
      </c>
      <c r="EQ130" s="268">
        <f t="shared" si="845"/>
        <v>95</v>
      </c>
      <c r="ER130" s="268">
        <f t="shared" si="846"/>
        <v>5700</v>
      </c>
      <c r="ES130" s="269"/>
      <c r="ET130" s="269">
        <f t="shared" si="847"/>
        <v>0</v>
      </c>
      <c r="EU130" s="268">
        <f t="shared" si="848"/>
        <v>74</v>
      </c>
      <c r="EV130" s="268">
        <f t="shared" si="849"/>
        <v>4440</v>
      </c>
      <c r="EW130" s="269"/>
      <c r="EX130" s="269">
        <f t="shared" si="850"/>
        <v>0</v>
      </c>
      <c r="EY130" s="268">
        <f t="shared" si="851"/>
        <v>123</v>
      </c>
      <c r="EZ130" s="268">
        <f t="shared" si="852"/>
        <v>7380</v>
      </c>
      <c r="FA130" s="269"/>
      <c r="FB130" s="269">
        <f t="shared" si="853"/>
        <v>0</v>
      </c>
      <c r="FC130" s="268">
        <f t="shared" si="854"/>
        <v>62.5</v>
      </c>
      <c r="FD130" s="268">
        <f t="shared" si="855"/>
        <v>3750</v>
      </c>
      <c r="FE130" s="269"/>
      <c r="FF130" s="269">
        <f t="shared" si="856"/>
        <v>0</v>
      </c>
      <c r="FG130" s="268">
        <f t="shared" si="857"/>
        <v>71.5</v>
      </c>
      <c r="FH130" s="268">
        <f t="shared" si="858"/>
        <v>4290</v>
      </c>
      <c r="FI130" s="269"/>
      <c r="FJ130" s="269">
        <f t="shared" si="859"/>
        <v>0</v>
      </c>
      <c r="FK130" s="268">
        <f t="shared" si="860"/>
        <v>4.5</v>
      </c>
      <c r="FL130" s="268">
        <f t="shared" si="861"/>
        <v>270</v>
      </c>
      <c r="FM130" s="269"/>
      <c r="FN130" s="269">
        <f t="shared" si="862"/>
        <v>0</v>
      </c>
      <c r="FO130" s="268">
        <f t="shared" si="863"/>
        <v>6.5</v>
      </c>
      <c r="FP130" s="268">
        <f t="shared" si="864"/>
        <v>390</v>
      </c>
      <c r="FQ130" s="269"/>
      <c r="FR130" s="269">
        <f t="shared" si="865"/>
        <v>0</v>
      </c>
      <c r="FS130" s="268">
        <f t="shared" si="866"/>
        <v>1.5</v>
      </c>
      <c r="FT130" s="268">
        <f t="shared" si="867"/>
        <v>90</v>
      </c>
      <c r="FU130" s="269"/>
      <c r="FV130" s="269">
        <f t="shared" si="868"/>
        <v>0</v>
      </c>
      <c r="FW130" s="268">
        <f t="shared" si="869"/>
        <v>8</v>
      </c>
      <c r="FX130" s="268">
        <f t="shared" si="870"/>
        <v>480</v>
      </c>
      <c r="FY130" s="269"/>
      <c r="FZ130" s="269">
        <f t="shared" si="805"/>
        <v>0</v>
      </c>
      <c r="GA130" s="268">
        <f t="shared" si="806"/>
        <v>0</v>
      </c>
      <c r="GB130" s="268">
        <f t="shared" si="807"/>
        <v>0</v>
      </c>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row>
    <row r="131" spans="1:266" s="5" customFormat="1" x14ac:dyDescent="0.2">
      <c r="A131" s="57"/>
      <c r="B131" s="57"/>
      <c r="C131" s="57" t="s">
        <v>9</v>
      </c>
      <c r="D131" s="57">
        <v>60</v>
      </c>
      <c r="E131" s="6"/>
      <c r="F131" s="64">
        <f t="shared" si="808"/>
        <v>0</v>
      </c>
      <c r="G131" s="6"/>
      <c r="H131" s="64">
        <f t="shared" si="1090"/>
        <v>0</v>
      </c>
      <c r="I131" s="6"/>
      <c r="J131" s="64">
        <f t="shared" ref="J131" si="1409">SUM(I131*$D131)</f>
        <v>0</v>
      </c>
      <c r="K131" s="6"/>
      <c r="L131" s="64">
        <f t="shared" si="1092"/>
        <v>0</v>
      </c>
      <c r="M131" s="6"/>
      <c r="N131" s="64">
        <f t="shared" si="1093"/>
        <v>0</v>
      </c>
      <c r="O131" s="6"/>
      <c r="P131" s="64">
        <f t="shared" si="813"/>
        <v>0</v>
      </c>
      <c r="Q131" s="6"/>
      <c r="R131" s="64">
        <f t="shared" si="1094"/>
        <v>0</v>
      </c>
      <c r="S131" s="6"/>
      <c r="T131" s="64">
        <f t="shared" si="1095"/>
        <v>0</v>
      </c>
      <c r="U131" s="6"/>
      <c r="V131" s="64">
        <f t="shared" si="1096"/>
        <v>0</v>
      </c>
      <c r="W131" s="6"/>
      <c r="X131" s="64">
        <f t="shared" si="1097"/>
        <v>0</v>
      </c>
      <c r="Y131" s="6"/>
      <c r="Z131" s="64">
        <f t="shared" si="1098"/>
        <v>0</v>
      </c>
      <c r="AA131" s="6"/>
      <c r="AB131" s="64">
        <f t="shared" si="1099"/>
        <v>0</v>
      </c>
      <c r="AC131" s="59"/>
      <c r="AD131" s="64">
        <f t="shared" si="1100"/>
        <v>0</v>
      </c>
      <c r="AE131" s="6"/>
      <c r="AF131" s="64">
        <f t="shared" si="1101"/>
        <v>0</v>
      </c>
      <c r="AG131" s="59"/>
      <c r="AH131" s="64">
        <f t="shared" si="1102"/>
        <v>0</v>
      </c>
      <c r="AI131" s="59"/>
      <c r="AJ131" s="64">
        <f t="shared" si="1103"/>
        <v>0</v>
      </c>
      <c r="AK131" s="59"/>
      <c r="AL131" s="64">
        <f t="shared" si="1104"/>
        <v>0</v>
      </c>
      <c r="AM131" s="59"/>
      <c r="AN131" s="64">
        <f t="shared" si="1105"/>
        <v>0</v>
      </c>
      <c r="AO131" s="59"/>
      <c r="AP131" s="64">
        <f t="shared" si="1106"/>
        <v>0</v>
      </c>
      <c r="AQ131" s="59"/>
      <c r="AR131" s="64">
        <f t="shared" si="1107"/>
        <v>0</v>
      </c>
      <c r="AS131" s="59"/>
      <c r="AT131" s="64">
        <f t="shared" si="1108"/>
        <v>0</v>
      </c>
      <c r="AU131" s="59"/>
      <c r="AV131" s="64">
        <f t="shared" si="1109"/>
        <v>0</v>
      </c>
      <c r="AW131" s="59"/>
      <c r="AX131" s="64">
        <f t="shared" si="1110"/>
        <v>0</v>
      </c>
      <c r="AY131" s="59"/>
      <c r="AZ131" s="64">
        <f t="shared" si="1111"/>
        <v>0</v>
      </c>
      <c r="BA131" s="59"/>
      <c r="BB131" s="64">
        <f t="shared" si="1112"/>
        <v>0</v>
      </c>
      <c r="BC131" s="59"/>
      <c r="BD131" s="64">
        <f t="shared" si="1113"/>
        <v>0</v>
      </c>
      <c r="BE131" s="59"/>
      <c r="BF131" s="64">
        <f t="shared" si="1114"/>
        <v>0</v>
      </c>
      <c r="BG131" s="59"/>
      <c r="BH131" s="64">
        <f t="shared" si="1115"/>
        <v>0</v>
      </c>
      <c r="BI131" s="59"/>
      <c r="BJ131" s="64">
        <f t="shared" si="1116"/>
        <v>0</v>
      </c>
      <c r="BK131" s="59"/>
      <c r="BL131" s="64">
        <f t="shared" si="1117"/>
        <v>0</v>
      </c>
      <c r="BM131" s="59"/>
      <c r="BN131" s="64">
        <f t="shared" si="1118"/>
        <v>0</v>
      </c>
      <c r="BO131" s="59"/>
      <c r="BP131" s="64">
        <f t="shared" si="1119"/>
        <v>0</v>
      </c>
      <c r="BQ131" s="59"/>
      <c r="BR131" s="64">
        <f t="shared" si="1120"/>
        <v>0</v>
      </c>
      <c r="BS131" s="59"/>
      <c r="BT131" s="64">
        <f t="shared" si="1121"/>
        <v>0</v>
      </c>
      <c r="BU131" s="59"/>
      <c r="BV131" s="64">
        <f t="shared" si="1122"/>
        <v>0</v>
      </c>
      <c r="BW131" s="59"/>
      <c r="BX131" s="64">
        <f t="shared" si="1123"/>
        <v>0</v>
      </c>
      <c r="BY131" s="59"/>
      <c r="BZ131" s="64">
        <f t="shared" si="766"/>
        <v>0</v>
      </c>
      <c r="CA131" s="54"/>
      <c r="CB131" s="61">
        <f t="shared" si="767"/>
        <v>0</v>
      </c>
      <c r="CC131" s="61">
        <f t="shared" si="768"/>
        <v>0</v>
      </c>
      <c r="CD131" s="4"/>
      <c r="CE131" s="4"/>
      <c r="CF131" s="4">
        <f t="shared" si="769"/>
        <v>0</v>
      </c>
      <c r="CG131" s="218">
        <f t="shared" si="770"/>
        <v>0</v>
      </c>
      <c r="CH131" s="221">
        <f t="shared" si="771"/>
        <v>0</v>
      </c>
      <c r="CI131" s="4"/>
      <c r="CJ131" s="4">
        <f t="shared" si="772"/>
        <v>0</v>
      </c>
      <c r="CK131" s="218">
        <f t="shared" si="773"/>
        <v>0</v>
      </c>
      <c r="CL131" s="221">
        <f t="shared" si="774"/>
        <v>0</v>
      </c>
      <c r="CM131" s="4"/>
      <c r="CN131" s="4">
        <f t="shared" si="775"/>
        <v>0</v>
      </c>
      <c r="CO131" s="218">
        <f t="shared" si="776"/>
        <v>0</v>
      </c>
      <c r="CP131" s="221">
        <f t="shared" si="777"/>
        <v>0</v>
      </c>
      <c r="CQ131" s="4"/>
      <c r="CR131" s="4">
        <f t="shared" si="778"/>
        <v>0</v>
      </c>
      <c r="CS131" s="218">
        <f t="shared" si="779"/>
        <v>0</v>
      </c>
      <c r="CT131" s="221">
        <f t="shared" si="780"/>
        <v>0</v>
      </c>
      <c r="CU131" s="4"/>
      <c r="CV131" s="4">
        <f t="shared" si="781"/>
        <v>0</v>
      </c>
      <c r="CW131" s="218">
        <f t="shared" si="782"/>
        <v>0</v>
      </c>
      <c r="CX131" s="221">
        <f t="shared" si="783"/>
        <v>0</v>
      </c>
      <c r="CY131" s="4"/>
      <c r="CZ131" s="4">
        <f t="shared" si="784"/>
        <v>0</v>
      </c>
      <c r="DA131" s="218">
        <f t="shared" si="785"/>
        <v>0</v>
      </c>
      <c r="DB131" s="221">
        <f t="shared" si="786"/>
        <v>0</v>
      </c>
      <c r="DC131" s="4"/>
      <c r="DD131" s="4">
        <f t="shared" si="787"/>
        <v>0</v>
      </c>
      <c r="DE131" s="218">
        <f t="shared" si="788"/>
        <v>0</v>
      </c>
      <c r="DF131" s="221">
        <f t="shared" si="789"/>
        <v>0</v>
      </c>
      <c r="DG131" s="4"/>
      <c r="DH131" s="4">
        <f t="shared" si="790"/>
        <v>0</v>
      </c>
      <c r="DI131" s="218">
        <f t="shared" si="791"/>
        <v>0</v>
      </c>
      <c r="DJ131" s="221">
        <f t="shared" si="792"/>
        <v>0</v>
      </c>
      <c r="DK131" s="4"/>
      <c r="DL131" s="4">
        <f t="shared" si="793"/>
        <v>0</v>
      </c>
      <c r="DM131" s="218">
        <f t="shared" si="794"/>
        <v>0</v>
      </c>
      <c r="DN131" s="221">
        <f t="shared" si="795"/>
        <v>0</v>
      </c>
      <c r="DO131" s="4"/>
      <c r="DP131" s="4">
        <f t="shared" si="796"/>
        <v>0</v>
      </c>
      <c r="DQ131" s="218">
        <f t="shared" si="797"/>
        <v>0</v>
      </c>
      <c r="DR131" s="221">
        <f t="shared" si="798"/>
        <v>0</v>
      </c>
      <c r="DS131" s="4"/>
      <c r="DT131" s="4">
        <f t="shared" si="799"/>
        <v>0</v>
      </c>
      <c r="DU131" s="218">
        <f t="shared" si="800"/>
        <v>0</v>
      </c>
      <c r="DV131" s="221">
        <f t="shared" si="801"/>
        <v>0</v>
      </c>
      <c r="DW131" s="4"/>
      <c r="DX131" s="4"/>
      <c r="DY131" s="4"/>
      <c r="DZ131" s="218"/>
      <c r="EA131" s="221"/>
      <c r="EB131" s="4"/>
      <c r="EC131" s="4">
        <f t="shared" si="802"/>
        <v>0</v>
      </c>
      <c r="ED131" s="218" t="e">
        <f>SUM(EB131+#REF!)</f>
        <v>#REF!</v>
      </c>
      <c r="EE131" s="221" t="e">
        <f t="shared" si="803"/>
        <v>#REF!</v>
      </c>
      <c r="EF131" s="4"/>
      <c r="EG131" s="4"/>
      <c r="EH131" s="218" t="e">
        <f>SUM(EF131+#REF!)</f>
        <v>#REF!</v>
      </c>
      <c r="EI131" s="221" t="e">
        <f t="shared" si="804"/>
        <v>#REF!</v>
      </c>
      <c r="EJ131" s="4"/>
      <c r="EK131" s="4"/>
      <c r="EL131" s="218"/>
      <c r="EM131" s="221"/>
      <c r="EN131" s="4"/>
      <c r="EO131" s="269"/>
      <c r="EP131" s="269">
        <f t="shared" si="844"/>
        <v>0</v>
      </c>
      <c r="EQ131" s="268">
        <f t="shared" si="845"/>
        <v>0</v>
      </c>
      <c r="ER131" s="268">
        <f t="shared" si="846"/>
        <v>0</v>
      </c>
      <c r="ES131" s="269"/>
      <c r="ET131" s="269">
        <f t="shared" si="847"/>
        <v>0</v>
      </c>
      <c r="EU131" s="268">
        <f t="shared" si="848"/>
        <v>0</v>
      </c>
      <c r="EV131" s="268">
        <f t="shared" si="849"/>
        <v>0</v>
      </c>
      <c r="EW131" s="269"/>
      <c r="EX131" s="269">
        <f t="shared" si="850"/>
        <v>0</v>
      </c>
      <c r="EY131" s="268">
        <f t="shared" si="851"/>
        <v>0</v>
      </c>
      <c r="EZ131" s="268">
        <f t="shared" si="852"/>
        <v>0</v>
      </c>
      <c r="FA131" s="269"/>
      <c r="FB131" s="269">
        <f t="shared" si="853"/>
        <v>0</v>
      </c>
      <c r="FC131" s="268">
        <f t="shared" si="854"/>
        <v>0</v>
      </c>
      <c r="FD131" s="268">
        <f t="shared" si="855"/>
        <v>0</v>
      </c>
      <c r="FE131" s="269"/>
      <c r="FF131" s="269">
        <f t="shared" si="856"/>
        <v>0</v>
      </c>
      <c r="FG131" s="268">
        <f t="shared" si="857"/>
        <v>0</v>
      </c>
      <c r="FH131" s="268">
        <f t="shared" si="858"/>
        <v>0</v>
      </c>
      <c r="FI131" s="269"/>
      <c r="FJ131" s="269">
        <f t="shared" si="859"/>
        <v>0</v>
      </c>
      <c r="FK131" s="268">
        <f t="shared" si="860"/>
        <v>0</v>
      </c>
      <c r="FL131" s="268">
        <f t="shared" si="861"/>
        <v>0</v>
      </c>
      <c r="FM131" s="269"/>
      <c r="FN131" s="269">
        <f t="shared" si="862"/>
        <v>0</v>
      </c>
      <c r="FO131" s="268">
        <f t="shared" si="863"/>
        <v>0</v>
      </c>
      <c r="FP131" s="268">
        <f t="shared" si="864"/>
        <v>0</v>
      </c>
      <c r="FQ131" s="269"/>
      <c r="FR131" s="269">
        <f t="shared" si="865"/>
        <v>0</v>
      </c>
      <c r="FS131" s="268">
        <f t="shared" si="866"/>
        <v>0</v>
      </c>
      <c r="FT131" s="268">
        <f t="shared" si="867"/>
        <v>0</v>
      </c>
      <c r="FU131" s="269"/>
      <c r="FV131" s="269">
        <f t="shared" si="868"/>
        <v>0</v>
      </c>
      <c r="FW131" s="268">
        <f t="shared" si="869"/>
        <v>0</v>
      </c>
      <c r="FX131" s="268">
        <f t="shared" si="870"/>
        <v>0</v>
      </c>
      <c r="FY131" s="269"/>
      <c r="FZ131" s="269">
        <f t="shared" si="805"/>
        <v>0</v>
      </c>
      <c r="GA131" s="268">
        <f t="shared" si="806"/>
        <v>0</v>
      </c>
      <c r="GB131" s="268">
        <f t="shared" si="807"/>
        <v>0</v>
      </c>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row>
    <row r="132" spans="1:266" s="297" customFormat="1" x14ac:dyDescent="0.2">
      <c r="A132" s="291" t="s">
        <v>181</v>
      </c>
      <c r="B132" s="291" t="s">
        <v>182</v>
      </c>
      <c r="C132" s="291" t="s">
        <v>10</v>
      </c>
      <c r="D132" s="291">
        <v>35</v>
      </c>
      <c r="E132" s="292"/>
      <c r="F132" s="293">
        <f t="shared" si="808"/>
        <v>0</v>
      </c>
      <c r="G132" s="292"/>
      <c r="H132" s="293">
        <f t="shared" si="1090"/>
        <v>0</v>
      </c>
      <c r="I132" s="292"/>
      <c r="J132" s="293">
        <f t="shared" ref="J132" si="1410">SUM(I132*$D132)</f>
        <v>0</v>
      </c>
      <c r="K132" s="292"/>
      <c r="L132" s="293">
        <f t="shared" si="1092"/>
        <v>0</v>
      </c>
      <c r="M132" s="294"/>
      <c r="N132" s="293">
        <f t="shared" si="1093"/>
        <v>0</v>
      </c>
      <c r="O132" s="292"/>
      <c r="P132" s="293">
        <f t="shared" si="813"/>
        <v>0</v>
      </c>
      <c r="Q132" s="292"/>
      <c r="R132" s="293">
        <f t="shared" si="1094"/>
        <v>0</v>
      </c>
      <c r="S132" s="292"/>
      <c r="T132" s="293">
        <f t="shared" si="1095"/>
        <v>0</v>
      </c>
      <c r="U132" s="292"/>
      <c r="V132" s="293">
        <f t="shared" si="1096"/>
        <v>0</v>
      </c>
      <c r="W132" s="292"/>
      <c r="X132" s="293">
        <f t="shared" si="1097"/>
        <v>0</v>
      </c>
      <c r="Y132" s="292"/>
      <c r="Z132" s="293">
        <f t="shared" si="1098"/>
        <v>0</v>
      </c>
      <c r="AA132" s="292"/>
      <c r="AB132" s="293">
        <f t="shared" si="1099"/>
        <v>0</v>
      </c>
      <c r="AC132" s="295"/>
      <c r="AD132" s="293">
        <f t="shared" si="1100"/>
        <v>0</v>
      </c>
      <c r="AE132" s="292"/>
      <c r="AF132" s="293">
        <f t="shared" si="1101"/>
        <v>0</v>
      </c>
      <c r="AG132" s="295"/>
      <c r="AH132" s="293">
        <f t="shared" si="1102"/>
        <v>0</v>
      </c>
      <c r="AI132" s="295"/>
      <c r="AJ132" s="293">
        <f t="shared" si="1103"/>
        <v>0</v>
      </c>
      <c r="AK132" s="295"/>
      <c r="AL132" s="293">
        <f t="shared" si="1104"/>
        <v>0</v>
      </c>
      <c r="AM132" s="295"/>
      <c r="AN132" s="293">
        <f t="shared" si="1105"/>
        <v>0</v>
      </c>
      <c r="AO132" s="295"/>
      <c r="AP132" s="293">
        <f t="shared" si="1106"/>
        <v>0</v>
      </c>
      <c r="AQ132" s="295"/>
      <c r="AR132" s="293">
        <f t="shared" si="1107"/>
        <v>0</v>
      </c>
      <c r="AS132" s="295"/>
      <c r="AT132" s="293">
        <f t="shared" si="1108"/>
        <v>0</v>
      </c>
      <c r="AU132" s="295"/>
      <c r="AV132" s="293">
        <f t="shared" si="1109"/>
        <v>0</v>
      </c>
      <c r="AW132" s="295"/>
      <c r="AX132" s="293">
        <f t="shared" si="1110"/>
        <v>0</v>
      </c>
      <c r="AY132" s="295"/>
      <c r="AZ132" s="293">
        <f t="shared" si="1111"/>
        <v>0</v>
      </c>
      <c r="BA132" s="295"/>
      <c r="BB132" s="293">
        <f t="shared" si="1112"/>
        <v>0</v>
      </c>
      <c r="BC132" s="295"/>
      <c r="BD132" s="293">
        <f t="shared" si="1113"/>
        <v>0</v>
      </c>
      <c r="BE132" s="295"/>
      <c r="BF132" s="293">
        <f t="shared" si="1114"/>
        <v>0</v>
      </c>
      <c r="BG132" s="295"/>
      <c r="BH132" s="293">
        <f t="shared" si="1115"/>
        <v>0</v>
      </c>
      <c r="BI132" s="295"/>
      <c r="BJ132" s="293">
        <f t="shared" si="1116"/>
        <v>0</v>
      </c>
      <c r="BK132" s="295"/>
      <c r="BL132" s="293">
        <f t="shared" si="1117"/>
        <v>0</v>
      </c>
      <c r="BM132" s="295"/>
      <c r="BN132" s="293">
        <f t="shared" si="1118"/>
        <v>0</v>
      </c>
      <c r="BO132" s="295"/>
      <c r="BP132" s="293">
        <f t="shared" si="1119"/>
        <v>0</v>
      </c>
      <c r="BQ132" s="295"/>
      <c r="BR132" s="293">
        <f t="shared" si="1120"/>
        <v>0</v>
      </c>
      <c r="BS132" s="295"/>
      <c r="BT132" s="293">
        <f t="shared" si="1121"/>
        <v>0</v>
      </c>
      <c r="BU132" s="295"/>
      <c r="BV132" s="293">
        <f t="shared" si="1122"/>
        <v>0</v>
      </c>
      <c r="BW132" s="295"/>
      <c r="BX132" s="293">
        <f t="shared" si="1123"/>
        <v>0</v>
      </c>
      <c r="BY132" s="295"/>
      <c r="BZ132" s="293">
        <f t="shared" si="766"/>
        <v>0</v>
      </c>
      <c r="CA132" s="292"/>
      <c r="CB132" s="281">
        <f t="shared" si="767"/>
        <v>0</v>
      </c>
      <c r="CC132" s="296">
        <f t="shared" si="768"/>
        <v>0</v>
      </c>
      <c r="CF132" s="297">
        <f t="shared" si="769"/>
        <v>0</v>
      </c>
      <c r="CG132" s="298">
        <f t="shared" si="770"/>
        <v>0</v>
      </c>
      <c r="CH132" s="299">
        <f t="shared" si="771"/>
        <v>0</v>
      </c>
      <c r="CJ132" s="297">
        <f t="shared" si="772"/>
        <v>0</v>
      </c>
      <c r="CK132" s="298">
        <v>75.25</v>
      </c>
      <c r="CL132" s="299">
        <f t="shared" si="774"/>
        <v>2633.75</v>
      </c>
      <c r="CN132" s="297">
        <f t="shared" si="775"/>
        <v>0</v>
      </c>
      <c r="CO132" s="298">
        <f t="shared" si="776"/>
        <v>0</v>
      </c>
      <c r="CP132" s="299">
        <f t="shared" si="777"/>
        <v>0</v>
      </c>
      <c r="CR132" s="297">
        <f t="shared" si="778"/>
        <v>0</v>
      </c>
      <c r="CS132" s="298">
        <f t="shared" si="779"/>
        <v>0</v>
      </c>
      <c r="CT132" s="299">
        <f t="shared" si="780"/>
        <v>0</v>
      </c>
      <c r="CV132" s="297">
        <f t="shared" si="781"/>
        <v>0</v>
      </c>
      <c r="CW132" s="298">
        <f t="shared" si="782"/>
        <v>0</v>
      </c>
      <c r="CX132" s="299">
        <f t="shared" si="783"/>
        <v>0</v>
      </c>
      <c r="CZ132" s="297">
        <f t="shared" si="784"/>
        <v>0</v>
      </c>
      <c r="DA132" s="298">
        <f t="shared" si="785"/>
        <v>0</v>
      </c>
      <c r="DB132" s="299">
        <f t="shared" si="786"/>
        <v>0</v>
      </c>
      <c r="DD132" s="297">
        <f t="shared" si="787"/>
        <v>0</v>
      </c>
      <c r="DE132" s="298">
        <f t="shared" si="788"/>
        <v>0</v>
      </c>
      <c r="DF132" s="299">
        <f t="shared" si="789"/>
        <v>0</v>
      </c>
      <c r="DH132" s="297">
        <f t="shared" si="790"/>
        <v>0</v>
      </c>
      <c r="DI132" s="298">
        <f t="shared" si="791"/>
        <v>0</v>
      </c>
      <c r="DJ132" s="299">
        <f t="shared" si="792"/>
        <v>0</v>
      </c>
      <c r="DL132" s="297">
        <f t="shared" si="793"/>
        <v>0</v>
      </c>
      <c r="DM132" s="298">
        <f t="shared" si="794"/>
        <v>0</v>
      </c>
      <c r="DN132" s="299">
        <f t="shared" si="795"/>
        <v>0</v>
      </c>
      <c r="DP132" s="297">
        <f t="shared" si="796"/>
        <v>0</v>
      </c>
      <c r="DQ132" s="298">
        <f t="shared" si="797"/>
        <v>0</v>
      </c>
      <c r="DR132" s="299">
        <f t="shared" si="798"/>
        <v>0</v>
      </c>
      <c r="DS132" s="297">
        <v>0.25</v>
      </c>
      <c r="DT132" s="297">
        <f t="shared" si="799"/>
        <v>8.75</v>
      </c>
      <c r="DU132" s="298">
        <f t="shared" si="800"/>
        <v>0.25</v>
      </c>
      <c r="DV132" s="299">
        <f t="shared" si="801"/>
        <v>8.75</v>
      </c>
      <c r="DZ132" s="298"/>
      <c r="EA132" s="299"/>
      <c r="EC132" s="297">
        <f t="shared" si="802"/>
        <v>0</v>
      </c>
      <c r="ED132" s="298" t="e">
        <f>SUM(EB132+#REF!)</f>
        <v>#REF!</v>
      </c>
      <c r="EE132" s="299" t="e">
        <f t="shared" si="803"/>
        <v>#REF!</v>
      </c>
      <c r="EH132" s="283" t="e">
        <f>SUM(EF132+#REF!)</f>
        <v>#REF!</v>
      </c>
      <c r="EI132" s="284" t="e">
        <f t="shared" si="804"/>
        <v>#REF!</v>
      </c>
      <c r="EL132" s="298"/>
      <c r="EM132" s="299"/>
      <c r="EO132" s="285"/>
      <c r="EP132" s="285">
        <f t="shared" si="844"/>
        <v>0</v>
      </c>
      <c r="EQ132" s="286">
        <f t="shared" si="845"/>
        <v>0</v>
      </c>
      <c r="ER132" s="286">
        <f t="shared" si="846"/>
        <v>0</v>
      </c>
      <c r="ES132" s="285"/>
      <c r="ET132" s="285">
        <f t="shared" si="847"/>
        <v>0</v>
      </c>
      <c r="EU132" s="286">
        <f t="shared" si="848"/>
        <v>0</v>
      </c>
      <c r="EV132" s="286">
        <f t="shared" si="849"/>
        <v>0</v>
      </c>
      <c r="EW132" s="285"/>
      <c r="EX132" s="285">
        <f t="shared" si="850"/>
        <v>0</v>
      </c>
      <c r="EY132" s="286">
        <f t="shared" si="851"/>
        <v>0</v>
      </c>
      <c r="EZ132" s="286">
        <f t="shared" si="852"/>
        <v>0</v>
      </c>
      <c r="FA132" s="285"/>
      <c r="FB132" s="269">
        <f t="shared" si="853"/>
        <v>0</v>
      </c>
      <c r="FC132" s="268">
        <f t="shared" si="854"/>
        <v>0</v>
      </c>
      <c r="FD132" s="268">
        <f t="shared" si="855"/>
        <v>0</v>
      </c>
      <c r="FE132" s="285"/>
      <c r="FF132" s="269">
        <f t="shared" si="856"/>
        <v>0</v>
      </c>
      <c r="FG132" s="268">
        <f t="shared" si="857"/>
        <v>0</v>
      </c>
      <c r="FH132" s="268">
        <f t="shared" si="858"/>
        <v>0</v>
      </c>
      <c r="FI132" s="285"/>
      <c r="FJ132" s="269">
        <f t="shared" si="859"/>
        <v>0</v>
      </c>
      <c r="FK132" s="268">
        <f t="shared" si="860"/>
        <v>0</v>
      </c>
      <c r="FL132" s="268">
        <f t="shared" si="861"/>
        <v>0</v>
      </c>
      <c r="FM132" s="285"/>
      <c r="FN132" s="269">
        <f t="shared" si="862"/>
        <v>0</v>
      </c>
      <c r="FO132" s="268">
        <f t="shared" si="863"/>
        <v>0</v>
      </c>
      <c r="FP132" s="268">
        <f t="shared" si="864"/>
        <v>0</v>
      </c>
      <c r="FQ132" s="285"/>
      <c r="FR132" s="269">
        <f t="shared" si="865"/>
        <v>0</v>
      </c>
      <c r="FS132" s="268">
        <f t="shared" si="866"/>
        <v>0</v>
      </c>
      <c r="FT132" s="268">
        <f t="shared" si="867"/>
        <v>0</v>
      </c>
      <c r="FU132" s="285"/>
      <c r="FV132" s="269">
        <f t="shared" si="868"/>
        <v>0</v>
      </c>
      <c r="FW132" s="268">
        <f t="shared" si="869"/>
        <v>0</v>
      </c>
      <c r="FX132" s="268">
        <f t="shared" si="870"/>
        <v>0</v>
      </c>
      <c r="FY132" s="285"/>
      <c r="FZ132" s="285">
        <f t="shared" si="805"/>
        <v>0</v>
      </c>
      <c r="GA132" s="286">
        <f t="shared" si="806"/>
        <v>0</v>
      </c>
      <c r="GB132" s="286">
        <f t="shared" si="807"/>
        <v>0</v>
      </c>
    </row>
    <row r="133" spans="1:266" s="5" customFormat="1" x14ac:dyDescent="0.2">
      <c r="A133" s="57" t="s">
        <v>322</v>
      </c>
      <c r="B133" s="57" t="s">
        <v>323</v>
      </c>
      <c r="C133" s="57" t="s">
        <v>10</v>
      </c>
      <c r="D133" s="57">
        <v>35</v>
      </c>
      <c r="E133" s="6"/>
      <c r="F133" s="64">
        <f t="shared" si="808"/>
        <v>0</v>
      </c>
      <c r="G133" s="6"/>
      <c r="H133" s="64">
        <f t="shared" si="1090"/>
        <v>0</v>
      </c>
      <c r="I133" s="6"/>
      <c r="J133" s="64">
        <f t="shared" ref="J133" si="1411">SUM(I133*$D133)</f>
        <v>0</v>
      </c>
      <c r="K133" s="6"/>
      <c r="L133" s="64">
        <f t="shared" si="1092"/>
        <v>0</v>
      </c>
      <c r="M133" s="6"/>
      <c r="N133" s="64">
        <f t="shared" si="1093"/>
        <v>0</v>
      </c>
      <c r="O133" s="6"/>
      <c r="P133" s="64">
        <f t="shared" si="813"/>
        <v>0</v>
      </c>
      <c r="Q133" s="6"/>
      <c r="R133" s="64">
        <f t="shared" si="1094"/>
        <v>0</v>
      </c>
      <c r="S133" s="6"/>
      <c r="T133" s="64">
        <f t="shared" si="1095"/>
        <v>0</v>
      </c>
      <c r="U133" s="6"/>
      <c r="V133" s="64">
        <f t="shared" si="1096"/>
        <v>0</v>
      </c>
      <c r="W133" s="6"/>
      <c r="X133" s="64">
        <f t="shared" si="1097"/>
        <v>0</v>
      </c>
      <c r="Y133" s="6"/>
      <c r="Z133" s="64">
        <f t="shared" si="1098"/>
        <v>0</v>
      </c>
      <c r="AA133" s="6"/>
      <c r="AB133" s="64">
        <f t="shared" si="1099"/>
        <v>0</v>
      </c>
      <c r="AC133" s="59"/>
      <c r="AD133" s="64">
        <f t="shared" si="1100"/>
        <v>0</v>
      </c>
      <c r="AE133" s="59">
        <v>50.75</v>
      </c>
      <c r="AF133" s="64">
        <f t="shared" si="1101"/>
        <v>1776.25</v>
      </c>
      <c r="AG133" s="59"/>
      <c r="AH133" s="64">
        <f t="shared" si="1102"/>
        <v>0</v>
      </c>
      <c r="AI133" s="59"/>
      <c r="AJ133" s="64">
        <f t="shared" si="1103"/>
        <v>0</v>
      </c>
      <c r="AK133" s="59"/>
      <c r="AL133" s="64">
        <f t="shared" si="1104"/>
        <v>0</v>
      </c>
      <c r="AM133" s="59"/>
      <c r="AN133" s="64">
        <f t="shared" si="1105"/>
        <v>0</v>
      </c>
      <c r="AO133" s="59"/>
      <c r="AP133" s="64">
        <f t="shared" si="1106"/>
        <v>0</v>
      </c>
      <c r="AQ133" s="59"/>
      <c r="AR133" s="64">
        <f t="shared" si="1107"/>
        <v>0</v>
      </c>
      <c r="AS133" s="59"/>
      <c r="AT133" s="64">
        <f t="shared" si="1108"/>
        <v>0</v>
      </c>
      <c r="AU133" s="59"/>
      <c r="AV133" s="64">
        <f t="shared" si="1109"/>
        <v>0</v>
      </c>
      <c r="AW133" s="59"/>
      <c r="AX133" s="64">
        <f t="shared" si="1110"/>
        <v>0</v>
      </c>
      <c r="AY133" s="59"/>
      <c r="AZ133" s="64">
        <f t="shared" si="1111"/>
        <v>0</v>
      </c>
      <c r="BA133" s="59"/>
      <c r="BB133" s="64">
        <f t="shared" si="1112"/>
        <v>0</v>
      </c>
      <c r="BC133" s="59"/>
      <c r="BD133" s="64">
        <f t="shared" si="1113"/>
        <v>0</v>
      </c>
      <c r="BE133" s="59"/>
      <c r="BF133" s="64">
        <f t="shared" si="1114"/>
        <v>0</v>
      </c>
      <c r="BG133" s="59"/>
      <c r="BH133" s="64">
        <f t="shared" si="1115"/>
        <v>0</v>
      </c>
      <c r="BI133" s="59"/>
      <c r="BJ133" s="64">
        <f t="shared" si="1116"/>
        <v>0</v>
      </c>
      <c r="BK133" s="59"/>
      <c r="BL133" s="64">
        <f t="shared" si="1117"/>
        <v>0</v>
      </c>
      <c r="BM133" s="59"/>
      <c r="BN133" s="64">
        <f t="shared" si="1118"/>
        <v>0</v>
      </c>
      <c r="BO133" s="59"/>
      <c r="BP133" s="64">
        <f t="shared" si="1119"/>
        <v>0</v>
      </c>
      <c r="BQ133" s="59"/>
      <c r="BR133" s="64">
        <f t="shared" si="1120"/>
        <v>0</v>
      </c>
      <c r="BS133" s="59"/>
      <c r="BT133" s="64">
        <f t="shared" si="1121"/>
        <v>0</v>
      </c>
      <c r="BU133" s="59"/>
      <c r="BV133" s="64">
        <f t="shared" si="1122"/>
        <v>0</v>
      </c>
      <c r="BW133" s="59"/>
      <c r="BX133" s="64">
        <f t="shared" si="1123"/>
        <v>0</v>
      </c>
      <c r="BY133" s="59"/>
      <c r="BZ133" s="64">
        <f t="shared" si="766"/>
        <v>0</v>
      </c>
      <c r="CA133" s="54"/>
      <c r="CB133" s="61">
        <f t="shared" si="767"/>
        <v>50.75</v>
      </c>
      <c r="CC133" s="61">
        <f t="shared" si="768"/>
        <v>1776.25</v>
      </c>
      <c r="CD133" s="4"/>
      <c r="CE133" s="4"/>
      <c r="CF133" s="4">
        <f t="shared" si="769"/>
        <v>0</v>
      </c>
      <c r="CG133" s="218">
        <f t="shared" si="770"/>
        <v>0</v>
      </c>
      <c r="CH133" s="221">
        <f t="shared" si="771"/>
        <v>0</v>
      </c>
      <c r="CI133" s="4"/>
      <c r="CJ133" s="4">
        <f t="shared" si="772"/>
        <v>0</v>
      </c>
      <c r="CK133" s="218">
        <f>SUM(CI133+M133)</f>
        <v>0</v>
      </c>
      <c r="CL133" s="221">
        <f t="shared" si="774"/>
        <v>0</v>
      </c>
      <c r="CM133" s="4"/>
      <c r="CN133" s="4">
        <f t="shared" si="775"/>
        <v>0</v>
      </c>
      <c r="CO133" s="218">
        <f t="shared" si="776"/>
        <v>0</v>
      </c>
      <c r="CP133" s="221">
        <f t="shared" si="777"/>
        <v>0</v>
      </c>
      <c r="CQ133" s="4"/>
      <c r="CR133" s="4">
        <f t="shared" si="778"/>
        <v>0</v>
      </c>
      <c r="CS133" s="218">
        <f t="shared" si="779"/>
        <v>0</v>
      </c>
      <c r="CT133" s="221">
        <f t="shared" si="780"/>
        <v>0</v>
      </c>
      <c r="CU133" s="4"/>
      <c r="CV133" s="4">
        <f t="shared" si="781"/>
        <v>0</v>
      </c>
      <c r="CW133" s="218">
        <f t="shared" si="782"/>
        <v>0</v>
      </c>
      <c r="CX133" s="221">
        <f t="shared" si="783"/>
        <v>0</v>
      </c>
      <c r="CY133" s="4"/>
      <c r="CZ133" s="4">
        <f t="shared" si="784"/>
        <v>0</v>
      </c>
      <c r="DA133" s="218">
        <f t="shared" si="785"/>
        <v>0</v>
      </c>
      <c r="DB133" s="221">
        <f t="shared" si="786"/>
        <v>0</v>
      </c>
      <c r="DC133" s="4"/>
      <c r="DD133" s="4">
        <f t="shared" si="787"/>
        <v>0</v>
      </c>
      <c r="DE133" s="218">
        <f t="shared" si="788"/>
        <v>0</v>
      </c>
      <c r="DF133" s="221">
        <f t="shared" si="789"/>
        <v>0</v>
      </c>
      <c r="DG133" s="4"/>
      <c r="DH133" s="4">
        <f t="shared" si="790"/>
        <v>0</v>
      </c>
      <c r="DI133" s="218">
        <f t="shared" si="791"/>
        <v>0</v>
      </c>
      <c r="DJ133" s="221">
        <f t="shared" si="792"/>
        <v>0</v>
      </c>
      <c r="DK133" s="4"/>
      <c r="DL133" s="4">
        <f t="shared" si="793"/>
        <v>0</v>
      </c>
      <c r="DM133" s="218">
        <f t="shared" si="794"/>
        <v>0</v>
      </c>
      <c r="DN133" s="221">
        <f t="shared" si="795"/>
        <v>0</v>
      </c>
      <c r="DO133" s="4"/>
      <c r="DP133" s="4">
        <f t="shared" si="796"/>
        <v>0</v>
      </c>
      <c r="DQ133" s="218">
        <f t="shared" si="797"/>
        <v>50.75</v>
      </c>
      <c r="DR133" s="221">
        <f t="shared" si="798"/>
        <v>0</v>
      </c>
      <c r="DS133" s="4"/>
      <c r="DT133" s="4">
        <f t="shared" si="799"/>
        <v>0</v>
      </c>
      <c r="DU133" s="218">
        <f t="shared" si="800"/>
        <v>0</v>
      </c>
      <c r="DV133" s="221">
        <f t="shared" si="801"/>
        <v>0</v>
      </c>
      <c r="DW133" s="4"/>
      <c r="DX133" s="4"/>
      <c r="DY133" s="4"/>
      <c r="DZ133" s="218"/>
      <c r="EA133" s="221"/>
      <c r="EB133" s="4"/>
      <c r="EC133" s="4">
        <f t="shared" si="802"/>
        <v>0</v>
      </c>
      <c r="ED133" s="218" t="e">
        <f>SUM(EB133+#REF!)</f>
        <v>#REF!</v>
      </c>
      <c r="EE133" s="221" t="e">
        <f t="shared" si="803"/>
        <v>#REF!</v>
      </c>
      <c r="EF133" s="4"/>
      <c r="EG133" s="4"/>
      <c r="EH133" s="218" t="e">
        <f>SUM(EF133+#REF!)</f>
        <v>#REF!</v>
      </c>
      <c r="EI133" s="221" t="e">
        <f t="shared" si="804"/>
        <v>#REF!</v>
      </c>
      <c r="EJ133" s="4"/>
      <c r="EK133" s="4"/>
      <c r="EL133" s="218"/>
      <c r="EM133" s="221"/>
      <c r="EN133" s="4"/>
      <c r="EO133" s="269"/>
      <c r="EP133" s="269">
        <f t="shared" si="844"/>
        <v>0</v>
      </c>
      <c r="EQ133" s="268">
        <f t="shared" si="845"/>
        <v>0</v>
      </c>
      <c r="ER133" s="268">
        <f t="shared" si="846"/>
        <v>0</v>
      </c>
      <c r="ES133" s="269"/>
      <c r="ET133" s="269">
        <f t="shared" si="847"/>
        <v>0</v>
      </c>
      <c r="EU133" s="268">
        <f t="shared" si="848"/>
        <v>50.75</v>
      </c>
      <c r="EV133" s="268">
        <f t="shared" si="849"/>
        <v>1776.25</v>
      </c>
      <c r="EW133" s="269"/>
      <c r="EX133" s="269">
        <f t="shared" si="850"/>
        <v>0</v>
      </c>
      <c r="EY133" s="268">
        <f t="shared" si="851"/>
        <v>0</v>
      </c>
      <c r="EZ133" s="268">
        <f t="shared" si="852"/>
        <v>0</v>
      </c>
      <c r="FA133" s="269"/>
      <c r="FB133" s="269">
        <f t="shared" si="853"/>
        <v>0</v>
      </c>
      <c r="FC133" s="268">
        <f t="shared" si="854"/>
        <v>0</v>
      </c>
      <c r="FD133" s="268">
        <f t="shared" si="855"/>
        <v>0</v>
      </c>
      <c r="FE133" s="269"/>
      <c r="FF133" s="269">
        <f t="shared" si="856"/>
        <v>0</v>
      </c>
      <c r="FG133" s="268">
        <f t="shared" si="857"/>
        <v>0</v>
      </c>
      <c r="FH133" s="268">
        <f t="shared" si="858"/>
        <v>0</v>
      </c>
      <c r="FI133" s="269"/>
      <c r="FJ133" s="269">
        <f t="shared" si="859"/>
        <v>0</v>
      </c>
      <c r="FK133" s="268">
        <f t="shared" si="860"/>
        <v>0</v>
      </c>
      <c r="FL133" s="268">
        <f t="shared" si="861"/>
        <v>0</v>
      </c>
      <c r="FM133" s="269"/>
      <c r="FN133" s="269">
        <f t="shared" si="862"/>
        <v>0</v>
      </c>
      <c r="FO133" s="268">
        <f t="shared" si="863"/>
        <v>0</v>
      </c>
      <c r="FP133" s="268">
        <f t="shared" si="864"/>
        <v>0</v>
      </c>
      <c r="FQ133" s="269"/>
      <c r="FR133" s="269">
        <f t="shared" si="865"/>
        <v>0</v>
      </c>
      <c r="FS133" s="268">
        <f t="shared" si="866"/>
        <v>0</v>
      </c>
      <c r="FT133" s="268">
        <f t="shared" si="867"/>
        <v>0</v>
      </c>
      <c r="FU133" s="269"/>
      <c r="FV133" s="269">
        <f t="shared" si="868"/>
        <v>0</v>
      </c>
      <c r="FW133" s="268">
        <f t="shared" si="869"/>
        <v>0</v>
      </c>
      <c r="FX133" s="268">
        <f t="shared" si="870"/>
        <v>0</v>
      </c>
      <c r="FY133" s="269"/>
      <c r="FZ133" s="269">
        <f t="shared" si="805"/>
        <v>0</v>
      </c>
      <c r="GA133" s="268">
        <f t="shared" si="806"/>
        <v>0</v>
      </c>
      <c r="GB133" s="268">
        <f t="shared" si="807"/>
        <v>0</v>
      </c>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row>
    <row r="134" spans="1:266" s="5" customFormat="1" x14ac:dyDescent="0.2">
      <c r="A134" s="57"/>
      <c r="B134" s="57"/>
      <c r="C134" s="57" t="s">
        <v>10</v>
      </c>
      <c r="D134" s="57">
        <v>35</v>
      </c>
      <c r="E134" s="6"/>
      <c r="F134" s="64">
        <f t="shared" si="808"/>
        <v>0</v>
      </c>
      <c r="G134" s="6"/>
      <c r="H134" s="64">
        <f t="shared" si="1090"/>
        <v>0</v>
      </c>
      <c r="I134" s="6"/>
      <c r="J134" s="64">
        <f t="shared" ref="J134" si="1412">SUM(I134*$D134)</f>
        <v>0</v>
      </c>
      <c r="K134" s="6"/>
      <c r="L134" s="64">
        <f t="shared" si="1092"/>
        <v>0</v>
      </c>
      <c r="M134" s="6"/>
      <c r="N134" s="64">
        <f t="shared" si="1093"/>
        <v>0</v>
      </c>
      <c r="O134" s="6"/>
      <c r="P134" s="64">
        <f t="shared" si="813"/>
        <v>0</v>
      </c>
      <c r="Q134" s="6"/>
      <c r="R134" s="64">
        <f t="shared" si="1094"/>
        <v>0</v>
      </c>
      <c r="S134" s="6"/>
      <c r="T134" s="64">
        <f t="shared" si="1095"/>
        <v>0</v>
      </c>
      <c r="U134" s="6"/>
      <c r="V134" s="64">
        <f t="shared" si="1096"/>
        <v>0</v>
      </c>
      <c r="W134" s="6"/>
      <c r="X134" s="64">
        <f t="shared" si="1097"/>
        <v>0</v>
      </c>
      <c r="Y134" s="6"/>
      <c r="Z134" s="64">
        <f t="shared" si="1098"/>
        <v>0</v>
      </c>
      <c r="AA134" s="6"/>
      <c r="AB134" s="64">
        <f t="shared" si="1099"/>
        <v>0</v>
      </c>
      <c r="AC134" s="59"/>
      <c r="AD134" s="64">
        <f t="shared" si="1100"/>
        <v>0</v>
      </c>
      <c r="AE134" s="59"/>
      <c r="AF134" s="64">
        <f t="shared" si="1101"/>
        <v>0</v>
      </c>
      <c r="AG134" s="59"/>
      <c r="AH134" s="64">
        <f t="shared" si="1102"/>
        <v>0</v>
      </c>
      <c r="AI134" s="59"/>
      <c r="AJ134" s="64">
        <f t="shared" si="1103"/>
        <v>0</v>
      </c>
      <c r="AK134" s="59"/>
      <c r="AL134" s="64">
        <f t="shared" si="1104"/>
        <v>0</v>
      </c>
      <c r="AM134" s="59"/>
      <c r="AN134" s="64">
        <f t="shared" si="1105"/>
        <v>0</v>
      </c>
      <c r="AO134" s="59"/>
      <c r="AP134" s="64">
        <f t="shared" si="1106"/>
        <v>0</v>
      </c>
      <c r="AQ134" s="59"/>
      <c r="AR134" s="64">
        <f t="shared" si="1107"/>
        <v>0</v>
      </c>
      <c r="AS134" s="59"/>
      <c r="AT134" s="64">
        <f t="shared" si="1108"/>
        <v>0</v>
      </c>
      <c r="AU134" s="59"/>
      <c r="AV134" s="64">
        <f t="shared" si="1109"/>
        <v>0</v>
      </c>
      <c r="AW134" s="59"/>
      <c r="AX134" s="64">
        <f t="shared" si="1110"/>
        <v>0</v>
      </c>
      <c r="AY134" s="59"/>
      <c r="AZ134" s="64">
        <f t="shared" si="1111"/>
        <v>0</v>
      </c>
      <c r="BA134" s="59"/>
      <c r="BB134" s="64">
        <f t="shared" si="1112"/>
        <v>0</v>
      </c>
      <c r="BC134" s="59"/>
      <c r="BD134" s="64">
        <f t="shared" si="1113"/>
        <v>0</v>
      </c>
      <c r="BE134" s="59"/>
      <c r="BF134" s="64">
        <f t="shared" si="1114"/>
        <v>0</v>
      </c>
      <c r="BG134" s="59"/>
      <c r="BH134" s="64">
        <f t="shared" si="1115"/>
        <v>0</v>
      </c>
      <c r="BI134" s="59"/>
      <c r="BJ134" s="64">
        <f t="shared" si="1116"/>
        <v>0</v>
      </c>
      <c r="BK134" s="59"/>
      <c r="BL134" s="64">
        <f t="shared" si="1117"/>
        <v>0</v>
      </c>
      <c r="BM134" s="59"/>
      <c r="BN134" s="64">
        <f t="shared" si="1118"/>
        <v>0</v>
      </c>
      <c r="BO134" s="59"/>
      <c r="BP134" s="64">
        <f t="shared" si="1119"/>
        <v>0</v>
      </c>
      <c r="BQ134" s="59"/>
      <c r="BR134" s="64">
        <f t="shared" si="1120"/>
        <v>0</v>
      </c>
      <c r="BS134" s="59"/>
      <c r="BT134" s="64">
        <f t="shared" si="1121"/>
        <v>0</v>
      </c>
      <c r="BU134" s="59"/>
      <c r="BV134" s="64">
        <f t="shared" si="1122"/>
        <v>0</v>
      </c>
      <c r="BW134" s="59"/>
      <c r="BX134" s="64">
        <f t="shared" si="1123"/>
        <v>0</v>
      </c>
      <c r="BY134" s="59"/>
      <c r="BZ134" s="64">
        <f t="shared" si="766"/>
        <v>0</v>
      </c>
      <c r="CA134" s="54"/>
      <c r="CB134" s="61">
        <f t="shared" si="767"/>
        <v>0</v>
      </c>
      <c r="CC134" s="61">
        <f t="shared" si="768"/>
        <v>0</v>
      </c>
      <c r="CD134" s="4"/>
      <c r="CE134" s="4"/>
      <c r="CF134" s="4">
        <f t="shared" si="769"/>
        <v>0</v>
      </c>
      <c r="CG134" s="218">
        <f t="shared" si="770"/>
        <v>0</v>
      </c>
      <c r="CH134" s="221">
        <f t="shared" si="771"/>
        <v>0</v>
      </c>
      <c r="CI134" s="4"/>
      <c r="CJ134" s="4">
        <f t="shared" si="772"/>
        <v>0</v>
      </c>
      <c r="CK134" s="218">
        <f>SUM(CI134+M134)</f>
        <v>0</v>
      </c>
      <c r="CL134" s="221">
        <f t="shared" si="774"/>
        <v>0</v>
      </c>
      <c r="CM134" s="4"/>
      <c r="CN134" s="4">
        <f t="shared" si="775"/>
        <v>0</v>
      </c>
      <c r="CO134" s="218">
        <f t="shared" si="776"/>
        <v>0</v>
      </c>
      <c r="CP134" s="221">
        <f t="shared" si="777"/>
        <v>0</v>
      </c>
      <c r="CQ134" s="4"/>
      <c r="CR134" s="4">
        <f t="shared" si="778"/>
        <v>0</v>
      </c>
      <c r="CS134" s="218">
        <f t="shared" si="779"/>
        <v>0</v>
      </c>
      <c r="CT134" s="221">
        <f t="shared" si="780"/>
        <v>0</v>
      </c>
      <c r="CU134" s="4"/>
      <c r="CV134" s="4">
        <f t="shared" si="781"/>
        <v>0</v>
      </c>
      <c r="CW134" s="218">
        <f t="shared" si="782"/>
        <v>0</v>
      </c>
      <c r="CX134" s="221">
        <f t="shared" si="783"/>
        <v>0</v>
      </c>
      <c r="CY134" s="4"/>
      <c r="CZ134" s="4">
        <f t="shared" si="784"/>
        <v>0</v>
      </c>
      <c r="DA134" s="218">
        <f t="shared" si="785"/>
        <v>0</v>
      </c>
      <c r="DB134" s="221">
        <f t="shared" si="786"/>
        <v>0</v>
      </c>
      <c r="DC134" s="4"/>
      <c r="DD134" s="4">
        <f t="shared" si="787"/>
        <v>0</v>
      </c>
      <c r="DE134" s="218">
        <f t="shared" si="788"/>
        <v>0</v>
      </c>
      <c r="DF134" s="221">
        <f t="shared" si="789"/>
        <v>0</v>
      </c>
      <c r="DG134" s="4"/>
      <c r="DH134" s="4">
        <f t="shared" si="790"/>
        <v>0</v>
      </c>
      <c r="DI134" s="218">
        <f t="shared" si="791"/>
        <v>0</v>
      </c>
      <c r="DJ134" s="221">
        <f t="shared" si="792"/>
        <v>0</v>
      </c>
      <c r="DK134" s="4"/>
      <c r="DL134" s="4">
        <f t="shared" si="793"/>
        <v>0</v>
      </c>
      <c r="DM134" s="218">
        <f t="shared" si="794"/>
        <v>0</v>
      </c>
      <c r="DN134" s="221">
        <f t="shared" si="795"/>
        <v>0</v>
      </c>
      <c r="DO134" s="4"/>
      <c r="DP134" s="4">
        <f t="shared" si="796"/>
        <v>0</v>
      </c>
      <c r="DQ134" s="218">
        <f t="shared" si="797"/>
        <v>0</v>
      </c>
      <c r="DR134" s="221">
        <f t="shared" si="798"/>
        <v>0</v>
      </c>
      <c r="DS134" s="4"/>
      <c r="DT134" s="4">
        <f t="shared" si="799"/>
        <v>0</v>
      </c>
      <c r="DU134" s="218">
        <f t="shared" si="800"/>
        <v>0</v>
      </c>
      <c r="DV134" s="221">
        <f t="shared" si="801"/>
        <v>0</v>
      </c>
      <c r="DW134" s="4"/>
      <c r="DX134" s="4"/>
      <c r="DY134" s="4"/>
      <c r="DZ134" s="218"/>
      <c r="EA134" s="221"/>
      <c r="EB134" s="4"/>
      <c r="EC134" s="4">
        <f t="shared" si="802"/>
        <v>0</v>
      </c>
      <c r="ED134" s="218" t="e">
        <f>SUM(EB134+#REF!)</f>
        <v>#REF!</v>
      </c>
      <c r="EE134" s="221" t="e">
        <f t="shared" si="803"/>
        <v>#REF!</v>
      </c>
      <c r="EF134" s="4"/>
      <c r="EG134" s="4"/>
      <c r="EH134" s="218" t="e">
        <f>SUM(EF134+#REF!)</f>
        <v>#REF!</v>
      </c>
      <c r="EI134" s="221" t="e">
        <f t="shared" si="804"/>
        <v>#REF!</v>
      </c>
      <c r="EJ134" s="4"/>
      <c r="EK134" s="4"/>
      <c r="EL134" s="218"/>
      <c r="EM134" s="221"/>
      <c r="EN134" s="4"/>
      <c r="EO134" s="269"/>
      <c r="EP134" s="269">
        <f t="shared" si="844"/>
        <v>0</v>
      </c>
      <c r="EQ134" s="268">
        <f t="shared" si="845"/>
        <v>0</v>
      </c>
      <c r="ER134" s="268">
        <f t="shared" si="846"/>
        <v>0</v>
      </c>
      <c r="ES134" s="269"/>
      <c r="ET134" s="269">
        <f t="shared" si="847"/>
        <v>0</v>
      </c>
      <c r="EU134" s="268">
        <f t="shared" si="848"/>
        <v>0</v>
      </c>
      <c r="EV134" s="268">
        <f t="shared" si="849"/>
        <v>0</v>
      </c>
      <c r="EW134" s="269"/>
      <c r="EX134" s="269">
        <f t="shared" si="850"/>
        <v>0</v>
      </c>
      <c r="EY134" s="268">
        <f t="shared" si="851"/>
        <v>0</v>
      </c>
      <c r="EZ134" s="268">
        <f t="shared" si="852"/>
        <v>0</v>
      </c>
      <c r="FA134" s="269"/>
      <c r="FB134" s="269">
        <f t="shared" si="853"/>
        <v>0</v>
      </c>
      <c r="FC134" s="268">
        <f t="shared" si="854"/>
        <v>0</v>
      </c>
      <c r="FD134" s="268">
        <f t="shared" si="855"/>
        <v>0</v>
      </c>
      <c r="FE134" s="269"/>
      <c r="FF134" s="269">
        <f t="shared" si="856"/>
        <v>0</v>
      </c>
      <c r="FG134" s="268">
        <f t="shared" si="857"/>
        <v>0</v>
      </c>
      <c r="FH134" s="268">
        <f t="shared" si="858"/>
        <v>0</v>
      </c>
      <c r="FI134" s="269"/>
      <c r="FJ134" s="269">
        <f t="shared" si="859"/>
        <v>0</v>
      </c>
      <c r="FK134" s="268">
        <f t="shared" si="860"/>
        <v>0</v>
      </c>
      <c r="FL134" s="268">
        <f t="shared" si="861"/>
        <v>0</v>
      </c>
      <c r="FM134" s="269"/>
      <c r="FN134" s="269">
        <f t="shared" si="862"/>
        <v>0</v>
      </c>
      <c r="FO134" s="268">
        <f t="shared" si="863"/>
        <v>0</v>
      </c>
      <c r="FP134" s="268">
        <f t="shared" si="864"/>
        <v>0</v>
      </c>
      <c r="FQ134" s="269"/>
      <c r="FR134" s="269">
        <f t="shared" si="865"/>
        <v>0</v>
      </c>
      <c r="FS134" s="268">
        <f t="shared" si="866"/>
        <v>0</v>
      </c>
      <c r="FT134" s="268">
        <f t="shared" si="867"/>
        <v>0</v>
      </c>
      <c r="FU134" s="269"/>
      <c r="FV134" s="269">
        <f t="shared" si="868"/>
        <v>0</v>
      </c>
      <c r="FW134" s="268">
        <f t="shared" si="869"/>
        <v>0</v>
      </c>
      <c r="FX134" s="268">
        <f t="shared" si="870"/>
        <v>0</v>
      </c>
      <c r="FY134" s="269"/>
      <c r="FZ134" s="269">
        <f t="shared" si="805"/>
        <v>0</v>
      </c>
      <c r="GA134" s="268">
        <f t="shared" si="806"/>
        <v>0</v>
      </c>
      <c r="GB134" s="268">
        <f t="shared" si="807"/>
        <v>0</v>
      </c>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row>
    <row r="135" spans="1:266" s="5" customFormat="1" x14ac:dyDescent="0.2">
      <c r="A135" s="19"/>
      <c r="B135" s="19"/>
      <c r="C135" s="19"/>
      <c r="D135" s="19"/>
      <c r="E135" s="19"/>
      <c r="F135" s="19"/>
      <c r="G135" s="19"/>
      <c r="H135" s="19"/>
      <c r="I135" s="19"/>
      <c r="J135" s="19"/>
      <c r="K135" s="55"/>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55"/>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55"/>
      <c r="BH135" s="19"/>
      <c r="BI135" s="19"/>
      <c r="BJ135" s="19"/>
      <c r="BK135" s="19"/>
      <c r="BL135" s="19"/>
      <c r="BM135" s="19"/>
      <c r="BN135" s="19"/>
      <c r="BO135" s="19"/>
      <c r="BP135" s="19"/>
      <c r="BQ135" s="19"/>
      <c r="BR135" s="19"/>
      <c r="BS135" s="19"/>
      <c r="BT135" s="19"/>
      <c r="BU135" s="19"/>
      <c r="BV135" s="19"/>
      <c r="BW135" s="19"/>
      <c r="BX135" s="19"/>
      <c r="BY135" s="19"/>
      <c r="BZ135" s="19"/>
      <c r="CA135" s="19"/>
      <c r="CB135" s="17"/>
      <c r="CC135" s="17"/>
      <c r="CD135" s="4"/>
      <c r="CE135" s="4"/>
      <c r="CF135" s="4">
        <f t="shared" si="769"/>
        <v>0</v>
      </c>
      <c r="CG135" s="218">
        <f t="shared" si="770"/>
        <v>0</v>
      </c>
      <c r="CH135" s="221">
        <f t="shared" si="771"/>
        <v>0</v>
      </c>
      <c r="CI135" s="4"/>
      <c r="CJ135" s="4">
        <f t="shared" si="772"/>
        <v>0</v>
      </c>
      <c r="CK135" s="218">
        <f>SUM(CI135+M135)</f>
        <v>0</v>
      </c>
      <c r="CL135" s="221">
        <f t="shared" si="774"/>
        <v>0</v>
      </c>
      <c r="CM135" s="4"/>
      <c r="CN135" s="4">
        <f t="shared" si="775"/>
        <v>0</v>
      </c>
      <c r="CO135" s="218">
        <f t="shared" si="776"/>
        <v>0</v>
      </c>
      <c r="CP135" s="221">
        <f t="shared" si="777"/>
        <v>0</v>
      </c>
      <c r="CQ135" s="4"/>
      <c r="CR135" s="4">
        <f t="shared" si="778"/>
        <v>0</v>
      </c>
      <c r="CS135" s="218">
        <f t="shared" si="779"/>
        <v>0</v>
      </c>
      <c r="CT135" s="221">
        <f t="shared" si="780"/>
        <v>0</v>
      </c>
      <c r="CU135" s="4"/>
      <c r="CV135" s="4">
        <f t="shared" si="781"/>
        <v>0</v>
      </c>
      <c r="CW135" s="218">
        <f t="shared" si="782"/>
        <v>0</v>
      </c>
      <c r="CX135" s="221">
        <f t="shared" si="783"/>
        <v>0</v>
      </c>
      <c r="CY135" s="4"/>
      <c r="CZ135" s="4">
        <f t="shared" si="784"/>
        <v>0</v>
      </c>
      <c r="DA135" s="218">
        <f t="shared" si="785"/>
        <v>0</v>
      </c>
      <c r="DB135" s="221">
        <f t="shared" si="786"/>
        <v>0</v>
      </c>
      <c r="DC135" s="4"/>
      <c r="DD135" s="4">
        <f t="shared" si="787"/>
        <v>0</v>
      </c>
      <c r="DE135" s="218">
        <f t="shared" si="788"/>
        <v>0</v>
      </c>
      <c r="DF135" s="221">
        <f t="shared" si="789"/>
        <v>0</v>
      </c>
      <c r="DG135" s="4"/>
      <c r="DH135" s="4">
        <f t="shared" si="790"/>
        <v>0</v>
      </c>
      <c r="DI135" s="218">
        <f t="shared" si="791"/>
        <v>0</v>
      </c>
      <c r="DJ135" s="221">
        <f t="shared" si="792"/>
        <v>0</v>
      </c>
      <c r="DK135" s="4"/>
      <c r="DL135" s="4">
        <f t="shared" si="793"/>
        <v>0</v>
      </c>
      <c r="DM135" s="218">
        <f t="shared" si="794"/>
        <v>0</v>
      </c>
      <c r="DN135" s="221">
        <f t="shared" si="795"/>
        <v>0</v>
      </c>
      <c r="DO135" s="4"/>
      <c r="DP135" s="4">
        <f t="shared" si="796"/>
        <v>0</v>
      </c>
      <c r="DQ135" s="218">
        <f t="shared" si="797"/>
        <v>0</v>
      </c>
      <c r="DR135" s="221">
        <f t="shared" si="798"/>
        <v>0</v>
      </c>
      <c r="DS135" s="4"/>
      <c r="DT135" s="4">
        <f t="shared" si="799"/>
        <v>0</v>
      </c>
      <c r="DU135" s="218">
        <f t="shared" si="800"/>
        <v>0</v>
      </c>
      <c r="DV135" s="221">
        <f t="shared" si="801"/>
        <v>0</v>
      </c>
      <c r="DW135" s="4"/>
      <c r="DX135" s="4"/>
      <c r="DY135" s="4"/>
      <c r="DZ135" s="218"/>
      <c r="EA135" s="221"/>
      <c r="EB135" s="4"/>
      <c r="EC135" s="4">
        <f t="shared" si="802"/>
        <v>0</v>
      </c>
      <c r="ED135" s="218" t="e">
        <f>SUM(EB135+#REF!)</f>
        <v>#REF!</v>
      </c>
      <c r="EE135" s="221" t="e">
        <f t="shared" si="803"/>
        <v>#REF!</v>
      </c>
      <c r="EF135" s="4"/>
      <c r="EG135" s="4"/>
      <c r="EH135" s="218" t="e">
        <f>SUM(EF135+#REF!)</f>
        <v>#REF!</v>
      </c>
      <c r="EI135" s="221" t="e">
        <f t="shared" si="804"/>
        <v>#REF!</v>
      </c>
      <c r="EJ135" s="4"/>
      <c r="EK135" s="4"/>
      <c r="EL135" s="218"/>
      <c r="EM135" s="221"/>
      <c r="EN135" s="4"/>
      <c r="EO135" s="269"/>
      <c r="EP135" s="269">
        <f t="shared" si="844"/>
        <v>0</v>
      </c>
      <c r="EQ135" s="268">
        <f t="shared" si="845"/>
        <v>0</v>
      </c>
      <c r="ER135" s="268">
        <f t="shared" si="846"/>
        <v>0</v>
      </c>
      <c r="ES135" s="269"/>
      <c r="ET135" s="269">
        <f t="shared" si="847"/>
        <v>0</v>
      </c>
      <c r="EU135" s="268">
        <f t="shared" si="848"/>
        <v>0</v>
      </c>
      <c r="EV135" s="268">
        <f t="shared" si="849"/>
        <v>0</v>
      </c>
      <c r="EW135" s="269"/>
      <c r="EX135" s="269">
        <f t="shared" si="850"/>
        <v>0</v>
      </c>
      <c r="EY135" s="268">
        <f t="shared" si="851"/>
        <v>0</v>
      </c>
      <c r="EZ135" s="268">
        <f t="shared" si="852"/>
        <v>0</v>
      </c>
      <c r="FA135" s="269"/>
      <c r="FB135" s="269">
        <f t="shared" si="853"/>
        <v>0</v>
      </c>
      <c r="FC135" s="268">
        <f t="shared" si="854"/>
        <v>0</v>
      </c>
      <c r="FD135" s="268">
        <f t="shared" si="855"/>
        <v>0</v>
      </c>
      <c r="FE135" s="269"/>
      <c r="FF135" s="269">
        <f t="shared" si="856"/>
        <v>0</v>
      </c>
      <c r="FG135" s="268">
        <f t="shared" si="857"/>
        <v>0</v>
      </c>
      <c r="FH135" s="268">
        <f t="shared" si="858"/>
        <v>0</v>
      </c>
      <c r="FI135" s="269"/>
      <c r="FJ135" s="269">
        <f t="shared" si="859"/>
        <v>0</v>
      </c>
      <c r="FK135" s="268">
        <f t="shared" si="860"/>
        <v>0</v>
      </c>
      <c r="FL135" s="268">
        <f t="shared" si="861"/>
        <v>0</v>
      </c>
      <c r="FM135" s="269"/>
      <c r="FN135" s="269">
        <f t="shared" si="862"/>
        <v>0</v>
      </c>
      <c r="FO135" s="268">
        <f t="shared" si="863"/>
        <v>0</v>
      </c>
      <c r="FP135" s="268">
        <f t="shared" si="864"/>
        <v>0</v>
      </c>
      <c r="FQ135" s="269"/>
      <c r="FR135" s="269">
        <f t="shared" si="865"/>
        <v>0</v>
      </c>
      <c r="FS135" s="268">
        <f t="shared" si="866"/>
        <v>0</v>
      </c>
      <c r="FT135" s="268">
        <f t="shared" si="867"/>
        <v>0</v>
      </c>
      <c r="FU135" s="269"/>
      <c r="FV135" s="269">
        <f t="shared" si="868"/>
        <v>0</v>
      </c>
      <c r="FW135" s="268">
        <f t="shared" si="869"/>
        <v>0</v>
      </c>
      <c r="FX135" s="268">
        <f t="shared" si="870"/>
        <v>0</v>
      </c>
      <c r="FY135" s="269"/>
      <c r="FZ135" s="269">
        <f t="shared" si="805"/>
        <v>0</v>
      </c>
      <c r="GA135" s="268">
        <f t="shared" si="806"/>
        <v>0</v>
      </c>
      <c r="GB135" s="268">
        <f t="shared" si="807"/>
        <v>0</v>
      </c>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row>
    <row r="136" spans="1:266" s="5" customForma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56"/>
      <c r="AD136" s="19"/>
      <c r="AE136" s="56"/>
      <c r="AF136" s="19"/>
      <c r="AG136" s="56"/>
      <c r="AH136" s="19"/>
      <c r="AI136" s="56"/>
      <c r="AJ136" s="19"/>
      <c r="AK136" s="56"/>
      <c r="AL136" s="19"/>
      <c r="AM136" s="56"/>
      <c r="AN136" s="19"/>
      <c r="AO136" s="56"/>
      <c r="AP136" s="19"/>
      <c r="AQ136" s="56"/>
      <c r="AR136" s="19"/>
      <c r="AS136" s="56"/>
      <c r="AT136" s="19"/>
      <c r="AU136" s="56"/>
      <c r="AV136" s="19"/>
      <c r="AW136" s="56"/>
      <c r="AX136" s="19"/>
      <c r="AY136" s="56"/>
      <c r="AZ136" s="19"/>
      <c r="BA136" s="56"/>
      <c r="BB136" s="19"/>
      <c r="BC136" s="56"/>
      <c r="BD136" s="19"/>
      <c r="BE136" s="56"/>
      <c r="BF136" s="19"/>
      <c r="BG136" s="56"/>
      <c r="BH136" s="19"/>
      <c r="BI136" s="56"/>
      <c r="BJ136" s="19"/>
      <c r="BK136" s="56"/>
      <c r="BL136" s="19"/>
      <c r="BM136" s="56"/>
      <c r="BN136" s="19"/>
      <c r="BO136" s="56"/>
      <c r="BP136" s="19"/>
      <c r="BQ136" s="56"/>
      <c r="BR136" s="19"/>
      <c r="BS136" s="56"/>
      <c r="BT136" s="19"/>
      <c r="BU136" s="56"/>
      <c r="BV136" s="19"/>
      <c r="BW136" s="56"/>
      <c r="BX136" s="19"/>
      <c r="BY136" s="56"/>
      <c r="BZ136" s="19"/>
      <c r="CA136" s="19"/>
      <c r="CB136" s="17"/>
      <c r="CC136" s="17"/>
      <c r="CD136" s="63"/>
      <c r="CE136" s="4"/>
      <c r="CF136" s="4">
        <f t="shared" si="769"/>
        <v>0</v>
      </c>
      <c r="CG136" s="218">
        <f t="shared" si="770"/>
        <v>0</v>
      </c>
      <c r="CH136" s="221">
        <f t="shared" si="771"/>
        <v>0</v>
      </c>
      <c r="CI136" s="4"/>
      <c r="CJ136" s="4">
        <f t="shared" si="772"/>
        <v>0</v>
      </c>
      <c r="CK136" s="218">
        <f>SUM(CI136+M136)</f>
        <v>0</v>
      </c>
      <c r="CL136" s="221">
        <f t="shared" si="774"/>
        <v>0</v>
      </c>
      <c r="CM136" s="4"/>
      <c r="CN136" s="4">
        <f t="shared" si="775"/>
        <v>0</v>
      </c>
      <c r="CO136" s="218">
        <f t="shared" si="776"/>
        <v>0</v>
      </c>
      <c r="CP136" s="221">
        <f t="shared" si="777"/>
        <v>0</v>
      </c>
      <c r="CQ136" s="4"/>
      <c r="CR136" s="4">
        <f t="shared" si="778"/>
        <v>0</v>
      </c>
      <c r="CS136" s="218">
        <f t="shared" si="779"/>
        <v>0</v>
      </c>
      <c r="CT136" s="221">
        <f t="shared" si="780"/>
        <v>0</v>
      </c>
      <c r="CU136" s="4"/>
      <c r="CV136" s="4">
        <f t="shared" si="781"/>
        <v>0</v>
      </c>
      <c r="CW136" s="218">
        <f t="shared" si="782"/>
        <v>0</v>
      </c>
      <c r="CX136" s="221">
        <f t="shared" si="783"/>
        <v>0</v>
      </c>
      <c r="CY136" s="4"/>
      <c r="CZ136" s="4">
        <f t="shared" si="784"/>
        <v>0</v>
      </c>
      <c r="DA136" s="218">
        <f t="shared" si="785"/>
        <v>0</v>
      </c>
      <c r="DB136" s="221">
        <f t="shared" si="786"/>
        <v>0</v>
      </c>
      <c r="DC136" s="4"/>
      <c r="DD136" s="4">
        <f t="shared" si="787"/>
        <v>0</v>
      </c>
      <c r="DE136" s="218">
        <f t="shared" si="788"/>
        <v>0</v>
      </c>
      <c r="DF136" s="221">
        <f t="shared" si="789"/>
        <v>0</v>
      </c>
      <c r="DG136" s="4"/>
      <c r="DH136" s="4">
        <f t="shared" si="790"/>
        <v>0</v>
      </c>
      <c r="DI136" s="218">
        <f t="shared" si="791"/>
        <v>0</v>
      </c>
      <c r="DJ136" s="221">
        <f t="shared" si="792"/>
        <v>0</v>
      </c>
      <c r="DK136" s="4"/>
      <c r="DL136" s="4">
        <f t="shared" si="793"/>
        <v>0</v>
      </c>
      <c r="DM136" s="218">
        <f t="shared" si="794"/>
        <v>0</v>
      </c>
      <c r="DN136" s="221">
        <f t="shared" si="795"/>
        <v>0</v>
      </c>
      <c r="DO136" s="4"/>
      <c r="DP136" s="4">
        <f t="shared" si="796"/>
        <v>0</v>
      </c>
      <c r="DQ136" s="218">
        <f t="shared" si="797"/>
        <v>0</v>
      </c>
      <c r="DR136" s="221">
        <f t="shared" si="798"/>
        <v>0</v>
      </c>
      <c r="DS136" s="4"/>
      <c r="DT136" s="4">
        <f t="shared" si="799"/>
        <v>0</v>
      </c>
      <c r="DU136" s="218">
        <f t="shared" si="800"/>
        <v>0</v>
      </c>
      <c r="DV136" s="221">
        <f t="shared" si="801"/>
        <v>0</v>
      </c>
      <c r="DW136" s="4"/>
      <c r="DX136" s="4"/>
      <c r="DY136" s="4"/>
      <c r="DZ136" s="218"/>
      <c r="EA136" s="221"/>
      <c r="EB136" s="4"/>
      <c r="EC136" s="4">
        <f t="shared" si="802"/>
        <v>0</v>
      </c>
      <c r="ED136" s="218" t="e">
        <f>SUM(EB136+#REF!)</f>
        <v>#REF!</v>
      </c>
      <c r="EE136" s="221" t="e">
        <f t="shared" si="803"/>
        <v>#REF!</v>
      </c>
      <c r="EF136" s="4"/>
      <c r="EG136" s="4"/>
      <c r="EH136" s="218" t="e">
        <f>SUM(EF136+#REF!)</f>
        <v>#REF!</v>
      </c>
      <c r="EI136" s="221" t="e">
        <f t="shared" si="804"/>
        <v>#REF!</v>
      </c>
      <c r="EJ136" s="4"/>
      <c r="EK136" s="4"/>
      <c r="EL136" s="218"/>
      <c r="EM136" s="221"/>
      <c r="EN136" s="4"/>
      <c r="EO136" s="267"/>
      <c r="EP136" s="269">
        <f t="shared" si="844"/>
        <v>0</v>
      </c>
      <c r="EQ136" s="268">
        <f t="shared" si="845"/>
        <v>0</v>
      </c>
      <c r="ER136" s="268">
        <f t="shared" si="846"/>
        <v>0</v>
      </c>
      <c r="ES136" s="267"/>
      <c r="ET136" s="269">
        <f t="shared" si="847"/>
        <v>0</v>
      </c>
      <c r="EU136" s="268">
        <f t="shared" si="848"/>
        <v>0</v>
      </c>
      <c r="EV136" s="268">
        <f t="shared" si="849"/>
        <v>0</v>
      </c>
      <c r="EW136" s="267"/>
      <c r="EX136" s="269">
        <f t="shared" si="850"/>
        <v>0</v>
      </c>
      <c r="EY136" s="268">
        <f t="shared" si="851"/>
        <v>0</v>
      </c>
      <c r="EZ136" s="268">
        <f t="shared" si="852"/>
        <v>0</v>
      </c>
      <c r="FA136" s="267"/>
      <c r="FB136" s="269">
        <f t="shared" si="853"/>
        <v>0</v>
      </c>
      <c r="FC136" s="268">
        <f t="shared" si="854"/>
        <v>0</v>
      </c>
      <c r="FD136" s="268">
        <f t="shared" si="855"/>
        <v>0</v>
      </c>
      <c r="FE136" s="267"/>
      <c r="FF136" s="269">
        <f t="shared" si="856"/>
        <v>0</v>
      </c>
      <c r="FG136" s="268">
        <f t="shared" si="857"/>
        <v>0</v>
      </c>
      <c r="FH136" s="268">
        <f t="shared" si="858"/>
        <v>0</v>
      </c>
      <c r="FI136" s="267"/>
      <c r="FJ136" s="269">
        <f t="shared" si="859"/>
        <v>0</v>
      </c>
      <c r="FK136" s="268">
        <f t="shared" si="860"/>
        <v>0</v>
      </c>
      <c r="FL136" s="268">
        <f t="shared" si="861"/>
        <v>0</v>
      </c>
      <c r="FM136" s="267"/>
      <c r="FN136" s="269">
        <f t="shared" si="862"/>
        <v>0</v>
      </c>
      <c r="FO136" s="268">
        <f t="shared" si="863"/>
        <v>0</v>
      </c>
      <c r="FP136" s="268">
        <f t="shared" si="864"/>
        <v>0</v>
      </c>
      <c r="FQ136" s="267"/>
      <c r="FR136" s="269">
        <f t="shared" si="865"/>
        <v>0</v>
      </c>
      <c r="FS136" s="268">
        <f t="shared" si="866"/>
        <v>0</v>
      </c>
      <c r="FT136" s="268">
        <f t="shared" si="867"/>
        <v>0</v>
      </c>
      <c r="FU136" s="267"/>
      <c r="FV136" s="269">
        <f t="shared" si="868"/>
        <v>0</v>
      </c>
      <c r="FW136" s="268">
        <f t="shared" si="869"/>
        <v>0</v>
      </c>
      <c r="FX136" s="268">
        <f t="shared" si="870"/>
        <v>0</v>
      </c>
      <c r="FY136" s="267"/>
      <c r="FZ136" s="269">
        <f t="shared" si="805"/>
        <v>0</v>
      </c>
      <c r="GA136" s="268">
        <f t="shared" si="806"/>
        <v>0</v>
      </c>
      <c r="GB136" s="268">
        <f t="shared" si="807"/>
        <v>0</v>
      </c>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row>
    <row r="137" spans="1:266" s="14" customFormat="1" ht="24" x14ac:dyDescent="0.2">
      <c r="A137" s="65"/>
      <c r="B137" s="65" t="s">
        <v>60</v>
      </c>
      <c r="C137" s="65"/>
      <c r="D137" s="65"/>
      <c r="E137" s="65">
        <f t="shared" ref="E137:AJ137" si="1413">SUM(E86:E134)</f>
        <v>0</v>
      </c>
      <c r="F137" s="226">
        <f t="shared" si="1413"/>
        <v>0</v>
      </c>
      <c r="G137" s="65">
        <f t="shared" si="1413"/>
        <v>0</v>
      </c>
      <c r="H137" s="226">
        <f t="shared" si="1413"/>
        <v>0</v>
      </c>
      <c r="I137" s="65">
        <f t="shared" si="1413"/>
        <v>0</v>
      </c>
      <c r="J137" s="226">
        <f t="shared" si="1413"/>
        <v>0</v>
      </c>
      <c r="K137" s="65">
        <f t="shared" si="1413"/>
        <v>0</v>
      </c>
      <c r="L137" s="226">
        <f t="shared" si="1413"/>
        <v>0</v>
      </c>
      <c r="M137" s="65">
        <f t="shared" si="1413"/>
        <v>0</v>
      </c>
      <c r="N137" s="142">
        <f t="shared" si="1413"/>
        <v>0</v>
      </c>
      <c r="O137" s="226">
        <f t="shared" si="1413"/>
        <v>0</v>
      </c>
      <c r="P137" s="226">
        <f t="shared" si="1413"/>
        <v>0</v>
      </c>
      <c r="Q137" s="226">
        <f t="shared" si="1413"/>
        <v>0</v>
      </c>
      <c r="R137" s="226">
        <f t="shared" si="1413"/>
        <v>0</v>
      </c>
      <c r="S137" s="226">
        <f t="shared" si="1413"/>
        <v>0</v>
      </c>
      <c r="T137" s="226">
        <f t="shared" si="1413"/>
        <v>0</v>
      </c>
      <c r="U137" s="226">
        <f t="shared" si="1413"/>
        <v>0</v>
      </c>
      <c r="V137" s="226">
        <f t="shared" si="1413"/>
        <v>0</v>
      </c>
      <c r="W137" s="226">
        <f t="shared" si="1413"/>
        <v>361.75</v>
      </c>
      <c r="X137" s="226">
        <f t="shared" si="1413"/>
        <v>27520.5</v>
      </c>
      <c r="Y137" s="226">
        <f t="shared" si="1413"/>
        <v>0</v>
      </c>
      <c r="Z137" s="226">
        <f t="shared" si="1413"/>
        <v>0</v>
      </c>
      <c r="AA137" s="226">
        <f t="shared" si="1413"/>
        <v>8.5</v>
      </c>
      <c r="AB137" s="226">
        <f t="shared" si="1413"/>
        <v>539</v>
      </c>
      <c r="AC137" s="65">
        <f t="shared" si="1413"/>
        <v>251.5</v>
      </c>
      <c r="AD137" s="142">
        <f t="shared" si="1413"/>
        <v>20551.25</v>
      </c>
      <c r="AE137" s="65">
        <f t="shared" si="1413"/>
        <v>497.75</v>
      </c>
      <c r="AF137" s="142">
        <f t="shared" si="1413"/>
        <v>40584.75</v>
      </c>
      <c r="AG137" s="65">
        <f t="shared" si="1413"/>
        <v>494.75</v>
      </c>
      <c r="AH137" s="142">
        <f t="shared" si="1413"/>
        <v>41924.75</v>
      </c>
      <c r="AI137" s="65">
        <f t="shared" si="1413"/>
        <v>326</v>
      </c>
      <c r="AJ137" s="142">
        <f t="shared" si="1413"/>
        <v>27842</v>
      </c>
      <c r="AK137" s="65">
        <f t="shared" ref="AK137:BP137" si="1414">SUM(AK86:AK134)</f>
        <v>339.25</v>
      </c>
      <c r="AL137" s="142">
        <f t="shared" si="1414"/>
        <v>29655.75</v>
      </c>
      <c r="AM137" s="65">
        <f t="shared" si="1414"/>
        <v>180</v>
      </c>
      <c r="AN137" s="142">
        <f t="shared" si="1414"/>
        <v>17255</v>
      </c>
      <c r="AO137" s="65">
        <f t="shared" si="1414"/>
        <v>216.25</v>
      </c>
      <c r="AP137" s="142">
        <f t="shared" si="1414"/>
        <v>20163</v>
      </c>
      <c r="AQ137" s="65">
        <f t="shared" si="1414"/>
        <v>191.25</v>
      </c>
      <c r="AR137" s="300">
        <f t="shared" si="1414"/>
        <v>17088.25</v>
      </c>
      <c r="AS137" s="65">
        <f t="shared" si="1414"/>
        <v>37</v>
      </c>
      <c r="AT137" s="300">
        <f t="shared" si="1414"/>
        <v>3005</v>
      </c>
      <c r="AU137" s="65">
        <f t="shared" si="1414"/>
        <v>0</v>
      </c>
      <c r="AV137" s="300">
        <f t="shared" si="1414"/>
        <v>0</v>
      </c>
      <c r="AW137" s="65">
        <f t="shared" si="1414"/>
        <v>0</v>
      </c>
      <c r="AX137" s="300">
        <f t="shared" si="1414"/>
        <v>0</v>
      </c>
      <c r="AY137" s="65">
        <f t="shared" si="1414"/>
        <v>0</v>
      </c>
      <c r="AZ137" s="300">
        <f t="shared" si="1414"/>
        <v>0</v>
      </c>
      <c r="BA137" s="65">
        <f t="shared" si="1414"/>
        <v>0</v>
      </c>
      <c r="BB137" s="65">
        <f t="shared" si="1414"/>
        <v>0</v>
      </c>
      <c r="BC137" s="65">
        <f t="shared" si="1414"/>
        <v>0</v>
      </c>
      <c r="BD137" s="65">
        <f t="shared" si="1414"/>
        <v>0</v>
      </c>
      <c r="BE137" s="65">
        <f t="shared" si="1414"/>
        <v>0</v>
      </c>
      <c r="BF137" s="65">
        <f t="shared" si="1414"/>
        <v>0</v>
      </c>
      <c r="BG137" s="65">
        <f t="shared" si="1414"/>
        <v>0</v>
      </c>
      <c r="BH137" s="65">
        <f t="shared" si="1414"/>
        <v>0</v>
      </c>
      <c r="BI137" s="65">
        <f t="shared" si="1414"/>
        <v>0</v>
      </c>
      <c r="BJ137" s="65">
        <f t="shared" si="1414"/>
        <v>0</v>
      </c>
      <c r="BK137" s="65">
        <f t="shared" si="1414"/>
        <v>0</v>
      </c>
      <c r="BL137" s="65">
        <f t="shared" si="1414"/>
        <v>0</v>
      </c>
      <c r="BM137" s="65">
        <f t="shared" si="1414"/>
        <v>0</v>
      </c>
      <c r="BN137" s="65">
        <f t="shared" si="1414"/>
        <v>0</v>
      </c>
      <c r="BO137" s="65">
        <f t="shared" si="1414"/>
        <v>0</v>
      </c>
      <c r="BP137" s="65">
        <f t="shared" si="1414"/>
        <v>0</v>
      </c>
      <c r="BQ137" s="65">
        <f t="shared" ref="BQ137:BZ137" si="1415">SUM(BQ86:BQ134)</f>
        <v>0</v>
      </c>
      <c r="BR137" s="65">
        <f t="shared" si="1415"/>
        <v>0</v>
      </c>
      <c r="BS137" s="65">
        <f t="shared" si="1415"/>
        <v>0</v>
      </c>
      <c r="BT137" s="65">
        <f t="shared" si="1415"/>
        <v>0</v>
      </c>
      <c r="BU137" s="65">
        <f t="shared" si="1415"/>
        <v>0</v>
      </c>
      <c r="BV137" s="65">
        <f t="shared" si="1415"/>
        <v>0</v>
      </c>
      <c r="BW137" s="65">
        <f t="shared" si="1415"/>
        <v>0</v>
      </c>
      <c r="BX137" s="65">
        <f t="shared" si="1415"/>
        <v>0</v>
      </c>
      <c r="BY137" s="65">
        <f t="shared" si="1415"/>
        <v>0</v>
      </c>
      <c r="BZ137" s="300">
        <f t="shared" si="1415"/>
        <v>0</v>
      </c>
      <c r="CA137" s="65"/>
      <c r="CB137" s="66">
        <f>SUM(CB86:CB134)</f>
        <v>2904</v>
      </c>
      <c r="CC137" s="66">
        <f>SUM(CC86:CC134)</f>
        <v>246129.25</v>
      </c>
      <c r="CD137" s="67" t="s">
        <v>60</v>
      </c>
      <c r="CE137" s="142">
        <f t="shared" ref="CE137:DV137" si="1416">SUM(CE86:CE136)</f>
        <v>0</v>
      </c>
      <c r="CF137" s="142">
        <f t="shared" si="1416"/>
        <v>0</v>
      </c>
      <c r="CG137" s="142">
        <f t="shared" si="1416"/>
        <v>0</v>
      </c>
      <c r="CH137" s="142">
        <f t="shared" si="1416"/>
        <v>0</v>
      </c>
      <c r="CI137" s="142">
        <f t="shared" si="1416"/>
        <v>0</v>
      </c>
      <c r="CJ137" s="142">
        <f t="shared" si="1416"/>
        <v>0</v>
      </c>
      <c r="CK137" s="142">
        <f t="shared" si="1416"/>
        <v>75.25</v>
      </c>
      <c r="CL137" s="142">
        <f t="shared" si="1416"/>
        <v>2633.75</v>
      </c>
      <c r="CM137" s="142">
        <f t="shared" si="1416"/>
        <v>1</v>
      </c>
      <c r="CN137" s="142">
        <f t="shared" si="1416"/>
        <v>129</v>
      </c>
      <c r="CO137" s="142">
        <f t="shared" si="1416"/>
        <v>1</v>
      </c>
      <c r="CP137" s="142">
        <f t="shared" si="1416"/>
        <v>129</v>
      </c>
      <c r="CQ137" s="142">
        <f t="shared" si="1416"/>
        <v>1</v>
      </c>
      <c r="CR137" s="142">
        <f t="shared" si="1416"/>
        <v>118</v>
      </c>
      <c r="CS137" s="142">
        <f t="shared" si="1416"/>
        <v>1</v>
      </c>
      <c r="CT137" s="142">
        <f t="shared" si="1416"/>
        <v>118</v>
      </c>
      <c r="CU137" s="142">
        <f t="shared" si="1416"/>
        <v>0</v>
      </c>
      <c r="CV137" s="142">
        <f t="shared" si="1416"/>
        <v>0</v>
      </c>
      <c r="CW137" s="142">
        <f t="shared" si="1416"/>
        <v>0</v>
      </c>
      <c r="CX137" s="142">
        <f t="shared" si="1416"/>
        <v>0</v>
      </c>
      <c r="CY137" s="142">
        <f t="shared" si="1416"/>
        <v>0</v>
      </c>
      <c r="CZ137" s="142">
        <f t="shared" si="1416"/>
        <v>0</v>
      </c>
      <c r="DA137" s="142">
        <f t="shared" si="1416"/>
        <v>0</v>
      </c>
      <c r="DB137" s="142">
        <f t="shared" si="1416"/>
        <v>0</v>
      </c>
      <c r="DC137" s="142">
        <f t="shared" si="1416"/>
        <v>0</v>
      </c>
      <c r="DD137" s="142">
        <f t="shared" si="1416"/>
        <v>0</v>
      </c>
      <c r="DE137" s="142">
        <f t="shared" si="1416"/>
        <v>361.75</v>
      </c>
      <c r="DF137" s="142">
        <f t="shared" si="1416"/>
        <v>27520.5</v>
      </c>
      <c r="DG137" s="142">
        <f t="shared" si="1416"/>
        <v>0</v>
      </c>
      <c r="DH137" s="142">
        <f t="shared" si="1416"/>
        <v>0</v>
      </c>
      <c r="DI137" s="142">
        <f t="shared" si="1416"/>
        <v>0</v>
      </c>
      <c r="DJ137" s="142">
        <f t="shared" si="1416"/>
        <v>0</v>
      </c>
      <c r="DK137" s="142">
        <f t="shared" si="1416"/>
        <v>0</v>
      </c>
      <c r="DL137" s="142">
        <f t="shared" si="1416"/>
        <v>0</v>
      </c>
      <c r="DM137" s="142">
        <f t="shared" si="1416"/>
        <v>8.5</v>
      </c>
      <c r="DN137" s="142">
        <f t="shared" si="1416"/>
        <v>539</v>
      </c>
      <c r="DO137" s="142">
        <f t="shared" si="1416"/>
        <v>0</v>
      </c>
      <c r="DP137" s="142">
        <f t="shared" si="1416"/>
        <v>0</v>
      </c>
      <c r="DQ137" s="142">
        <f t="shared" si="1416"/>
        <v>497.75</v>
      </c>
      <c r="DR137" s="142">
        <f t="shared" si="1416"/>
        <v>0</v>
      </c>
      <c r="DS137" s="142">
        <f t="shared" si="1416"/>
        <v>1.75</v>
      </c>
      <c r="DT137" s="142">
        <f t="shared" si="1416"/>
        <v>198.75</v>
      </c>
      <c r="DU137" s="142">
        <f t="shared" si="1416"/>
        <v>327.75</v>
      </c>
      <c r="DV137" s="142">
        <f t="shared" si="1416"/>
        <v>28040.75</v>
      </c>
      <c r="DW137" s="18"/>
      <c r="DX137" s="142">
        <f t="shared" ref="DX137:EM137" si="1417">SUM(DX86:DX136)</f>
        <v>0</v>
      </c>
      <c r="DY137" s="142">
        <f t="shared" si="1417"/>
        <v>0</v>
      </c>
      <c r="DZ137" s="142">
        <f t="shared" si="1417"/>
        <v>0</v>
      </c>
      <c r="EA137" s="142">
        <f t="shared" si="1417"/>
        <v>0</v>
      </c>
      <c r="EB137" s="142">
        <f t="shared" si="1417"/>
        <v>10.5</v>
      </c>
      <c r="EC137" s="142">
        <f t="shared" si="1417"/>
        <v>1068</v>
      </c>
      <c r="ED137" s="142" t="e">
        <f t="shared" si="1417"/>
        <v>#REF!</v>
      </c>
      <c r="EE137" s="142" t="e">
        <f t="shared" si="1417"/>
        <v>#REF!</v>
      </c>
      <c r="EF137" s="142">
        <f t="shared" si="1417"/>
        <v>2</v>
      </c>
      <c r="EG137" s="142">
        <f t="shared" si="1417"/>
        <v>0</v>
      </c>
      <c r="EH137" s="142" t="e">
        <f t="shared" si="1417"/>
        <v>#REF!</v>
      </c>
      <c r="EI137" s="142" t="e">
        <f t="shared" si="1417"/>
        <v>#REF!</v>
      </c>
      <c r="EJ137" s="142">
        <f t="shared" si="1417"/>
        <v>0</v>
      </c>
      <c r="EK137" s="142">
        <f t="shared" si="1417"/>
        <v>0</v>
      </c>
      <c r="EL137" s="142">
        <f t="shared" si="1417"/>
        <v>0</v>
      </c>
      <c r="EM137" s="142">
        <f t="shared" si="1417"/>
        <v>0</v>
      </c>
      <c r="EN137" s="18"/>
      <c r="EO137" s="142">
        <f t="shared" ref="EO137:FH137" si="1418">SUM(EO86:EO134)</f>
        <v>3.75</v>
      </c>
      <c r="EP137" s="142">
        <f t="shared" si="1418"/>
        <v>375</v>
      </c>
      <c r="EQ137" s="142">
        <f t="shared" si="1418"/>
        <v>255.25</v>
      </c>
      <c r="ER137" s="142">
        <f t="shared" si="1418"/>
        <v>20926.25</v>
      </c>
      <c r="ES137" s="142">
        <f t="shared" si="1418"/>
        <v>8.25</v>
      </c>
      <c r="ET137" s="142">
        <f t="shared" si="1418"/>
        <v>825</v>
      </c>
      <c r="EU137" s="142">
        <f t="shared" si="1418"/>
        <v>506</v>
      </c>
      <c r="EV137" s="142">
        <f t="shared" si="1418"/>
        <v>41409.75</v>
      </c>
      <c r="EW137" s="142">
        <f t="shared" si="1418"/>
        <v>12.25</v>
      </c>
      <c r="EX137" s="142">
        <f t="shared" si="1418"/>
        <v>1297.5</v>
      </c>
      <c r="EY137" s="142">
        <f t="shared" si="1418"/>
        <v>507</v>
      </c>
      <c r="EZ137" s="142">
        <f t="shared" si="1418"/>
        <v>43222.25</v>
      </c>
      <c r="FA137" s="142">
        <f>SUM(FA86:FA134)</f>
        <v>6.25</v>
      </c>
      <c r="FB137" s="142">
        <f>SUM(FB86:FB134)</f>
        <v>682</v>
      </c>
      <c r="FC137" s="142">
        <f>SUM(FC86:FC134)</f>
        <v>332.25</v>
      </c>
      <c r="FD137" s="142">
        <f>SUM(FD86:FD134)</f>
        <v>28524</v>
      </c>
      <c r="FE137" s="142">
        <f t="shared" si="1418"/>
        <v>8.25</v>
      </c>
      <c r="FF137" s="142">
        <f t="shared" si="1418"/>
        <v>865.5</v>
      </c>
      <c r="FG137" s="142">
        <f t="shared" si="1418"/>
        <v>347.5</v>
      </c>
      <c r="FH137" s="142">
        <f t="shared" si="1418"/>
        <v>30521.25</v>
      </c>
      <c r="FI137" s="142">
        <f t="shared" ref="FI137:FL137" si="1419">SUM(FI86:FI134)</f>
        <v>5</v>
      </c>
      <c r="FJ137" s="142">
        <f t="shared" si="1419"/>
        <v>532.5</v>
      </c>
      <c r="FK137" s="142">
        <f t="shared" si="1419"/>
        <v>185</v>
      </c>
      <c r="FL137" s="142">
        <f t="shared" si="1419"/>
        <v>17787.5</v>
      </c>
      <c r="FM137" s="142">
        <f t="shared" ref="FM137:FP137" si="1420">SUM(FM86:FM134)</f>
        <v>0.25</v>
      </c>
      <c r="FN137" s="142">
        <f t="shared" si="1420"/>
        <v>25</v>
      </c>
      <c r="FO137" s="142">
        <f t="shared" si="1420"/>
        <v>216.5</v>
      </c>
      <c r="FP137" s="142">
        <f t="shared" si="1420"/>
        <v>20188</v>
      </c>
      <c r="FQ137" s="142">
        <f t="shared" ref="FQ137:FX137" si="1421">SUM(FQ86:FQ134)</f>
        <v>1</v>
      </c>
      <c r="FR137" s="142">
        <f t="shared" si="1421"/>
        <v>120</v>
      </c>
      <c r="FS137" s="142">
        <f t="shared" si="1421"/>
        <v>192.25</v>
      </c>
      <c r="FT137" s="142">
        <f t="shared" si="1421"/>
        <v>17208.25</v>
      </c>
      <c r="FU137" s="142">
        <f t="shared" si="1421"/>
        <v>1.5</v>
      </c>
      <c r="FV137" s="142">
        <f t="shared" si="1421"/>
        <v>150</v>
      </c>
      <c r="FW137" s="142">
        <f t="shared" si="1421"/>
        <v>38.5</v>
      </c>
      <c r="FX137" s="142">
        <f t="shared" si="1421"/>
        <v>3155</v>
      </c>
      <c r="FY137" s="142">
        <f t="shared" ref="FY137:GB137" si="1422">SUM(FY86:FY134)</f>
        <v>0</v>
      </c>
      <c r="FZ137" s="142">
        <f t="shared" si="1422"/>
        <v>0</v>
      </c>
      <c r="GA137" s="142">
        <f t="shared" si="1422"/>
        <v>0</v>
      </c>
      <c r="GB137" s="142">
        <f t="shared" si="1422"/>
        <v>0</v>
      </c>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row>
    <row r="138" spans="1:266" x14ac:dyDescent="0.2">
      <c r="A138" s="65"/>
      <c r="B138" s="65" t="s">
        <v>61</v>
      </c>
      <c r="C138" s="65"/>
      <c r="D138" s="65"/>
      <c r="E138" s="320" t="e">
        <f>F137/E137</f>
        <v>#DIV/0!</v>
      </c>
      <c r="F138" s="320"/>
      <c r="G138" s="320" t="e">
        <f>H137/G137</f>
        <v>#DIV/0!</v>
      </c>
      <c r="H138" s="320"/>
      <c r="I138" s="320" t="e">
        <f>J137/I137</f>
        <v>#DIV/0!</v>
      </c>
      <c r="J138" s="320"/>
      <c r="K138" s="320" t="e">
        <f>L137/K137</f>
        <v>#DIV/0!</v>
      </c>
      <c r="L138" s="320"/>
      <c r="M138" s="320" t="e">
        <f>N137/M137</f>
        <v>#DIV/0!</v>
      </c>
      <c r="N138" s="320"/>
      <c r="O138" s="320" t="e">
        <f>P137/O137</f>
        <v>#DIV/0!</v>
      </c>
      <c r="P138" s="320"/>
      <c r="Q138" s="320" t="e">
        <f>R137/Q137</f>
        <v>#DIV/0!</v>
      </c>
      <c r="R138" s="320"/>
      <c r="S138" s="320" t="e">
        <f>T137/S137</f>
        <v>#DIV/0!</v>
      </c>
      <c r="T138" s="320"/>
      <c r="U138" s="320" t="e">
        <f>V137/U137</f>
        <v>#DIV/0!</v>
      </c>
      <c r="V138" s="320"/>
      <c r="W138" s="320">
        <f>X137/W137</f>
        <v>76.076019350380093</v>
      </c>
      <c r="X138" s="320"/>
      <c r="Y138" s="320" t="e">
        <f>Z137/Y137</f>
        <v>#DIV/0!</v>
      </c>
      <c r="Z138" s="320"/>
      <c r="AA138" s="320">
        <f>AB137/AA137</f>
        <v>63.411764705882355</v>
      </c>
      <c r="AB138" s="320"/>
      <c r="AC138" s="320">
        <f>AD137/AC137</f>
        <v>81.714711729622266</v>
      </c>
      <c r="AD138" s="320"/>
      <c r="AE138" s="320">
        <f>AF137/AE137</f>
        <v>81.536413862380712</v>
      </c>
      <c r="AF138" s="320"/>
      <c r="AG138" s="320">
        <f>AH137/AG137</f>
        <v>84.739262253663469</v>
      </c>
      <c r="AH138" s="320"/>
      <c r="AI138" s="320">
        <f>AJ137/AI137</f>
        <v>85.404907975460119</v>
      </c>
      <c r="AJ138" s="320"/>
      <c r="AK138" s="320">
        <f>AL137/AK137</f>
        <v>87.415622697126011</v>
      </c>
      <c r="AL138" s="320"/>
      <c r="AM138" s="320">
        <f>AN137/AM137</f>
        <v>95.861111111111114</v>
      </c>
      <c r="AN138" s="320"/>
      <c r="AO138" s="320">
        <f>AP137/AO137</f>
        <v>93.239306358381498</v>
      </c>
      <c r="AP138" s="320"/>
      <c r="AQ138" s="320">
        <f>AR137/AQ137</f>
        <v>89.35032679738562</v>
      </c>
      <c r="AR138" s="320"/>
      <c r="AS138" s="320">
        <f>AT137/AS137</f>
        <v>81.21621621621621</v>
      </c>
      <c r="AT138" s="320"/>
      <c r="AU138" s="320" t="e">
        <f>AV137/AU137</f>
        <v>#DIV/0!</v>
      </c>
      <c r="AV138" s="320"/>
      <c r="AW138" s="320" t="e">
        <f>AX137/AW137</f>
        <v>#DIV/0!</v>
      </c>
      <c r="AX138" s="320"/>
      <c r="AY138" s="320" t="e">
        <f>AZ137/AY137</f>
        <v>#DIV/0!</v>
      </c>
      <c r="AZ138" s="320"/>
      <c r="BA138" s="320" t="e">
        <f>BB137/BA137</f>
        <v>#DIV/0!</v>
      </c>
      <c r="BB138" s="320"/>
      <c r="BC138" s="320" t="e">
        <f>BD137/BC137</f>
        <v>#DIV/0!</v>
      </c>
      <c r="BD138" s="320"/>
      <c r="BE138" s="320" t="e">
        <f>BF137/BE137</f>
        <v>#DIV/0!</v>
      </c>
      <c r="BF138" s="320"/>
      <c r="BG138" s="320" t="e">
        <f>BH137/BG137</f>
        <v>#DIV/0!</v>
      </c>
      <c r="BH138" s="320"/>
      <c r="BI138" s="320" t="e">
        <f>BJ137/BI137</f>
        <v>#DIV/0!</v>
      </c>
      <c r="BJ138" s="320"/>
      <c r="BK138" s="320" t="e">
        <f>BL137/BK137</f>
        <v>#DIV/0!</v>
      </c>
      <c r="BL138" s="320"/>
      <c r="BM138" s="320" t="e">
        <f>BN137/BM137</f>
        <v>#DIV/0!</v>
      </c>
      <c r="BN138" s="320"/>
      <c r="BO138" s="320" t="e">
        <f>BP137/BO137</f>
        <v>#DIV/0!</v>
      </c>
      <c r="BP138" s="320"/>
      <c r="BQ138" s="320" t="e">
        <f>BR137/BQ137</f>
        <v>#DIV/0!</v>
      </c>
      <c r="BR138" s="320"/>
      <c r="BS138" s="320" t="e">
        <f>BT137/BS137</f>
        <v>#DIV/0!</v>
      </c>
      <c r="BT138" s="320"/>
      <c r="BU138" s="320" t="e">
        <f>BV137/BU137</f>
        <v>#DIV/0!</v>
      </c>
      <c r="BV138" s="320"/>
      <c r="BW138" s="320" t="e">
        <f>BX137/BW137</f>
        <v>#DIV/0!</v>
      </c>
      <c r="BX138" s="320"/>
      <c r="BY138" s="320" t="e">
        <f>BZ137/BY137</f>
        <v>#DIV/0!</v>
      </c>
      <c r="BZ138" s="320"/>
      <c r="CA138" s="70"/>
      <c r="CB138" s="328">
        <f>CC137/CB137</f>
        <v>84.755251377410474</v>
      </c>
      <c r="CC138" s="328"/>
      <c r="CD138" s="68" t="s">
        <v>62</v>
      </c>
      <c r="CE138" s="320"/>
      <c r="CF138" s="320"/>
      <c r="CG138" s="223"/>
      <c r="CH138" s="223"/>
      <c r="CI138" s="320"/>
      <c r="CJ138" s="320"/>
      <c r="CK138" s="240"/>
      <c r="CL138" s="240"/>
      <c r="CM138" s="320"/>
      <c r="CN138" s="320"/>
      <c r="CO138" s="241"/>
      <c r="CP138" s="241"/>
      <c r="CQ138" s="320"/>
      <c r="CR138" s="320"/>
      <c r="CS138" s="242"/>
      <c r="CT138" s="242"/>
      <c r="CU138" s="320"/>
      <c r="CV138" s="320"/>
      <c r="CW138" s="244"/>
      <c r="CX138" s="244"/>
      <c r="CY138" s="320"/>
      <c r="CZ138" s="320"/>
      <c r="DA138" s="245"/>
      <c r="DB138" s="245"/>
      <c r="DC138" s="320"/>
      <c r="DD138" s="320"/>
      <c r="DE138" s="246"/>
      <c r="DF138" s="246"/>
      <c r="DG138" s="320"/>
      <c r="DH138" s="320"/>
      <c r="DI138" s="247"/>
      <c r="DJ138" s="247"/>
      <c r="DK138" s="320"/>
      <c r="DL138" s="320"/>
      <c r="DM138" s="248"/>
      <c r="DN138" s="248"/>
      <c r="DO138" s="320"/>
      <c r="DP138" s="320"/>
      <c r="DQ138" s="249"/>
      <c r="DR138" s="249"/>
      <c r="DS138" s="320"/>
      <c r="DT138" s="320"/>
      <c r="DU138" s="249"/>
      <c r="DV138" s="249"/>
      <c r="DX138" s="320"/>
      <c r="DY138" s="320"/>
      <c r="DZ138" s="250"/>
      <c r="EA138" s="250"/>
      <c r="EB138" s="320"/>
      <c r="EC138" s="320"/>
      <c r="ED138" s="250"/>
      <c r="EE138" s="250"/>
      <c r="EF138" s="320"/>
      <c r="EG138" s="320"/>
      <c r="EH138" s="264"/>
      <c r="EI138" s="264"/>
      <c r="EJ138" s="320"/>
      <c r="EK138" s="320"/>
      <c r="EL138" s="262"/>
      <c r="EM138" s="262"/>
      <c r="EO138" s="320"/>
      <c r="EP138" s="320"/>
      <c r="EQ138" s="320"/>
      <c r="ER138" s="320"/>
      <c r="ES138" s="320"/>
      <c r="ET138" s="320"/>
      <c r="EU138" s="320"/>
      <c r="EV138" s="320"/>
      <c r="EW138" s="320"/>
      <c r="EX138" s="320"/>
      <c r="EY138" s="320"/>
      <c r="EZ138" s="320"/>
      <c r="FA138" s="320"/>
      <c r="FB138" s="320"/>
      <c r="FC138" s="320"/>
      <c r="FD138" s="320"/>
      <c r="FE138" s="320"/>
      <c r="FF138" s="320"/>
      <c r="FG138" s="320"/>
      <c r="FH138" s="320"/>
      <c r="FI138" s="320"/>
      <c r="FJ138" s="320"/>
      <c r="FK138" s="320"/>
      <c r="FL138" s="320"/>
      <c r="FM138" s="320"/>
      <c r="FN138" s="320"/>
      <c r="FO138" s="320"/>
      <c r="FP138" s="320"/>
      <c r="FQ138" s="320"/>
      <c r="FR138" s="320"/>
      <c r="FS138" s="320"/>
      <c r="FT138" s="320"/>
      <c r="FU138" s="320"/>
      <c r="FV138" s="320"/>
      <c r="FW138" s="320"/>
      <c r="FX138" s="320"/>
      <c r="FY138" s="320"/>
      <c r="FZ138" s="320"/>
      <c r="GA138" s="320"/>
      <c r="GB138" s="320"/>
      <c r="JC138" s="4"/>
      <c r="JD138" s="4"/>
      <c r="JE138" s="4"/>
      <c r="JF138" s="4"/>
    </row>
    <row r="139" spans="1:266" x14ac:dyDescent="0.2">
      <c r="JC139" s="4"/>
      <c r="JD139" s="4"/>
      <c r="JE139" s="4"/>
      <c r="JF139" s="4"/>
    </row>
    <row r="140" spans="1:266" x14ac:dyDescent="0.2">
      <c r="JC140" s="4"/>
      <c r="JD140" s="4"/>
      <c r="JE140" s="4"/>
      <c r="JF140" s="4"/>
    </row>
    <row r="141" spans="1:266" s="4" customFormat="1" ht="12.75" customHeight="1" x14ac:dyDescent="0.2">
      <c r="A141" s="49"/>
      <c r="B141" s="49"/>
      <c r="C141" s="50"/>
      <c r="D141" s="50"/>
      <c r="E141" s="329" t="str">
        <f>$E$3</f>
        <v>vor 2021</v>
      </c>
      <c r="F141" s="330"/>
      <c r="G141" s="330"/>
      <c r="H141" s="330"/>
      <c r="I141" s="330"/>
      <c r="J141" s="330"/>
      <c r="K141" s="330"/>
      <c r="L141" s="330"/>
      <c r="M141" s="330"/>
      <c r="N141" s="330"/>
      <c r="O141" s="330"/>
      <c r="P141" s="330"/>
      <c r="Q141" s="330"/>
      <c r="R141" s="330"/>
      <c r="S141" s="330"/>
      <c r="T141" s="330"/>
      <c r="U141" s="330"/>
      <c r="V141" s="330"/>
      <c r="W141" s="330"/>
      <c r="X141" s="330"/>
      <c r="Y141" s="330"/>
      <c r="Z141" s="330"/>
      <c r="AA141" s="330"/>
      <c r="AB141" s="331"/>
      <c r="AC141" s="322">
        <v>2021</v>
      </c>
      <c r="AD141" s="323"/>
      <c r="AE141" s="323"/>
      <c r="AF141" s="323"/>
      <c r="AG141" s="323"/>
      <c r="AH141" s="323"/>
      <c r="AI141" s="323"/>
      <c r="AJ141" s="323"/>
      <c r="AK141" s="323"/>
      <c r="AL141" s="323"/>
      <c r="AM141" s="323"/>
      <c r="AN141" s="323"/>
      <c r="AO141" s="323"/>
      <c r="AP141" s="323"/>
      <c r="AQ141" s="323"/>
      <c r="AR141" s="323"/>
      <c r="AS141" s="323"/>
      <c r="AT141" s="323"/>
      <c r="AU141" s="323"/>
      <c r="AV141" s="323"/>
      <c r="AW141" s="323"/>
      <c r="AX141" s="323"/>
      <c r="AY141" s="323"/>
      <c r="AZ141" s="324"/>
      <c r="BA141" s="322">
        <v>2018</v>
      </c>
      <c r="BB141" s="323"/>
      <c r="BC141" s="323"/>
      <c r="BD141" s="323"/>
      <c r="BE141" s="323"/>
      <c r="BF141" s="323"/>
      <c r="BG141" s="323"/>
      <c r="BH141" s="323"/>
      <c r="BI141" s="323"/>
      <c r="BJ141" s="323"/>
      <c r="BK141" s="323"/>
      <c r="BL141" s="323"/>
      <c r="BM141" s="323"/>
      <c r="BN141" s="323"/>
      <c r="BO141" s="323"/>
      <c r="BP141" s="323"/>
      <c r="BQ141" s="323"/>
      <c r="BR141" s="323"/>
      <c r="BS141" s="323"/>
      <c r="BT141" s="323"/>
      <c r="BU141" s="323"/>
      <c r="BV141" s="323"/>
      <c r="BW141" s="323"/>
      <c r="BX141" s="324"/>
      <c r="BY141" s="62"/>
      <c r="BZ141" s="62"/>
      <c r="CA141" s="62"/>
      <c r="CB141" s="17"/>
      <c r="CC141" s="17"/>
    </row>
    <row r="142" spans="1:266" s="5" customFormat="1" ht="15.75" x14ac:dyDescent="0.25">
      <c r="A142" s="69"/>
      <c r="B142" s="69" t="str">
        <f>'Stundenverteilung INGE'!M5</f>
        <v>JS - K</v>
      </c>
      <c r="C142" s="335" t="str">
        <f>'Stundenverteilung INGE'!M7</f>
        <v>TP3</v>
      </c>
      <c r="D142" s="336"/>
      <c r="E142" s="332"/>
      <c r="F142" s="333"/>
      <c r="G142" s="333"/>
      <c r="H142" s="333"/>
      <c r="I142" s="333"/>
      <c r="J142" s="333"/>
      <c r="K142" s="333"/>
      <c r="L142" s="333"/>
      <c r="M142" s="333"/>
      <c r="N142" s="333"/>
      <c r="O142" s="333"/>
      <c r="P142" s="333"/>
      <c r="Q142" s="333"/>
      <c r="R142" s="333"/>
      <c r="S142" s="333"/>
      <c r="T142" s="333"/>
      <c r="U142" s="333"/>
      <c r="V142" s="333"/>
      <c r="W142" s="333"/>
      <c r="X142" s="333"/>
      <c r="Y142" s="333"/>
      <c r="Z142" s="333"/>
      <c r="AA142" s="333"/>
      <c r="AB142" s="334"/>
      <c r="AC142" s="325"/>
      <c r="AD142" s="326"/>
      <c r="AE142" s="326"/>
      <c r="AF142" s="326"/>
      <c r="AG142" s="326"/>
      <c r="AH142" s="326"/>
      <c r="AI142" s="326"/>
      <c r="AJ142" s="326"/>
      <c r="AK142" s="326"/>
      <c r="AL142" s="326"/>
      <c r="AM142" s="326"/>
      <c r="AN142" s="326"/>
      <c r="AO142" s="326"/>
      <c r="AP142" s="326"/>
      <c r="AQ142" s="326"/>
      <c r="AR142" s="326"/>
      <c r="AS142" s="326"/>
      <c r="AT142" s="326"/>
      <c r="AU142" s="326"/>
      <c r="AV142" s="326"/>
      <c r="AW142" s="326"/>
      <c r="AX142" s="326"/>
      <c r="AY142" s="326"/>
      <c r="AZ142" s="327"/>
      <c r="BA142" s="325"/>
      <c r="BB142" s="326"/>
      <c r="BC142" s="326"/>
      <c r="BD142" s="326"/>
      <c r="BE142" s="326"/>
      <c r="BF142" s="326"/>
      <c r="BG142" s="326"/>
      <c r="BH142" s="326"/>
      <c r="BI142" s="326"/>
      <c r="BJ142" s="326"/>
      <c r="BK142" s="326"/>
      <c r="BL142" s="326"/>
      <c r="BM142" s="326"/>
      <c r="BN142" s="326"/>
      <c r="BO142" s="326"/>
      <c r="BP142" s="326"/>
      <c r="BQ142" s="326"/>
      <c r="BR142" s="326"/>
      <c r="BS142" s="326"/>
      <c r="BT142" s="326"/>
      <c r="BU142" s="326"/>
      <c r="BV142" s="326"/>
      <c r="BW142" s="326"/>
      <c r="BX142" s="327"/>
      <c r="BY142" s="62"/>
      <c r="BZ142" s="62"/>
      <c r="CA142" s="62"/>
      <c r="CB142" s="16"/>
      <c r="CC142" s="16"/>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319">
        <v>44197</v>
      </c>
      <c r="EP142" s="319"/>
      <c r="EQ142" s="319"/>
      <c r="ER142" s="319"/>
      <c r="ES142" s="319">
        <f>ES84</f>
        <v>44228</v>
      </c>
      <c r="ET142" s="319"/>
      <c r="EU142" s="319"/>
      <c r="EV142" s="319"/>
      <c r="EW142" s="319">
        <f>EW84</f>
        <v>44256</v>
      </c>
      <c r="EX142" s="319"/>
      <c r="EY142" s="319"/>
      <c r="EZ142" s="319"/>
      <c r="FA142" s="319">
        <f>FA84</f>
        <v>44287</v>
      </c>
      <c r="FB142" s="319"/>
      <c r="FC142" s="319"/>
      <c r="FD142" s="319"/>
      <c r="FE142" s="319">
        <f>FE84</f>
        <v>44317</v>
      </c>
      <c r="FF142" s="319"/>
      <c r="FG142" s="319"/>
      <c r="FH142" s="319"/>
      <c r="FI142" s="319">
        <f>FI84</f>
        <v>44348</v>
      </c>
      <c r="FJ142" s="319"/>
      <c r="FK142" s="319"/>
      <c r="FL142" s="319"/>
      <c r="FM142" s="319">
        <f>FM84</f>
        <v>44378</v>
      </c>
      <c r="FN142" s="319"/>
      <c r="FO142" s="319"/>
      <c r="FP142" s="319"/>
      <c r="FQ142" s="319">
        <f>FQ84</f>
        <v>44409</v>
      </c>
      <c r="FR142" s="319"/>
      <c r="FS142" s="319"/>
      <c r="FT142" s="319"/>
      <c r="FU142" s="319">
        <f>FU84</f>
        <v>44440</v>
      </c>
      <c r="FV142" s="319"/>
      <c r="FW142" s="319"/>
      <c r="FX142" s="319"/>
      <c r="FY142" s="319" t="str">
        <f>FY84</f>
        <v>Leer</v>
      </c>
      <c r="FZ142" s="319"/>
      <c r="GA142" s="319"/>
      <c r="GB142" s="319"/>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row>
    <row r="143" spans="1:266" s="5" customFormat="1" ht="48" x14ac:dyDescent="0.2">
      <c r="A143" s="51" t="s">
        <v>0</v>
      </c>
      <c r="B143" s="51" t="s">
        <v>81</v>
      </c>
      <c r="C143" s="52" t="s">
        <v>1</v>
      </c>
      <c r="D143" s="52" t="s">
        <v>6</v>
      </c>
      <c r="E143" s="53" t="s">
        <v>13</v>
      </c>
      <c r="F143" s="53" t="s">
        <v>14</v>
      </c>
      <c r="G143" s="53" t="s">
        <v>15</v>
      </c>
      <c r="H143" s="53" t="s">
        <v>16</v>
      </c>
      <c r="I143" s="53" t="s">
        <v>17</v>
      </c>
      <c r="J143" s="53" t="s">
        <v>18</v>
      </c>
      <c r="K143" s="53" t="s">
        <v>19</v>
      </c>
      <c r="L143" s="53" t="s">
        <v>20</v>
      </c>
      <c r="M143" s="53" t="s">
        <v>21</v>
      </c>
      <c r="N143" s="53" t="s">
        <v>22</v>
      </c>
      <c r="O143" s="53" t="s">
        <v>23</v>
      </c>
      <c r="P143" s="53" t="s">
        <v>24</v>
      </c>
      <c r="Q143" s="53" t="s">
        <v>25</v>
      </c>
      <c r="R143" s="53" t="s">
        <v>26</v>
      </c>
      <c r="S143" s="53" t="s">
        <v>27</v>
      </c>
      <c r="T143" s="53" t="s">
        <v>28</v>
      </c>
      <c r="U143" s="53" t="s">
        <v>29</v>
      </c>
      <c r="V143" s="53" t="s">
        <v>30</v>
      </c>
      <c r="W143" s="53" t="s">
        <v>288</v>
      </c>
      <c r="X143" s="53" t="s">
        <v>32</v>
      </c>
      <c r="Y143" s="53" t="s">
        <v>289</v>
      </c>
      <c r="Z143" s="53" t="s">
        <v>36</v>
      </c>
      <c r="AA143" s="53" t="s">
        <v>290</v>
      </c>
      <c r="AB143" s="53" t="s">
        <v>35</v>
      </c>
      <c r="AC143" s="58" t="s">
        <v>13</v>
      </c>
      <c r="AD143" s="58" t="s">
        <v>14</v>
      </c>
      <c r="AE143" s="58" t="s">
        <v>15</v>
      </c>
      <c r="AF143" s="58" t="s">
        <v>16</v>
      </c>
      <c r="AG143" s="58" t="s">
        <v>17</v>
      </c>
      <c r="AH143" s="58" t="s">
        <v>18</v>
      </c>
      <c r="AI143" s="58" t="s">
        <v>19</v>
      </c>
      <c r="AJ143" s="58" t="s">
        <v>20</v>
      </c>
      <c r="AK143" s="58" t="s">
        <v>21</v>
      </c>
      <c r="AL143" s="58" t="s">
        <v>22</v>
      </c>
      <c r="AM143" s="58" t="s">
        <v>23</v>
      </c>
      <c r="AN143" s="58" t="s">
        <v>24</v>
      </c>
      <c r="AO143" s="58" t="s">
        <v>25</v>
      </c>
      <c r="AP143" s="58" t="s">
        <v>26</v>
      </c>
      <c r="AQ143" s="58" t="s">
        <v>27</v>
      </c>
      <c r="AR143" s="58" t="s">
        <v>28</v>
      </c>
      <c r="AS143" s="58" t="s">
        <v>29</v>
      </c>
      <c r="AT143" s="58" t="s">
        <v>30</v>
      </c>
      <c r="AU143" s="58" t="s">
        <v>31</v>
      </c>
      <c r="AV143" s="58" t="s">
        <v>32</v>
      </c>
      <c r="AW143" s="58" t="s">
        <v>33</v>
      </c>
      <c r="AX143" s="58" t="s">
        <v>36</v>
      </c>
      <c r="AY143" s="58" t="s">
        <v>34</v>
      </c>
      <c r="AZ143" s="58" t="s">
        <v>35</v>
      </c>
      <c r="BA143" s="58" t="s">
        <v>13</v>
      </c>
      <c r="BB143" s="58" t="s">
        <v>14</v>
      </c>
      <c r="BC143" s="58" t="s">
        <v>15</v>
      </c>
      <c r="BD143" s="58" t="s">
        <v>16</v>
      </c>
      <c r="BE143" s="58" t="s">
        <v>17</v>
      </c>
      <c r="BF143" s="58" t="s">
        <v>18</v>
      </c>
      <c r="BG143" s="58" t="s">
        <v>19</v>
      </c>
      <c r="BH143" s="58" t="s">
        <v>20</v>
      </c>
      <c r="BI143" s="58" t="s">
        <v>21</v>
      </c>
      <c r="BJ143" s="58" t="s">
        <v>22</v>
      </c>
      <c r="BK143" s="58" t="s">
        <v>23</v>
      </c>
      <c r="BL143" s="58" t="s">
        <v>24</v>
      </c>
      <c r="BM143" s="58" t="s">
        <v>25</v>
      </c>
      <c r="BN143" s="58" t="s">
        <v>26</v>
      </c>
      <c r="BO143" s="58" t="s">
        <v>27</v>
      </c>
      <c r="BP143" s="58" t="s">
        <v>28</v>
      </c>
      <c r="BQ143" s="58" t="s">
        <v>29</v>
      </c>
      <c r="BR143" s="58" t="s">
        <v>30</v>
      </c>
      <c r="BS143" s="58" t="s">
        <v>31</v>
      </c>
      <c r="BT143" s="58" t="s">
        <v>32</v>
      </c>
      <c r="BU143" s="58" t="s">
        <v>33</v>
      </c>
      <c r="BV143" s="58" t="s">
        <v>36</v>
      </c>
      <c r="BW143" s="58" t="s">
        <v>34</v>
      </c>
      <c r="BX143" s="58" t="s">
        <v>35</v>
      </c>
      <c r="BY143" s="252" t="str">
        <f>BY5</f>
        <v>Leer
Std.</v>
      </c>
      <c r="BZ143" s="58" t="str">
        <f>BZ5</f>
        <v>Leer
CHF</v>
      </c>
      <c r="CA143" s="58"/>
      <c r="CB143" s="60" t="s">
        <v>4</v>
      </c>
      <c r="CC143" s="60" t="s">
        <v>5</v>
      </c>
      <c r="CD143" s="4"/>
      <c r="CE143" s="53" t="str">
        <f>CE85</f>
        <v>April 17
Std.</v>
      </c>
      <c r="CF143" s="53" t="str">
        <f>CF85</f>
        <v>April 17 
CHF</v>
      </c>
      <c r="CG143" s="217" t="s">
        <v>171</v>
      </c>
      <c r="CH143" s="217" t="s">
        <v>172</v>
      </c>
      <c r="CI143" s="53" t="str">
        <f>CI85</f>
        <v>Mai 17 
Std.</v>
      </c>
      <c r="CJ143" s="53" t="str">
        <f>CJ85</f>
        <v>Mai 17
CHF</v>
      </c>
      <c r="CK143" s="217" t="s">
        <v>171</v>
      </c>
      <c r="CL143" s="217" t="s">
        <v>172</v>
      </c>
      <c r="CM143" s="53" t="str">
        <f>CM85</f>
        <v>Juni 17 
Std.</v>
      </c>
      <c r="CN143" s="53" t="str">
        <f>CN85</f>
        <v>Juni 17
CHF</v>
      </c>
      <c r="CO143" s="217" t="s">
        <v>171</v>
      </c>
      <c r="CP143" s="217" t="s">
        <v>172</v>
      </c>
      <c r="CQ143" s="53" t="str">
        <f>CQ85</f>
        <v>Juli 17 
Std.</v>
      </c>
      <c r="CR143" s="53" t="str">
        <f>CR85</f>
        <v>Juli 17
CHF</v>
      </c>
      <c r="CS143" s="217" t="s">
        <v>171</v>
      </c>
      <c r="CT143" s="217" t="s">
        <v>172</v>
      </c>
      <c r="CU143" s="53" t="str">
        <f>CU85</f>
        <v>Aug. 17 
Std.</v>
      </c>
      <c r="CV143" s="53" t="str">
        <f>CV85</f>
        <v>Aug. 17
CHF</v>
      </c>
      <c r="CW143" s="217" t="s">
        <v>171</v>
      </c>
      <c r="CX143" s="217" t="s">
        <v>172</v>
      </c>
      <c r="CY143" s="53" t="str">
        <f>CY85</f>
        <v>Sept.  17 
Std.</v>
      </c>
      <c r="CZ143" s="53" t="str">
        <f>CZ85</f>
        <v>Sept. 17
CHF</v>
      </c>
      <c r="DA143" s="217" t="s">
        <v>171</v>
      </c>
      <c r="DB143" s="217" t="s">
        <v>172</v>
      </c>
      <c r="DC143" s="53" t="str">
        <f>DC85</f>
        <v>Okt.  17 
Std.</v>
      </c>
      <c r="DD143" s="53" t="str">
        <f>DD85</f>
        <v>Okt. 17
CHF</v>
      </c>
      <c r="DE143" s="217" t="s">
        <v>171</v>
      </c>
      <c r="DF143" s="217" t="s">
        <v>172</v>
      </c>
      <c r="DG143" s="53" t="str">
        <f>DG85</f>
        <v>Nov. 17 
Std.</v>
      </c>
      <c r="DH143" s="53" t="str">
        <f>DH85</f>
        <v>Nov.17
CHF</v>
      </c>
      <c r="DI143" s="217" t="s">
        <v>171</v>
      </c>
      <c r="DJ143" s="217" t="s">
        <v>172</v>
      </c>
      <c r="DK143" s="53" t="str">
        <f>DK85</f>
        <v>Dez. 17 
Std.</v>
      </c>
      <c r="DL143" s="53" t="str">
        <f>DL85</f>
        <v>Dez.17
CHF</v>
      </c>
      <c r="DM143" s="217" t="s">
        <v>171</v>
      </c>
      <c r="DN143" s="217" t="s">
        <v>172</v>
      </c>
      <c r="DO143" s="53" t="str">
        <f>DO85</f>
        <v>Jan. 17 
Std.</v>
      </c>
      <c r="DP143" s="53" t="str">
        <f>DP85</f>
        <v>Jan. 17
CHF</v>
      </c>
      <c r="DQ143" s="217" t="s">
        <v>171</v>
      </c>
      <c r="DR143" s="217" t="s">
        <v>172</v>
      </c>
      <c r="DS143" s="53" t="str">
        <f>DS85</f>
        <v>Feb. 17 
Std.</v>
      </c>
      <c r="DT143" s="53" t="str">
        <f>DT85</f>
        <v>Feb. 17
CHF</v>
      </c>
      <c r="DU143" s="217" t="s">
        <v>171</v>
      </c>
      <c r="DV143" s="217" t="s">
        <v>172</v>
      </c>
      <c r="DW143" s="4"/>
      <c r="DX143" s="53" t="str">
        <f>DX85</f>
        <v>Leer
Std.</v>
      </c>
      <c r="DY143" s="53" t="str">
        <f>DY85</f>
        <v>Leer
CHF</v>
      </c>
      <c r="DZ143" s="217" t="s">
        <v>171</v>
      </c>
      <c r="EA143" s="217" t="s">
        <v>172</v>
      </c>
      <c r="EB143" s="53" t="str">
        <f>EB85</f>
        <v>Nov. 20
Std.</v>
      </c>
      <c r="EC143" s="53" t="str">
        <f>EC85</f>
        <v>Nov. 20
CHF</v>
      </c>
      <c r="ED143" s="217" t="s">
        <v>171</v>
      </c>
      <c r="EE143" s="217" t="s">
        <v>172</v>
      </c>
      <c r="EF143" s="53" t="str">
        <f>EF85</f>
        <v>Dez.
Std.</v>
      </c>
      <c r="EG143" s="53" t="str">
        <f>EG85</f>
        <v>Dez.
CHF</v>
      </c>
      <c r="EH143" s="217" t="s">
        <v>171</v>
      </c>
      <c r="EI143" s="217" t="s">
        <v>172</v>
      </c>
      <c r="EJ143" s="53" t="str">
        <f>EJ85</f>
        <v>Leer
Std.</v>
      </c>
      <c r="EK143" s="53" t="str">
        <f>EK85</f>
        <v>Leer
CHF</v>
      </c>
      <c r="EL143" s="217" t="s">
        <v>171</v>
      </c>
      <c r="EM143" s="217" t="s">
        <v>172</v>
      </c>
      <c r="EN143" s="4"/>
      <c r="EO143" s="270" t="s">
        <v>295</v>
      </c>
      <c r="EP143" s="270" t="s">
        <v>37</v>
      </c>
      <c r="EQ143" s="271" t="s">
        <v>171</v>
      </c>
      <c r="ER143" s="271" t="s">
        <v>172</v>
      </c>
      <c r="ES143" s="270" t="s">
        <v>295</v>
      </c>
      <c r="ET143" s="270" t="s">
        <v>37</v>
      </c>
      <c r="EU143" s="271" t="s">
        <v>171</v>
      </c>
      <c r="EV143" s="271" t="s">
        <v>172</v>
      </c>
      <c r="EW143" s="270" t="s">
        <v>295</v>
      </c>
      <c r="EX143" s="270" t="s">
        <v>37</v>
      </c>
      <c r="EY143" s="271" t="s">
        <v>171</v>
      </c>
      <c r="EZ143" s="271" t="s">
        <v>172</v>
      </c>
      <c r="FA143" s="270" t="s">
        <v>295</v>
      </c>
      <c r="FB143" s="270" t="s">
        <v>37</v>
      </c>
      <c r="FC143" s="271" t="s">
        <v>171</v>
      </c>
      <c r="FD143" s="271" t="s">
        <v>172</v>
      </c>
      <c r="FE143" s="270" t="s">
        <v>295</v>
      </c>
      <c r="FF143" s="270" t="s">
        <v>37</v>
      </c>
      <c r="FG143" s="271" t="s">
        <v>171</v>
      </c>
      <c r="FH143" s="271" t="s">
        <v>172</v>
      </c>
      <c r="FI143" s="270" t="s">
        <v>295</v>
      </c>
      <c r="FJ143" s="270" t="s">
        <v>37</v>
      </c>
      <c r="FK143" s="271" t="s">
        <v>171</v>
      </c>
      <c r="FL143" s="271" t="s">
        <v>172</v>
      </c>
      <c r="FM143" s="270" t="s">
        <v>295</v>
      </c>
      <c r="FN143" s="270" t="s">
        <v>37</v>
      </c>
      <c r="FO143" s="271" t="s">
        <v>171</v>
      </c>
      <c r="FP143" s="271" t="s">
        <v>172</v>
      </c>
      <c r="FQ143" s="270" t="s">
        <v>295</v>
      </c>
      <c r="FR143" s="270" t="s">
        <v>37</v>
      </c>
      <c r="FS143" s="271" t="s">
        <v>171</v>
      </c>
      <c r="FT143" s="271" t="s">
        <v>172</v>
      </c>
      <c r="FU143" s="270" t="s">
        <v>295</v>
      </c>
      <c r="FV143" s="270" t="s">
        <v>37</v>
      </c>
      <c r="FW143" s="271" t="s">
        <v>171</v>
      </c>
      <c r="FX143" s="271" t="s">
        <v>172</v>
      </c>
      <c r="FY143" s="270" t="s">
        <v>295</v>
      </c>
      <c r="FZ143" s="270" t="s">
        <v>37</v>
      </c>
      <c r="GA143" s="271" t="s">
        <v>171</v>
      </c>
      <c r="GB143" s="271" t="s">
        <v>172</v>
      </c>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row>
    <row r="144" spans="1:266" s="5" customFormat="1" x14ac:dyDescent="0.2">
      <c r="A144" s="57" t="s">
        <v>96</v>
      </c>
      <c r="B144" s="57" t="s">
        <v>109</v>
      </c>
      <c r="C144" s="57" t="s">
        <v>2</v>
      </c>
      <c r="D144" s="57">
        <v>140</v>
      </c>
      <c r="E144" s="6"/>
      <c r="F144" s="64">
        <f>SUM(E144*$D144)</f>
        <v>0</v>
      </c>
      <c r="G144" s="225"/>
      <c r="H144" s="64">
        <f>SUM(G144*$D144)</f>
        <v>0</v>
      </c>
      <c r="I144" s="6"/>
      <c r="J144" s="64">
        <f>SUM(I144*$D144)</f>
        <v>0</v>
      </c>
      <c r="K144" s="225"/>
      <c r="L144" s="64">
        <f>SUM(K144*$D144)</f>
        <v>0</v>
      </c>
      <c r="M144" s="225"/>
      <c r="N144" s="64">
        <f>SUM(M144*$D144)</f>
        <v>0</v>
      </c>
      <c r="O144" s="6"/>
      <c r="P144" s="64">
        <f>SUM(O144*$D144)</f>
        <v>0</v>
      </c>
      <c r="Q144" s="6"/>
      <c r="R144" s="64">
        <f>SUM(Q144*$D144)</f>
        <v>0</v>
      </c>
      <c r="S144" s="6"/>
      <c r="T144" s="64">
        <f>SUM(S144*$D144)</f>
        <v>0</v>
      </c>
      <c r="U144" s="6"/>
      <c r="V144" s="64">
        <f>SUM(U144*$D144)</f>
        <v>0</v>
      </c>
      <c r="W144" s="6">
        <v>35.25</v>
      </c>
      <c r="X144" s="64">
        <f>SUM(W144*$D144)</f>
        <v>4935</v>
      </c>
      <c r="Y144" s="6"/>
      <c r="Z144" s="64">
        <f>SUM(Y144*$D144)</f>
        <v>0</v>
      </c>
      <c r="AA144" s="225">
        <v>9.5</v>
      </c>
      <c r="AB144" s="64">
        <f>SUM(AA144*$D144)</f>
        <v>1330</v>
      </c>
      <c r="AC144" s="59">
        <v>3.5</v>
      </c>
      <c r="AD144" s="64">
        <f>SUM(AC144*$D144)</f>
        <v>490</v>
      </c>
      <c r="AE144" s="59">
        <v>1</v>
      </c>
      <c r="AF144" s="64">
        <f>SUM(AE144*$D144)</f>
        <v>140</v>
      </c>
      <c r="AG144" s="59">
        <v>2.25</v>
      </c>
      <c r="AH144" s="64">
        <f>SUM(AG144*$D144)</f>
        <v>315</v>
      </c>
      <c r="AI144" s="59"/>
      <c r="AJ144" s="64">
        <f>SUM(AI144*$D144)</f>
        <v>0</v>
      </c>
      <c r="AK144" s="59">
        <v>0.5</v>
      </c>
      <c r="AL144" s="64">
        <f>SUM(AK144*$D144)</f>
        <v>70</v>
      </c>
      <c r="AM144" s="59">
        <v>11</v>
      </c>
      <c r="AN144" s="64">
        <f>SUM(AM144*$D144)</f>
        <v>1540</v>
      </c>
      <c r="AO144" s="59"/>
      <c r="AP144" s="64">
        <f>SUM(AO144*$D144)</f>
        <v>0</v>
      </c>
      <c r="AQ144" s="59"/>
      <c r="AR144" s="64">
        <f>SUM(AQ144*$D144)</f>
        <v>0</v>
      </c>
      <c r="AS144" s="59">
        <v>3</v>
      </c>
      <c r="AT144" s="64">
        <f>SUM(AS144*$D144)</f>
        <v>420</v>
      </c>
      <c r="AU144" s="59"/>
      <c r="AV144" s="64">
        <f>SUM(AU144*$D144)</f>
        <v>0</v>
      </c>
      <c r="AW144" s="59"/>
      <c r="AX144" s="64">
        <f>SUM(AW144*$D144)</f>
        <v>0</v>
      </c>
      <c r="AY144" s="59"/>
      <c r="AZ144" s="64">
        <f>SUM(AY144*$D144)</f>
        <v>0</v>
      </c>
      <c r="BA144" s="59"/>
      <c r="BB144" s="64">
        <f>SUM(BA144*$D144)</f>
        <v>0</v>
      </c>
      <c r="BC144" s="59"/>
      <c r="BD144" s="64">
        <f>SUM(BC144*$D144)</f>
        <v>0</v>
      </c>
      <c r="BE144" s="59"/>
      <c r="BF144" s="64">
        <f>SUM(BE144*$D144)</f>
        <v>0</v>
      </c>
      <c r="BG144" s="59"/>
      <c r="BH144" s="64">
        <f>SUM(BG144*$D144)</f>
        <v>0</v>
      </c>
      <c r="BI144" s="59"/>
      <c r="BJ144" s="64">
        <f>SUM(BI144*$D144)</f>
        <v>0</v>
      </c>
      <c r="BK144" s="59"/>
      <c r="BL144" s="64">
        <f>SUM(BK144*$D144)</f>
        <v>0</v>
      </c>
      <c r="BM144" s="59"/>
      <c r="BN144" s="64">
        <f>SUM(BM144*$D144)</f>
        <v>0</v>
      </c>
      <c r="BO144" s="59"/>
      <c r="BP144" s="64">
        <f>SUM(BO144*$D144)</f>
        <v>0</v>
      </c>
      <c r="BQ144" s="59"/>
      <c r="BR144" s="64">
        <f>SUM(BQ144*$D144)</f>
        <v>0</v>
      </c>
      <c r="BS144" s="59"/>
      <c r="BT144" s="64">
        <f>SUM(BS144*$D144)</f>
        <v>0</v>
      </c>
      <c r="BU144" s="59"/>
      <c r="BV144" s="64">
        <f>SUM(BU144*$D144)</f>
        <v>0</v>
      </c>
      <c r="BW144" s="59"/>
      <c r="BX144" s="64">
        <f>SUM(BW144*$D144)</f>
        <v>0</v>
      </c>
      <c r="BY144" s="59"/>
      <c r="BZ144" s="64">
        <f t="shared" ref="BZ144:BZ175" si="1423">SUM(BY144*$D144)</f>
        <v>0</v>
      </c>
      <c r="CA144" s="54"/>
      <c r="CB144" s="61">
        <f t="shared" ref="CB144:CB175" si="1424">SUM(E144+G144+I144+K144+M144+O144+Q144+S144+U144+W144+Y144+AA144+AC144+AE144+AG144+AI144+AK144+AM144+AO144+AQ144+AS144+AU144+AW144+AY144+BA144+BC144+BE144+BG144+BI144+BK144+BM144+BO144+BQ144+BS144+BU144+BW144+BY144)</f>
        <v>66</v>
      </c>
      <c r="CC144" s="61">
        <f t="shared" ref="CC144:CC175" si="1425">ROUND(CB144*D144*2,1)/2</f>
        <v>9240</v>
      </c>
      <c r="CD144" s="4"/>
      <c r="CE144" s="4"/>
      <c r="CF144" s="4">
        <f t="shared" ref="CF144:CF181" si="1426">SUM(CE144*D144)</f>
        <v>0</v>
      </c>
      <c r="CG144" s="218">
        <f t="shared" ref="CG144:CG181" si="1427">SUM(CE144+K144)</f>
        <v>0</v>
      </c>
      <c r="CH144" s="221">
        <f t="shared" ref="CH144:CH181" si="1428">SUM(CG144*D144)</f>
        <v>0</v>
      </c>
      <c r="CI144" s="4"/>
      <c r="CJ144" s="4">
        <f t="shared" ref="CJ144:CJ181" si="1429">SUM(CI144*H144)</f>
        <v>0</v>
      </c>
      <c r="CK144" s="218">
        <f t="shared" ref="CK144:CK181" si="1430">SUM(CI144+M144)</f>
        <v>0</v>
      </c>
      <c r="CL144" s="221">
        <f t="shared" ref="CL144:CL181" si="1431">SUM(CK144*D144)</f>
        <v>0</v>
      </c>
      <c r="CM144" s="4"/>
      <c r="CN144" s="4">
        <f t="shared" ref="CN144:CN181" si="1432">SUM(CM144*D144)</f>
        <v>0</v>
      </c>
      <c r="CO144" s="218">
        <f t="shared" ref="CO144:CO181" si="1433">SUM(CM144+O144)</f>
        <v>0</v>
      </c>
      <c r="CP144" s="221">
        <f t="shared" ref="CP144:CP181" si="1434">SUM(CO144*D144)</f>
        <v>0</v>
      </c>
      <c r="CQ144" s="4"/>
      <c r="CR144" s="4">
        <f t="shared" ref="CR144:CR181" si="1435">SUM(CQ144*D144)</f>
        <v>0</v>
      </c>
      <c r="CS144" s="218">
        <f t="shared" ref="CS144:CS181" si="1436">SUM(CQ144+Q144)</f>
        <v>0</v>
      </c>
      <c r="CT144" s="221">
        <f t="shared" ref="CT144:CT181" si="1437">SUM(CS144*D144)</f>
        <v>0</v>
      </c>
      <c r="CU144" s="4"/>
      <c r="CV144" s="4">
        <f t="shared" ref="CV144:CV181" si="1438">SUM(CU144*T144)</f>
        <v>0</v>
      </c>
      <c r="CW144" s="218">
        <f t="shared" ref="CW144:CW181" si="1439">SUM(CU144+U144)</f>
        <v>0</v>
      </c>
      <c r="CX144" s="221">
        <f t="shared" ref="CX144:CX181" si="1440">SUM(CW144*H144)</f>
        <v>0</v>
      </c>
      <c r="CY144" s="4"/>
      <c r="CZ144" s="4">
        <f t="shared" ref="CZ144:CZ181" si="1441">SUM(CY144*X144)</f>
        <v>0</v>
      </c>
      <c r="DA144" s="218">
        <f t="shared" ref="DA144:DA181" si="1442">SUM(CY144+Y144)</f>
        <v>0</v>
      </c>
      <c r="DB144" s="221">
        <f t="shared" ref="DB144:DB181" si="1443">SUM(DA144*L144)</f>
        <v>0</v>
      </c>
      <c r="DC144" s="4"/>
      <c r="DD144" s="4">
        <f t="shared" ref="DD144:DD181" si="1444">SUM(DC144*AB144)</f>
        <v>0</v>
      </c>
      <c r="DE144" s="218">
        <f t="shared" ref="DE144:DE181" si="1445">SUM(DC144+AC144)</f>
        <v>3.5</v>
      </c>
      <c r="DF144" s="221">
        <f t="shared" ref="DF144:DF181" si="1446">SUM(DE144*P144)</f>
        <v>0</v>
      </c>
      <c r="DG144" s="4"/>
      <c r="DH144" s="4">
        <f t="shared" ref="DH144:DH181" si="1447">SUM(DG144*AF144)</f>
        <v>0</v>
      </c>
      <c r="DI144" s="218">
        <f t="shared" ref="DI144:DI181" si="1448">SUM(DG144+AG144)</f>
        <v>2.25</v>
      </c>
      <c r="DJ144" s="221">
        <f t="shared" ref="DJ144:DJ181" si="1449">SUM(DI144*T144)</f>
        <v>0</v>
      </c>
      <c r="DK144" s="4"/>
      <c r="DL144" s="4">
        <f t="shared" ref="DL144:DL181" si="1450">SUM(DK144*AJ144)</f>
        <v>0</v>
      </c>
      <c r="DM144" s="218">
        <f t="shared" ref="DM144:DM181" si="1451">SUM(DK144+AK144)</f>
        <v>0.5</v>
      </c>
      <c r="DN144" s="221">
        <f t="shared" ref="DN144:DN181" si="1452">SUM(DM144*X144)</f>
        <v>2467.5</v>
      </c>
      <c r="DO144" s="4"/>
      <c r="DP144" s="4">
        <f t="shared" ref="DP144:DP181" si="1453">SUM(DO144*AN144)</f>
        <v>0</v>
      </c>
      <c r="DQ144" s="218">
        <f t="shared" ref="DQ144:DQ181" si="1454">SUM(DO144+AO144)</f>
        <v>0</v>
      </c>
      <c r="DR144" s="221">
        <f t="shared" ref="DR144:DR181" si="1455">SUM(DQ144*AB144)</f>
        <v>0</v>
      </c>
      <c r="DS144" s="4"/>
      <c r="DT144" s="4">
        <f t="shared" ref="DT144:DT181" si="1456">SUM(DS144*D144)</f>
        <v>0</v>
      </c>
      <c r="DU144" s="218">
        <f t="shared" ref="DU144:DU164" si="1457">SUM(DS144+AS144)</f>
        <v>3</v>
      </c>
      <c r="DV144" s="221">
        <f t="shared" ref="DV144:DV181" si="1458">SUM(DU144*D144)</f>
        <v>420</v>
      </c>
      <c r="DW144" s="4"/>
      <c r="DX144" s="4"/>
      <c r="DY144" s="4"/>
      <c r="DZ144" s="218" t="e">
        <f>SUM(DX144+#REF!)</f>
        <v>#REF!</v>
      </c>
      <c r="EA144" s="221" t="e">
        <f t="shared" ref="EA144:EA181" si="1459">SUM(DZ144*D144)</f>
        <v>#REF!</v>
      </c>
      <c r="EB144" s="4"/>
      <c r="EC144" s="4">
        <f t="shared" ref="EC144:EC181" si="1460">SUM(EB144*D144)</f>
        <v>0</v>
      </c>
      <c r="ED144" s="218" t="e">
        <f>SUM(EB144+#REF!)</f>
        <v>#REF!</v>
      </c>
      <c r="EE144" s="221" t="e">
        <f t="shared" ref="EE144:EE181" si="1461">SUM(ED144*D144)</f>
        <v>#REF!</v>
      </c>
      <c r="EF144" s="4"/>
      <c r="EG144" s="4">
        <f t="shared" ref="EG144:EG181" si="1462">SUM(EF144*D144)</f>
        <v>0</v>
      </c>
      <c r="EH144" s="218" t="e">
        <f>SUM(EF144+#REF!)</f>
        <v>#REF!</v>
      </c>
      <c r="EI144" s="221" t="e">
        <f t="shared" ref="EI144:EI181" si="1463">SUM(EH144*D144)</f>
        <v>#REF!</v>
      </c>
      <c r="EJ144" s="4"/>
      <c r="EK144" s="4"/>
      <c r="EL144" s="218"/>
      <c r="EM144" s="221"/>
      <c r="EN144" s="4"/>
      <c r="EO144" s="269"/>
      <c r="EP144" s="269">
        <f>SUM(EO144*D144)</f>
        <v>0</v>
      </c>
      <c r="EQ144" s="268">
        <f>SUM(EO144+AC144)</f>
        <v>3.5</v>
      </c>
      <c r="ER144" s="268">
        <f>SUM(EQ144*D144)</f>
        <v>490</v>
      </c>
      <c r="ES144" s="269"/>
      <c r="ET144" s="269">
        <f>SUM(ES144*D144)</f>
        <v>0</v>
      </c>
      <c r="EU144" s="268">
        <f>SUM(ES144+AE144)</f>
        <v>1</v>
      </c>
      <c r="EV144" s="268">
        <f>SUM(EU144*D144)</f>
        <v>140</v>
      </c>
      <c r="EW144" s="269">
        <v>0.75</v>
      </c>
      <c r="EX144" s="269">
        <f>SUM(EW144*D144)</f>
        <v>105</v>
      </c>
      <c r="EY144" s="268">
        <f>SUM(EW144+AG144)</f>
        <v>3</v>
      </c>
      <c r="EZ144" s="268">
        <f>SUM(EY144*D144)</f>
        <v>420</v>
      </c>
      <c r="FA144" s="269">
        <v>0.75</v>
      </c>
      <c r="FB144" s="269">
        <f>SUM(FA144*D144)</f>
        <v>105</v>
      </c>
      <c r="FC144" s="268">
        <f>SUM(FA144+AI144)</f>
        <v>0.75</v>
      </c>
      <c r="FD144" s="268">
        <f>SUM(FC144*D144)</f>
        <v>105</v>
      </c>
      <c r="FE144" s="269"/>
      <c r="FF144" s="269">
        <f>SUM(FE144*D144)</f>
        <v>0</v>
      </c>
      <c r="FG144" s="268">
        <f>SUM(FE144+AK144)</f>
        <v>0.5</v>
      </c>
      <c r="FH144" s="268">
        <f>SUM(FG144*D144)</f>
        <v>70</v>
      </c>
      <c r="FI144" s="269"/>
      <c r="FJ144" s="269">
        <f>SUM(FI144*D144)</f>
        <v>0</v>
      </c>
      <c r="FK144" s="268">
        <f>SUM(FI144+AM144)</f>
        <v>11</v>
      </c>
      <c r="FL144" s="268">
        <f>SUM(FK144*D144)</f>
        <v>1540</v>
      </c>
      <c r="FM144" s="269"/>
      <c r="FN144" s="269">
        <f t="shared" ref="FN144:FN179" si="1464">SUM(FM144*T144)</f>
        <v>0</v>
      </c>
      <c r="FO144" s="268">
        <f>SUM(FM144+AO144)</f>
        <v>0</v>
      </c>
      <c r="FP144" s="268">
        <f>SUM(FO144*D144)</f>
        <v>0</v>
      </c>
      <c r="FQ144" s="269"/>
      <c r="FR144" s="269">
        <f t="shared" ref="FR144:FR179" si="1465">SUM(FQ144*X144)</f>
        <v>0</v>
      </c>
      <c r="FS144" s="268">
        <f t="shared" ref="FS144:FS179" si="1466">SUM(FQ144+AW144)</f>
        <v>0</v>
      </c>
      <c r="FT144" s="268">
        <f t="shared" ref="FT144:FT179" si="1467">SUM(FS144*X144)</f>
        <v>0</v>
      </c>
      <c r="FU144" s="269"/>
      <c r="FV144" s="269">
        <f>SUM(FU144*D144)</f>
        <v>0</v>
      </c>
      <c r="FW144" s="268">
        <f>SUM(FU144+AS144)</f>
        <v>3</v>
      </c>
      <c r="FX144" s="268">
        <f>SUM(FW144*D144)</f>
        <v>420</v>
      </c>
      <c r="FY144" s="269"/>
      <c r="FZ144" s="269">
        <f t="shared" ref="FZ144:FZ179" si="1468">SUM(FY144*AB144)</f>
        <v>0</v>
      </c>
      <c r="GA144" s="268">
        <f t="shared" ref="GA144:GA179" si="1469">SUM(FY144+BA144)</f>
        <v>0</v>
      </c>
      <c r="GB144" s="268">
        <f t="shared" ref="GB144:GB179" si="1470">SUM(GA144*AB144)</f>
        <v>0</v>
      </c>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row>
    <row r="145" spans="1:266" s="5" customFormat="1" x14ac:dyDescent="0.2">
      <c r="A145" s="57" t="s">
        <v>86</v>
      </c>
      <c r="B145" s="57" t="s">
        <v>87</v>
      </c>
      <c r="C145" s="57" t="s">
        <v>2</v>
      </c>
      <c r="D145" s="57">
        <v>140</v>
      </c>
      <c r="E145" s="6"/>
      <c r="F145" s="64">
        <f t="shared" ref="F145:F175" si="1471">SUM(E145*$D145)</f>
        <v>0</v>
      </c>
      <c r="G145" s="6"/>
      <c r="H145" s="64">
        <f t="shared" ref="H145:H147" si="1472">SUM(G145*$D145)</f>
        <v>0</v>
      </c>
      <c r="I145" s="6"/>
      <c r="J145" s="64">
        <f t="shared" ref="J145" si="1473">SUM(I145*$D145)</f>
        <v>0</v>
      </c>
      <c r="K145" s="6"/>
      <c r="L145" s="64">
        <f t="shared" ref="L145:L147" si="1474">SUM(K145*$D145)</f>
        <v>0</v>
      </c>
      <c r="M145" s="6"/>
      <c r="N145" s="64">
        <f t="shared" ref="N145:N147" si="1475">SUM(M145*$D145)</f>
        <v>0</v>
      </c>
      <c r="O145" s="6"/>
      <c r="P145" s="64">
        <f t="shared" ref="P145:P175" si="1476">SUM(O145*$D145)</f>
        <v>0</v>
      </c>
      <c r="Q145" s="6"/>
      <c r="R145" s="64">
        <f t="shared" ref="R145:R147" si="1477">SUM(Q145*$D145)</f>
        <v>0</v>
      </c>
      <c r="S145" s="6"/>
      <c r="T145" s="64">
        <f t="shared" ref="T145:T147" si="1478">SUM(S145*$D145)</f>
        <v>0</v>
      </c>
      <c r="U145" s="6"/>
      <c r="V145" s="64">
        <f t="shared" ref="V145:V147" si="1479">SUM(U145*$D145)</f>
        <v>0</v>
      </c>
      <c r="W145" s="6"/>
      <c r="X145" s="64">
        <f t="shared" ref="X145:X147" si="1480">SUM(W145*$D145)</f>
        <v>0</v>
      </c>
      <c r="Y145" s="6"/>
      <c r="Z145" s="64">
        <f t="shared" ref="Z145:Z147" si="1481">SUM(Y145*$D145)</f>
        <v>0</v>
      </c>
      <c r="AA145" s="6"/>
      <c r="AB145" s="64">
        <f t="shared" ref="AB145:AB147" si="1482">SUM(AA145*$D145)</f>
        <v>0</v>
      </c>
      <c r="AC145" s="59"/>
      <c r="AD145" s="64">
        <f t="shared" ref="AD145:AD147" si="1483">SUM(AC145*$D145)</f>
        <v>0</v>
      </c>
      <c r="AE145" s="59"/>
      <c r="AF145" s="64">
        <f t="shared" ref="AF145:AF147" si="1484">SUM(AE145*$D145)</f>
        <v>0</v>
      </c>
      <c r="AG145" s="59"/>
      <c r="AH145" s="64">
        <f t="shared" ref="AH145:AH147" si="1485">SUM(AG145*$D145)</f>
        <v>0</v>
      </c>
      <c r="AI145" s="59"/>
      <c r="AJ145" s="64">
        <f t="shared" ref="AJ145:AJ147" si="1486">SUM(AI145*$D145)</f>
        <v>0</v>
      </c>
      <c r="AK145" s="59"/>
      <c r="AL145" s="64">
        <f t="shared" ref="AL145:AL147" si="1487">SUM(AK145*$D145)</f>
        <v>0</v>
      </c>
      <c r="AM145" s="59"/>
      <c r="AN145" s="64">
        <f t="shared" ref="AN145:AN147" si="1488">SUM(AM145*$D145)</f>
        <v>0</v>
      </c>
      <c r="AO145" s="59"/>
      <c r="AP145" s="64">
        <f t="shared" ref="AP145:AP147" si="1489">SUM(AO145*$D145)</f>
        <v>0</v>
      </c>
      <c r="AQ145" s="59"/>
      <c r="AR145" s="64">
        <f t="shared" ref="AR145:AR147" si="1490">SUM(AQ145*$D145)</f>
        <v>0</v>
      </c>
      <c r="AS145" s="59"/>
      <c r="AT145" s="64">
        <f t="shared" ref="AT145:AT147" si="1491">SUM(AS145*$D145)</f>
        <v>0</v>
      </c>
      <c r="AU145" s="59"/>
      <c r="AV145" s="64">
        <f t="shared" ref="AV145:AV147" si="1492">SUM(AU145*$D145)</f>
        <v>0</v>
      </c>
      <c r="AW145" s="59"/>
      <c r="AX145" s="64">
        <f t="shared" ref="AX145:AX147" si="1493">SUM(AW145*$D145)</f>
        <v>0</v>
      </c>
      <c r="AY145" s="59"/>
      <c r="AZ145" s="64">
        <f t="shared" ref="AZ145:AZ147" si="1494">SUM(AY145*$D145)</f>
        <v>0</v>
      </c>
      <c r="BA145" s="59"/>
      <c r="BB145" s="64">
        <f t="shared" ref="BB145:BB160" si="1495">SUM(BA145*$D145)</f>
        <v>0</v>
      </c>
      <c r="BC145" s="59"/>
      <c r="BD145" s="64">
        <f t="shared" ref="BD145:BD160" si="1496">SUM(BC145*$D145)</f>
        <v>0</v>
      </c>
      <c r="BE145" s="59"/>
      <c r="BF145" s="64">
        <f t="shared" ref="BF145:BF160" si="1497">SUM(BE145*$D145)</f>
        <v>0</v>
      </c>
      <c r="BG145" s="59"/>
      <c r="BH145" s="64">
        <f t="shared" ref="BH145:BH160" si="1498">SUM(BG145*$D145)</f>
        <v>0</v>
      </c>
      <c r="BI145" s="59"/>
      <c r="BJ145" s="64">
        <f t="shared" ref="BJ145:BJ160" si="1499">SUM(BI145*$D145)</f>
        <v>0</v>
      </c>
      <c r="BK145" s="59"/>
      <c r="BL145" s="64">
        <f t="shared" ref="BL145:BL160" si="1500">SUM(BK145*$D145)</f>
        <v>0</v>
      </c>
      <c r="BM145" s="59"/>
      <c r="BN145" s="64">
        <f t="shared" ref="BN145:BN160" si="1501">SUM(BM145*$D145)</f>
        <v>0</v>
      </c>
      <c r="BO145" s="59"/>
      <c r="BP145" s="64">
        <f t="shared" ref="BP145:BP160" si="1502">SUM(BO145*$D145)</f>
        <v>0</v>
      </c>
      <c r="BQ145" s="59"/>
      <c r="BR145" s="64">
        <f t="shared" ref="BR145:BR160" si="1503">SUM(BQ145*$D145)</f>
        <v>0</v>
      </c>
      <c r="BS145" s="59"/>
      <c r="BT145" s="64">
        <f t="shared" ref="BT145:BT160" si="1504">SUM(BS145*$D145)</f>
        <v>0</v>
      </c>
      <c r="BU145" s="59"/>
      <c r="BV145" s="64">
        <f t="shared" ref="BV145:BV160" si="1505">SUM(BU145*$D145)</f>
        <v>0</v>
      </c>
      <c r="BW145" s="59"/>
      <c r="BX145" s="64">
        <f t="shared" ref="BX145:BX160" si="1506">SUM(BW145*$D145)</f>
        <v>0</v>
      </c>
      <c r="BY145" s="59"/>
      <c r="BZ145" s="64">
        <f t="shared" si="1423"/>
        <v>0</v>
      </c>
      <c r="CA145" s="54"/>
      <c r="CB145" s="61">
        <f t="shared" si="1424"/>
        <v>0</v>
      </c>
      <c r="CC145" s="61">
        <f t="shared" si="1425"/>
        <v>0</v>
      </c>
      <c r="CD145" s="4"/>
      <c r="CE145" s="187"/>
      <c r="CF145" s="4">
        <f t="shared" si="1426"/>
        <v>0</v>
      </c>
      <c r="CG145" s="218">
        <f t="shared" si="1427"/>
        <v>0</v>
      </c>
      <c r="CH145" s="221">
        <f t="shared" si="1428"/>
        <v>0</v>
      </c>
      <c r="CI145" s="187"/>
      <c r="CJ145" s="4">
        <f t="shared" si="1429"/>
        <v>0</v>
      </c>
      <c r="CK145" s="218">
        <f t="shared" si="1430"/>
        <v>0</v>
      </c>
      <c r="CL145" s="221">
        <f t="shared" si="1431"/>
        <v>0</v>
      </c>
      <c r="CM145" s="4">
        <v>0.5</v>
      </c>
      <c r="CN145" s="4">
        <f t="shared" si="1432"/>
        <v>70</v>
      </c>
      <c r="CO145" s="218">
        <f t="shared" si="1433"/>
        <v>0.5</v>
      </c>
      <c r="CP145" s="221">
        <f t="shared" si="1434"/>
        <v>70</v>
      </c>
      <c r="CQ145" s="4"/>
      <c r="CR145" s="4">
        <f t="shared" si="1435"/>
        <v>0</v>
      </c>
      <c r="CS145" s="218">
        <f t="shared" si="1436"/>
        <v>0</v>
      </c>
      <c r="CT145" s="221">
        <f t="shared" si="1437"/>
        <v>0</v>
      </c>
      <c r="CU145" s="4"/>
      <c r="CV145" s="4">
        <f t="shared" si="1438"/>
        <v>0</v>
      </c>
      <c r="CW145" s="218">
        <f t="shared" si="1439"/>
        <v>0</v>
      </c>
      <c r="CX145" s="221">
        <f t="shared" si="1440"/>
        <v>0</v>
      </c>
      <c r="CY145" s="4"/>
      <c r="CZ145" s="4">
        <f t="shared" si="1441"/>
        <v>0</v>
      </c>
      <c r="DA145" s="218">
        <f t="shared" si="1442"/>
        <v>0</v>
      </c>
      <c r="DB145" s="221">
        <f t="shared" si="1443"/>
        <v>0</v>
      </c>
      <c r="DC145" s="4"/>
      <c r="DD145" s="4">
        <f t="shared" si="1444"/>
        <v>0</v>
      </c>
      <c r="DE145" s="218">
        <f t="shared" si="1445"/>
        <v>0</v>
      </c>
      <c r="DF145" s="221">
        <f t="shared" si="1446"/>
        <v>0</v>
      </c>
      <c r="DG145" s="4"/>
      <c r="DH145" s="4">
        <f t="shared" si="1447"/>
        <v>0</v>
      </c>
      <c r="DI145" s="218">
        <f t="shared" si="1448"/>
        <v>0</v>
      </c>
      <c r="DJ145" s="221">
        <f t="shared" si="1449"/>
        <v>0</v>
      </c>
      <c r="DK145" s="4"/>
      <c r="DL145" s="4">
        <f t="shared" si="1450"/>
        <v>0</v>
      </c>
      <c r="DM145" s="218">
        <f t="shared" si="1451"/>
        <v>0</v>
      </c>
      <c r="DN145" s="221">
        <f t="shared" si="1452"/>
        <v>0</v>
      </c>
      <c r="DO145" s="4"/>
      <c r="DP145" s="4">
        <f t="shared" si="1453"/>
        <v>0</v>
      </c>
      <c r="DQ145" s="218">
        <f t="shared" si="1454"/>
        <v>0</v>
      </c>
      <c r="DR145" s="221">
        <f t="shared" si="1455"/>
        <v>0</v>
      </c>
      <c r="DS145" s="4">
        <v>2</v>
      </c>
      <c r="DT145" s="4">
        <f t="shared" si="1456"/>
        <v>280</v>
      </c>
      <c r="DU145" s="218">
        <f t="shared" si="1457"/>
        <v>2</v>
      </c>
      <c r="DV145" s="221">
        <f t="shared" si="1458"/>
        <v>280</v>
      </c>
      <c r="DW145" s="4"/>
      <c r="DX145" s="4"/>
      <c r="DY145" s="4"/>
      <c r="DZ145" s="218" t="e">
        <f>SUM(DX145+#REF!)</f>
        <v>#REF!</v>
      </c>
      <c r="EA145" s="221" t="e">
        <f t="shared" si="1459"/>
        <v>#REF!</v>
      </c>
      <c r="EB145" s="4"/>
      <c r="EC145" s="4">
        <f t="shared" si="1460"/>
        <v>0</v>
      </c>
      <c r="ED145" s="218" t="e">
        <f>SUM(EB145+#REF!)</f>
        <v>#REF!</v>
      </c>
      <c r="EE145" s="221" t="e">
        <f t="shared" si="1461"/>
        <v>#REF!</v>
      </c>
      <c r="EF145" s="4"/>
      <c r="EG145" s="4">
        <f t="shared" si="1462"/>
        <v>0</v>
      </c>
      <c r="EH145" s="218" t="e">
        <f>SUM(EF145+#REF!)</f>
        <v>#REF!</v>
      </c>
      <c r="EI145" s="221" t="e">
        <f t="shared" si="1463"/>
        <v>#REF!</v>
      </c>
      <c r="EJ145" s="4"/>
      <c r="EK145" s="4"/>
      <c r="EL145" s="218"/>
      <c r="EM145" s="221"/>
      <c r="EN145" s="4"/>
      <c r="EO145" s="269"/>
      <c r="EP145" s="269">
        <f t="shared" ref="EP145:EP162" si="1507">SUM(EO145*D145)</f>
        <v>0</v>
      </c>
      <c r="EQ145" s="268">
        <f t="shared" ref="EQ145:EQ175" si="1508">SUM(EO145+AC145)</f>
        <v>0</v>
      </c>
      <c r="ER145" s="268">
        <f t="shared" ref="ER145:ER175" si="1509">SUM(EQ145*D145)</f>
        <v>0</v>
      </c>
      <c r="ES145" s="269"/>
      <c r="ET145" s="269">
        <f t="shared" ref="ET145:ET175" si="1510">SUM(ES145*D145)</f>
        <v>0</v>
      </c>
      <c r="EU145" s="268">
        <f t="shared" ref="EU145:EU175" si="1511">SUM(ES145+AE145)</f>
        <v>0</v>
      </c>
      <c r="EV145" s="268">
        <f t="shared" ref="EV145:EV175" si="1512">SUM(EU145*D145)</f>
        <v>0</v>
      </c>
      <c r="EW145" s="269">
        <v>1.25</v>
      </c>
      <c r="EX145" s="269">
        <f t="shared" ref="EX145:EX179" si="1513">SUM(EW145*D145)</f>
        <v>175</v>
      </c>
      <c r="EY145" s="268">
        <f t="shared" ref="EY145:EY160" si="1514">SUM(EW145+AG145)</f>
        <v>1.25</v>
      </c>
      <c r="EZ145" s="268">
        <f t="shared" ref="EZ145:EZ179" si="1515">SUM(EY145*D145)</f>
        <v>175</v>
      </c>
      <c r="FA145" s="269"/>
      <c r="FB145" s="269">
        <f t="shared" ref="FB145:FB179" si="1516">SUM(FA145*D145)</f>
        <v>0</v>
      </c>
      <c r="FC145" s="268">
        <f t="shared" ref="FC145:FC179" si="1517">SUM(FA145+AI145)</f>
        <v>0</v>
      </c>
      <c r="FD145" s="268">
        <f t="shared" ref="FD145:FD179" si="1518">SUM(FC145*D145)</f>
        <v>0</v>
      </c>
      <c r="FE145" s="269"/>
      <c r="FF145" s="269">
        <f t="shared" ref="FF145:FF179" si="1519">SUM(FE145*D145)</f>
        <v>0</v>
      </c>
      <c r="FG145" s="268">
        <f t="shared" ref="FG145:FG179" si="1520">SUM(FE145+AK145)</f>
        <v>0</v>
      </c>
      <c r="FH145" s="268">
        <f t="shared" ref="FH145:FH179" si="1521">SUM(FG145*D145)</f>
        <v>0</v>
      </c>
      <c r="FI145" s="269">
        <v>0.75</v>
      </c>
      <c r="FJ145" s="269">
        <f t="shared" ref="FJ145:FJ179" si="1522">SUM(FI145*D145)</f>
        <v>105</v>
      </c>
      <c r="FK145" s="268">
        <f t="shared" ref="FK145:FK179" si="1523">SUM(FI145+AM145)</f>
        <v>0.75</v>
      </c>
      <c r="FL145" s="268">
        <f t="shared" ref="FL145:FL179" si="1524">SUM(FK145*D145)</f>
        <v>105</v>
      </c>
      <c r="FM145" s="269"/>
      <c r="FN145" s="269">
        <f t="shared" si="1464"/>
        <v>0</v>
      </c>
      <c r="FO145" s="268">
        <f t="shared" ref="FO145:FO179" si="1525">SUM(FM145+AO145)</f>
        <v>0</v>
      </c>
      <c r="FP145" s="268">
        <f t="shared" ref="FP145:FP179" si="1526">SUM(FO145*D145)</f>
        <v>0</v>
      </c>
      <c r="FQ145" s="269"/>
      <c r="FR145" s="269">
        <f t="shared" si="1465"/>
        <v>0</v>
      </c>
      <c r="FS145" s="268">
        <f t="shared" si="1466"/>
        <v>0</v>
      </c>
      <c r="FT145" s="268">
        <f t="shared" si="1467"/>
        <v>0</v>
      </c>
      <c r="FU145" s="269"/>
      <c r="FV145" s="269">
        <f t="shared" ref="FV145:FV179" si="1527">SUM(FU145*D145)</f>
        <v>0</v>
      </c>
      <c r="FW145" s="268">
        <f t="shared" ref="FW145:FW179" si="1528">SUM(FU145+AS145)</f>
        <v>0</v>
      </c>
      <c r="FX145" s="268">
        <f t="shared" ref="FX145:FX179" si="1529">SUM(FW145*D145)</f>
        <v>0</v>
      </c>
      <c r="FY145" s="269"/>
      <c r="FZ145" s="269">
        <f t="shared" si="1468"/>
        <v>0</v>
      </c>
      <c r="GA145" s="268">
        <f t="shared" si="1469"/>
        <v>0</v>
      </c>
      <c r="GB145" s="268">
        <f t="shared" si="1470"/>
        <v>0</v>
      </c>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row>
    <row r="146" spans="1:266" s="5" customFormat="1" x14ac:dyDescent="0.2">
      <c r="A146" s="57"/>
      <c r="B146" s="57"/>
      <c r="C146" s="57" t="s">
        <v>2</v>
      </c>
      <c r="D146" s="57">
        <v>140</v>
      </c>
      <c r="E146" s="6"/>
      <c r="F146" s="64">
        <f t="shared" si="1471"/>
        <v>0</v>
      </c>
      <c r="G146" s="6"/>
      <c r="H146" s="64">
        <f t="shared" si="1472"/>
        <v>0</v>
      </c>
      <c r="I146" s="6"/>
      <c r="J146" s="64">
        <f t="shared" ref="J146" si="1530">SUM(I146*$D146)</f>
        <v>0</v>
      </c>
      <c r="K146" s="6"/>
      <c r="L146" s="64">
        <f t="shared" si="1474"/>
        <v>0</v>
      </c>
      <c r="M146" s="6"/>
      <c r="N146" s="64">
        <f t="shared" si="1475"/>
        <v>0</v>
      </c>
      <c r="O146" s="6"/>
      <c r="P146" s="64">
        <f t="shared" si="1476"/>
        <v>0</v>
      </c>
      <c r="Q146" s="6"/>
      <c r="R146" s="64">
        <f t="shared" si="1477"/>
        <v>0</v>
      </c>
      <c r="S146" s="6"/>
      <c r="T146" s="64">
        <f t="shared" si="1478"/>
        <v>0</v>
      </c>
      <c r="U146" s="6"/>
      <c r="V146" s="64">
        <f t="shared" si="1479"/>
        <v>0</v>
      </c>
      <c r="W146" s="6"/>
      <c r="X146" s="64">
        <f t="shared" si="1480"/>
        <v>0</v>
      </c>
      <c r="Y146" s="6"/>
      <c r="Z146" s="64">
        <f t="shared" si="1481"/>
        <v>0</v>
      </c>
      <c r="AA146" s="6"/>
      <c r="AB146" s="64">
        <f t="shared" si="1482"/>
        <v>0</v>
      </c>
      <c r="AC146" s="59"/>
      <c r="AD146" s="64">
        <f t="shared" si="1483"/>
        <v>0</v>
      </c>
      <c r="AE146" s="59"/>
      <c r="AF146" s="64">
        <f t="shared" si="1484"/>
        <v>0</v>
      </c>
      <c r="AG146" s="59"/>
      <c r="AH146" s="64">
        <f t="shared" si="1485"/>
        <v>0</v>
      </c>
      <c r="AI146" s="59"/>
      <c r="AJ146" s="64">
        <f t="shared" si="1486"/>
        <v>0</v>
      </c>
      <c r="AK146" s="59"/>
      <c r="AL146" s="64">
        <f t="shared" si="1487"/>
        <v>0</v>
      </c>
      <c r="AM146" s="59"/>
      <c r="AN146" s="64">
        <f t="shared" si="1488"/>
        <v>0</v>
      </c>
      <c r="AO146" s="59"/>
      <c r="AP146" s="64">
        <f t="shared" si="1489"/>
        <v>0</v>
      </c>
      <c r="AQ146" s="59"/>
      <c r="AR146" s="64">
        <f t="shared" si="1490"/>
        <v>0</v>
      </c>
      <c r="AS146" s="59"/>
      <c r="AT146" s="64">
        <f t="shared" si="1491"/>
        <v>0</v>
      </c>
      <c r="AU146" s="59"/>
      <c r="AV146" s="64">
        <f t="shared" si="1492"/>
        <v>0</v>
      </c>
      <c r="AW146" s="59"/>
      <c r="AX146" s="64">
        <f t="shared" si="1493"/>
        <v>0</v>
      </c>
      <c r="AY146" s="59"/>
      <c r="AZ146" s="64">
        <f t="shared" si="1494"/>
        <v>0</v>
      </c>
      <c r="BA146" s="59"/>
      <c r="BB146" s="64">
        <f t="shared" si="1495"/>
        <v>0</v>
      </c>
      <c r="BC146" s="59"/>
      <c r="BD146" s="64">
        <f t="shared" si="1496"/>
        <v>0</v>
      </c>
      <c r="BE146" s="59"/>
      <c r="BF146" s="64">
        <f t="shared" si="1497"/>
        <v>0</v>
      </c>
      <c r="BG146" s="59"/>
      <c r="BH146" s="64">
        <f t="shared" si="1498"/>
        <v>0</v>
      </c>
      <c r="BI146" s="59"/>
      <c r="BJ146" s="64">
        <f t="shared" si="1499"/>
        <v>0</v>
      </c>
      <c r="BK146" s="59"/>
      <c r="BL146" s="64">
        <f t="shared" si="1500"/>
        <v>0</v>
      </c>
      <c r="BM146" s="59"/>
      <c r="BN146" s="64">
        <f t="shared" si="1501"/>
        <v>0</v>
      </c>
      <c r="BO146" s="59"/>
      <c r="BP146" s="64">
        <f t="shared" si="1502"/>
        <v>0</v>
      </c>
      <c r="BQ146" s="59"/>
      <c r="BR146" s="64">
        <f t="shared" si="1503"/>
        <v>0</v>
      </c>
      <c r="BS146" s="59"/>
      <c r="BT146" s="64">
        <f t="shared" si="1504"/>
        <v>0</v>
      </c>
      <c r="BU146" s="59"/>
      <c r="BV146" s="64">
        <f t="shared" si="1505"/>
        <v>0</v>
      </c>
      <c r="BW146" s="59"/>
      <c r="BX146" s="64">
        <f t="shared" si="1506"/>
        <v>0</v>
      </c>
      <c r="BY146" s="59"/>
      <c r="BZ146" s="64">
        <f t="shared" si="1423"/>
        <v>0</v>
      </c>
      <c r="CA146" s="54"/>
      <c r="CB146" s="61">
        <f t="shared" si="1424"/>
        <v>0</v>
      </c>
      <c r="CC146" s="61">
        <f t="shared" si="1425"/>
        <v>0</v>
      </c>
      <c r="CD146" s="4"/>
      <c r="CE146" s="4"/>
      <c r="CF146" s="4">
        <f t="shared" si="1426"/>
        <v>0</v>
      </c>
      <c r="CG146" s="218">
        <f t="shared" si="1427"/>
        <v>0</v>
      </c>
      <c r="CH146" s="221">
        <f t="shared" si="1428"/>
        <v>0</v>
      </c>
      <c r="CI146" s="4"/>
      <c r="CJ146" s="4">
        <f t="shared" si="1429"/>
        <v>0</v>
      </c>
      <c r="CK146" s="218">
        <f t="shared" si="1430"/>
        <v>0</v>
      </c>
      <c r="CL146" s="221">
        <f t="shared" si="1431"/>
        <v>0</v>
      </c>
      <c r="CM146" s="4"/>
      <c r="CN146" s="4">
        <f t="shared" si="1432"/>
        <v>0</v>
      </c>
      <c r="CO146" s="218">
        <f t="shared" si="1433"/>
        <v>0</v>
      </c>
      <c r="CP146" s="221">
        <f t="shared" si="1434"/>
        <v>0</v>
      </c>
      <c r="CQ146" s="4"/>
      <c r="CR146" s="4">
        <f t="shared" si="1435"/>
        <v>0</v>
      </c>
      <c r="CS146" s="218">
        <f t="shared" si="1436"/>
        <v>0</v>
      </c>
      <c r="CT146" s="221">
        <f t="shared" si="1437"/>
        <v>0</v>
      </c>
      <c r="CU146" s="4"/>
      <c r="CV146" s="4">
        <f t="shared" si="1438"/>
        <v>0</v>
      </c>
      <c r="CW146" s="218">
        <f t="shared" si="1439"/>
        <v>0</v>
      </c>
      <c r="CX146" s="221">
        <f t="shared" si="1440"/>
        <v>0</v>
      </c>
      <c r="CY146" s="4"/>
      <c r="CZ146" s="4">
        <f t="shared" si="1441"/>
        <v>0</v>
      </c>
      <c r="DA146" s="218">
        <f t="shared" si="1442"/>
        <v>0</v>
      </c>
      <c r="DB146" s="221">
        <f t="shared" si="1443"/>
        <v>0</v>
      </c>
      <c r="DC146" s="4"/>
      <c r="DD146" s="4">
        <f t="shared" si="1444"/>
        <v>0</v>
      </c>
      <c r="DE146" s="218">
        <f t="shared" si="1445"/>
        <v>0</v>
      </c>
      <c r="DF146" s="221">
        <f t="shared" si="1446"/>
        <v>0</v>
      </c>
      <c r="DG146" s="4"/>
      <c r="DH146" s="4">
        <f t="shared" si="1447"/>
        <v>0</v>
      </c>
      <c r="DI146" s="218">
        <f t="shared" si="1448"/>
        <v>0</v>
      </c>
      <c r="DJ146" s="221">
        <f t="shared" si="1449"/>
        <v>0</v>
      </c>
      <c r="DK146" s="4"/>
      <c r="DL146" s="4">
        <f t="shared" si="1450"/>
        <v>0</v>
      </c>
      <c r="DM146" s="218">
        <f t="shared" si="1451"/>
        <v>0</v>
      </c>
      <c r="DN146" s="221">
        <f t="shared" si="1452"/>
        <v>0</v>
      </c>
      <c r="DO146" s="4"/>
      <c r="DP146" s="4">
        <f t="shared" si="1453"/>
        <v>0</v>
      </c>
      <c r="DQ146" s="218">
        <f t="shared" si="1454"/>
        <v>0</v>
      </c>
      <c r="DR146" s="221">
        <f t="shared" si="1455"/>
        <v>0</v>
      </c>
      <c r="DS146" s="4"/>
      <c r="DT146" s="4">
        <f t="shared" si="1456"/>
        <v>0</v>
      </c>
      <c r="DU146" s="218">
        <f t="shared" si="1457"/>
        <v>0</v>
      </c>
      <c r="DV146" s="221">
        <f t="shared" si="1458"/>
        <v>0</v>
      </c>
      <c r="DW146" s="4"/>
      <c r="DX146" s="4"/>
      <c r="DY146" s="4"/>
      <c r="DZ146" s="218" t="e">
        <f>SUM(DX146+#REF!)</f>
        <v>#REF!</v>
      </c>
      <c r="EA146" s="221" t="e">
        <f t="shared" si="1459"/>
        <v>#REF!</v>
      </c>
      <c r="EB146" s="4"/>
      <c r="EC146" s="4">
        <f t="shared" si="1460"/>
        <v>0</v>
      </c>
      <c r="ED146" s="218" t="e">
        <f>SUM(EB146+#REF!)</f>
        <v>#REF!</v>
      </c>
      <c r="EE146" s="221" t="e">
        <f t="shared" si="1461"/>
        <v>#REF!</v>
      </c>
      <c r="EF146" s="4"/>
      <c r="EG146" s="4">
        <f t="shared" si="1462"/>
        <v>0</v>
      </c>
      <c r="EH146" s="218" t="e">
        <f>SUM(EF146+#REF!)</f>
        <v>#REF!</v>
      </c>
      <c r="EI146" s="221" t="e">
        <f t="shared" si="1463"/>
        <v>#REF!</v>
      </c>
      <c r="EJ146" s="4"/>
      <c r="EK146" s="4"/>
      <c r="EL146" s="218"/>
      <c r="EM146" s="221"/>
      <c r="EN146" s="4"/>
      <c r="EO146" s="269"/>
      <c r="EP146" s="269">
        <f t="shared" si="1507"/>
        <v>0</v>
      </c>
      <c r="EQ146" s="268">
        <f t="shared" si="1508"/>
        <v>0</v>
      </c>
      <c r="ER146" s="268">
        <f t="shared" si="1509"/>
        <v>0</v>
      </c>
      <c r="ES146" s="269"/>
      <c r="ET146" s="269">
        <f t="shared" si="1510"/>
        <v>0</v>
      </c>
      <c r="EU146" s="268">
        <f t="shared" si="1511"/>
        <v>0</v>
      </c>
      <c r="EV146" s="268">
        <f t="shared" si="1512"/>
        <v>0</v>
      </c>
      <c r="EW146" s="269"/>
      <c r="EX146" s="269">
        <f t="shared" si="1513"/>
        <v>0</v>
      </c>
      <c r="EY146" s="268">
        <f t="shared" si="1514"/>
        <v>0</v>
      </c>
      <c r="EZ146" s="268">
        <f t="shared" si="1515"/>
        <v>0</v>
      </c>
      <c r="FA146" s="269"/>
      <c r="FB146" s="269">
        <f t="shared" si="1516"/>
        <v>0</v>
      </c>
      <c r="FC146" s="268">
        <f t="shared" si="1517"/>
        <v>0</v>
      </c>
      <c r="FD146" s="268">
        <f t="shared" si="1518"/>
        <v>0</v>
      </c>
      <c r="FE146" s="269"/>
      <c r="FF146" s="269">
        <f t="shared" si="1519"/>
        <v>0</v>
      </c>
      <c r="FG146" s="268">
        <f t="shared" si="1520"/>
        <v>0</v>
      </c>
      <c r="FH146" s="268">
        <f t="shared" si="1521"/>
        <v>0</v>
      </c>
      <c r="FI146" s="269"/>
      <c r="FJ146" s="269">
        <f t="shared" si="1522"/>
        <v>0</v>
      </c>
      <c r="FK146" s="268">
        <f t="shared" si="1523"/>
        <v>0</v>
      </c>
      <c r="FL146" s="268">
        <f t="shared" si="1524"/>
        <v>0</v>
      </c>
      <c r="FM146" s="269"/>
      <c r="FN146" s="269">
        <f t="shared" si="1464"/>
        <v>0</v>
      </c>
      <c r="FO146" s="268">
        <f t="shared" si="1525"/>
        <v>0</v>
      </c>
      <c r="FP146" s="268">
        <f t="shared" si="1526"/>
        <v>0</v>
      </c>
      <c r="FQ146" s="269"/>
      <c r="FR146" s="269">
        <f t="shared" si="1465"/>
        <v>0</v>
      </c>
      <c r="FS146" s="268">
        <f t="shared" si="1466"/>
        <v>0</v>
      </c>
      <c r="FT146" s="268">
        <f t="shared" si="1467"/>
        <v>0</v>
      </c>
      <c r="FU146" s="269"/>
      <c r="FV146" s="269">
        <f t="shared" si="1527"/>
        <v>0</v>
      </c>
      <c r="FW146" s="268">
        <f t="shared" si="1528"/>
        <v>0</v>
      </c>
      <c r="FX146" s="268">
        <f t="shared" si="1529"/>
        <v>0</v>
      </c>
      <c r="FY146" s="269"/>
      <c r="FZ146" s="269">
        <f t="shared" si="1468"/>
        <v>0</v>
      </c>
      <c r="GA146" s="268">
        <f t="shared" si="1469"/>
        <v>0</v>
      </c>
      <c r="GB146" s="268">
        <f t="shared" si="1470"/>
        <v>0</v>
      </c>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row>
    <row r="147" spans="1:266" s="5" customFormat="1" x14ac:dyDescent="0.2">
      <c r="A147" s="57"/>
      <c r="B147" s="57"/>
      <c r="C147" s="57" t="s">
        <v>2</v>
      </c>
      <c r="D147" s="57">
        <v>140</v>
      </c>
      <c r="E147" s="6"/>
      <c r="F147" s="64">
        <f t="shared" si="1471"/>
        <v>0</v>
      </c>
      <c r="G147" s="6"/>
      <c r="H147" s="64">
        <f t="shared" si="1472"/>
        <v>0</v>
      </c>
      <c r="I147" s="6"/>
      <c r="J147" s="64">
        <f t="shared" ref="J147" si="1531">SUM(I147*$D147)</f>
        <v>0</v>
      </c>
      <c r="K147" s="6"/>
      <c r="L147" s="64">
        <f t="shared" si="1474"/>
        <v>0</v>
      </c>
      <c r="M147" s="6"/>
      <c r="N147" s="64">
        <f t="shared" si="1475"/>
        <v>0</v>
      </c>
      <c r="O147" s="6"/>
      <c r="P147" s="64">
        <f t="shared" si="1476"/>
        <v>0</v>
      </c>
      <c r="Q147" s="6"/>
      <c r="R147" s="64">
        <f t="shared" si="1477"/>
        <v>0</v>
      </c>
      <c r="S147" s="6"/>
      <c r="T147" s="64">
        <f t="shared" si="1478"/>
        <v>0</v>
      </c>
      <c r="U147" s="6"/>
      <c r="V147" s="64">
        <f t="shared" si="1479"/>
        <v>0</v>
      </c>
      <c r="W147" s="6"/>
      <c r="X147" s="64">
        <f t="shared" si="1480"/>
        <v>0</v>
      </c>
      <c r="Y147" s="6"/>
      <c r="Z147" s="64">
        <f t="shared" si="1481"/>
        <v>0</v>
      </c>
      <c r="AA147" s="6"/>
      <c r="AB147" s="64">
        <f t="shared" si="1482"/>
        <v>0</v>
      </c>
      <c r="AC147" s="59"/>
      <c r="AD147" s="64">
        <f t="shared" si="1483"/>
        <v>0</v>
      </c>
      <c r="AE147" s="59"/>
      <c r="AF147" s="64">
        <f t="shared" si="1484"/>
        <v>0</v>
      </c>
      <c r="AG147" s="59"/>
      <c r="AH147" s="64">
        <f t="shared" si="1485"/>
        <v>0</v>
      </c>
      <c r="AI147" s="59"/>
      <c r="AJ147" s="64">
        <f t="shared" si="1486"/>
        <v>0</v>
      </c>
      <c r="AK147" s="59"/>
      <c r="AL147" s="64">
        <f t="shared" si="1487"/>
        <v>0</v>
      </c>
      <c r="AM147" s="59"/>
      <c r="AN147" s="64">
        <f t="shared" si="1488"/>
        <v>0</v>
      </c>
      <c r="AO147" s="59"/>
      <c r="AP147" s="64">
        <f t="shared" si="1489"/>
        <v>0</v>
      </c>
      <c r="AQ147" s="59"/>
      <c r="AR147" s="64">
        <f t="shared" si="1490"/>
        <v>0</v>
      </c>
      <c r="AS147" s="59"/>
      <c r="AT147" s="64">
        <f t="shared" si="1491"/>
        <v>0</v>
      </c>
      <c r="AU147" s="59"/>
      <c r="AV147" s="64">
        <f t="shared" si="1492"/>
        <v>0</v>
      </c>
      <c r="AW147" s="59"/>
      <c r="AX147" s="64">
        <f t="shared" si="1493"/>
        <v>0</v>
      </c>
      <c r="AY147" s="59"/>
      <c r="AZ147" s="64">
        <f t="shared" si="1494"/>
        <v>0</v>
      </c>
      <c r="BA147" s="59"/>
      <c r="BB147" s="64">
        <f t="shared" si="1495"/>
        <v>0</v>
      </c>
      <c r="BC147" s="59"/>
      <c r="BD147" s="64">
        <f t="shared" si="1496"/>
        <v>0</v>
      </c>
      <c r="BE147" s="59"/>
      <c r="BF147" s="64">
        <f t="shared" si="1497"/>
        <v>0</v>
      </c>
      <c r="BG147" s="59"/>
      <c r="BH147" s="64">
        <f t="shared" si="1498"/>
        <v>0</v>
      </c>
      <c r="BI147" s="59"/>
      <c r="BJ147" s="64">
        <f t="shared" si="1499"/>
        <v>0</v>
      </c>
      <c r="BK147" s="59"/>
      <c r="BL147" s="64">
        <f t="shared" si="1500"/>
        <v>0</v>
      </c>
      <c r="BM147" s="59"/>
      <c r="BN147" s="64">
        <f t="shared" si="1501"/>
        <v>0</v>
      </c>
      <c r="BO147" s="59"/>
      <c r="BP147" s="64">
        <f t="shared" si="1502"/>
        <v>0</v>
      </c>
      <c r="BQ147" s="59"/>
      <c r="BR147" s="64">
        <f t="shared" si="1503"/>
        <v>0</v>
      </c>
      <c r="BS147" s="59"/>
      <c r="BT147" s="64">
        <f t="shared" si="1504"/>
        <v>0</v>
      </c>
      <c r="BU147" s="59"/>
      <c r="BV147" s="64">
        <f t="shared" si="1505"/>
        <v>0</v>
      </c>
      <c r="BW147" s="59"/>
      <c r="BX147" s="64">
        <f t="shared" si="1506"/>
        <v>0</v>
      </c>
      <c r="BY147" s="59"/>
      <c r="BZ147" s="64">
        <f t="shared" si="1423"/>
        <v>0</v>
      </c>
      <c r="CA147" s="54"/>
      <c r="CB147" s="61">
        <f t="shared" si="1424"/>
        <v>0</v>
      </c>
      <c r="CC147" s="61">
        <f t="shared" si="1425"/>
        <v>0</v>
      </c>
      <c r="CD147" s="4"/>
      <c r="CE147" s="4"/>
      <c r="CF147" s="4">
        <f t="shared" si="1426"/>
        <v>0</v>
      </c>
      <c r="CG147" s="218">
        <f t="shared" si="1427"/>
        <v>0</v>
      </c>
      <c r="CH147" s="221">
        <f t="shared" si="1428"/>
        <v>0</v>
      </c>
      <c r="CI147" s="4"/>
      <c r="CJ147" s="4">
        <f t="shared" si="1429"/>
        <v>0</v>
      </c>
      <c r="CK147" s="218">
        <f t="shared" si="1430"/>
        <v>0</v>
      </c>
      <c r="CL147" s="221">
        <f t="shared" si="1431"/>
        <v>0</v>
      </c>
      <c r="CM147" s="4"/>
      <c r="CN147" s="4">
        <f t="shared" si="1432"/>
        <v>0</v>
      </c>
      <c r="CO147" s="218">
        <f t="shared" si="1433"/>
        <v>0</v>
      </c>
      <c r="CP147" s="221">
        <f t="shared" si="1434"/>
        <v>0</v>
      </c>
      <c r="CQ147" s="4"/>
      <c r="CR147" s="4">
        <f t="shared" si="1435"/>
        <v>0</v>
      </c>
      <c r="CS147" s="218">
        <f t="shared" si="1436"/>
        <v>0</v>
      </c>
      <c r="CT147" s="221">
        <f t="shared" si="1437"/>
        <v>0</v>
      </c>
      <c r="CU147" s="4"/>
      <c r="CV147" s="4">
        <f t="shared" si="1438"/>
        <v>0</v>
      </c>
      <c r="CW147" s="218">
        <f t="shared" si="1439"/>
        <v>0</v>
      </c>
      <c r="CX147" s="221">
        <f t="shared" si="1440"/>
        <v>0</v>
      </c>
      <c r="CY147" s="4"/>
      <c r="CZ147" s="4">
        <f t="shared" si="1441"/>
        <v>0</v>
      </c>
      <c r="DA147" s="218">
        <f t="shared" si="1442"/>
        <v>0</v>
      </c>
      <c r="DB147" s="221">
        <f t="shared" si="1443"/>
        <v>0</v>
      </c>
      <c r="DC147" s="4"/>
      <c r="DD147" s="4">
        <f t="shared" si="1444"/>
        <v>0</v>
      </c>
      <c r="DE147" s="218">
        <f t="shared" si="1445"/>
        <v>0</v>
      </c>
      <c r="DF147" s="221">
        <f t="shared" si="1446"/>
        <v>0</v>
      </c>
      <c r="DG147" s="4"/>
      <c r="DH147" s="4">
        <f t="shared" si="1447"/>
        <v>0</v>
      </c>
      <c r="DI147" s="218">
        <f t="shared" si="1448"/>
        <v>0</v>
      </c>
      <c r="DJ147" s="221">
        <f t="shared" si="1449"/>
        <v>0</v>
      </c>
      <c r="DK147" s="4"/>
      <c r="DL147" s="4">
        <f t="shared" si="1450"/>
        <v>0</v>
      </c>
      <c r="DM147" s="218">
        <f t="shared" si="1451"/>
        <v>0</v>
      </c>
      <c r="DN147" s="221">
        <f t="shared" si="1452"/>
        <v>0</v>
      </c>
      <c r="DO147" s="4"/>
      <c r="DP147" s="4">
        <f t="shared" si="1453"/>
        <v>0</v>
      </c>
      <c r="DQ147" s="218">
        <f t="shared" si="1454"/>
        <v>0</v>
      </c>
      <c r="DR147" s="221">
        <f t="shared" si="1455"/>
        <v>0</v>
      </c>
      <c r="DS147" s="4"/>
      <c r="DT147" s="4">
        <f t="shared" si="1456"/>
        <v>0</v>
      </c>
      <c r="DU147" s="218">
        <f t="shared" si="1457"/>
        <v>0</v>
      </c>
      <c r="DV147" s="221">
        <f t="shared" si="1458"/>
        <v>0</v>
      </c>
      <c r="DW147" s="4"/>
      <c r="DX147" s="4"/>
      <c r="DY147" s="4"/>
      <c r="DZ147" s="218" t="e">
        <f>SUM(DX147+#REF!)</f>
        <v>#REF!</v>
      </c>
      <c r="EA147" s="221" t="e">
        <f t="shared" si="1459"/>
        <v>#REF!</v>
      </c>
      <c r="EB147" s="4"/>
      <c r="EC147" s="4">
        <f t="shared" si="1460"/>
        <v>0</v>
      </c>
      <c r="ED147" s="218" t="e">
        <f>SUM(EB147+#REF!)</f>
        <v>#REF!</v>
      </c>
      <c r="EE147" s="221" t="e">
        <f t="shared" si="1461"/>
        <v>#REF!</v>
      </c>
      <c r="EF147" s="4"/>
      <c r="EG147" s="4">
        <f t="shared" si="1462"/>
        <v>0</v>
      </c>
      <c r="EH147" s="218" t="e">
        <f>SUM(EF147+#REF!)</f>
        <v>#REF!</v>
      </c>
      <c r="EI147" s="221" t="e">
        <f t="shared" si="1463"/>
        <v>#REF!</v>
      </c>
      <c r="EJ147" s="4"/>
      <c r="EK147" s="4"/>
      <c r="EL147" s="218"/>
      <c r="EM147" s="221"/>
      <c r="EN147" s="4"/>
      <c r="EO147" s="269"/>
      <c r="EP147" s="269">
        <f t="shared" si="1507"/>
        <v>0</v>
      </c>
      <c r="EQ147" s="268">
        <f t="shared" si="1508"/>
        <v>0</v>
      </c>
      <c r="ER147" s="268">
        <f t="shared" si="1509"/>
        <v>0</v>
      </c>
      <c r="ES147" s="269"/>
      <c r="ET147" s="269">
        <f t="shared" si="1510"/>
        <v>0</v>
      </c>
      <c r="EU147" s="268">
        <f t="shared" si="1511"/>
        <v>0</v>
      </c>
      <c r="EV147" s="268">
        <f t="shared" si="1512"/>
        <v>0</v>
      </c>
      <c r="EW147" s="269"/>
      <c r="EX147" s="269">
        <f t="shared" si="1513"/>
        <v>0</v>
      </c>
      <c r="EY147" s="268">
        <f t="shared" si="1514"/>
        <v>0</v>
      </c>
      <c r="EZ147" s="268">
        <f t="shared" si="1515"/>
        <v>0</v>
      </c>
      <c r="FA147" s="269"/>
      <c r="FB147" s="269">
        <f t="shared" si="1516"/>
        <v>0</v>
      </c>
      <c r="FC147" s="268">
        <f t="shared" si="1517"/>
        <v>0</v>
      </c>
      <c r="FD147" s="268">
        <f t="shared" si="1518"/>
        <v>0</v>
      </c>
      <c r="FE147" s="269"/>
      <c r="FF147" s="269">
        <f t="shared" si="1519"/>
        <v>0</v>
      </c>
      <c r="FG147" s="268">
        <f t="shared" si="1520"/>
        <v>0</v>
      </c>
      <c r="FH147" s="268">
        <f t="shared" si="1521"/>
        <v>0</v>
      </c>
      <c r="FI147" s="269"/>
      <c r="FJ147" s="269">
        <f t="shared" si="1522"/>
        <v>0</v>
      </c>
      <c r="FK147" s="268">
        <f t="shared" si="1523"/>
        <v>0</v>
      </c>
      <c r="FL147" s="268">
        <f t="shared" si="1524"/>
        <v>0</v>
      </c>
      <c r="FM147" s="269"/>
      <c r="FN147" s="269">
        <f t="shared" si="1464"/>
        <v>0</v>
      </c>
      <c r="FO147" s="268">
        <f t="shared" si="1525"/>
        <v>0</v>
      </c>
      <c r="FP147" s="268">
        <f t="shared" si="1526"/>
        <v>0</v>
      </c>
      <c r="FQ147" s="269"/>
      <c r="FR147" s="269">
        <f t="shared" si="1465"/>
        <v>0</v>
      </c>
      <c r="FS147" s="268">
        <f t="shared" si="1466"/>
        <v>0</v>
      </c>
      <c r="FT147" s="268">
        <f t="shared" si="1467"/>
        <v>0</v>
      </c>
      <c r="FU147" s="269"/>
      <c r="FV147" s="269">
        <f t="shared" si="1527"/>
        <v>0</v>
      </c>
      <c r="FW147" s="268">
        <f t="shared" si="1528"/>
        <v>0</v>
      </c>
      <c r="FX147" s="268">
        <f t="shared" si="1529"/>
        <v>0</v>
      </c>
      <c r="FY147" s="269"/>
      <c r="FZ147" s="269">
        <f t="shared" si="1468"/>
        <v>0</v>
      </c>
      <c r="GA147" s="268">
        <f t="shared" si="1469"/>
        <v>0</v>
      </c>
      <c r="GB147" s="268">
        <f t="shared" si="1470"/>
        <v>0</v>
      </c>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row>
    <row r="148" spans="1:266" s="5" customFormat="1" x14ac:dyDescent="0.2">
      <c r="A148" s="57" t="s">
        <v>211</v>
      </c>
      <c r="B148" s="57" t="s">
        <v>212</v>
      </c>
      <c r="C148" s="57" t="s">
        <v>7</v>
      </c>
      <c r="D148" s="57">
        <v>118</v>
      </c>
      <c r="E148" s="6"/>
      <c r="F148" s="64">
        <f t="shared" ref="F148:F166" si="1532">SUM(E148*$D148)</f>
        <v>0</v>
      </c>
      <c r="G148" s="6"/>
      <c r="H148" s="64">
        <f t="shared" ref="H148:H166" si="1533">SUM(G148*$D148)</f>
        <v>0</v>
      </c>
      <c r="I148" s="6"/>
      <c r="J148" s="64">
        <f t="shared" ref="J148:J166" si="1534">SUM(I148*$D148)</f>
        <v>0</v>
      </c>
      <c r="K148" s="6"/>
      <c r="L148" s="64">
        <f t="shared" ref="L148:L166" si="1535">SUM(K148*$D148)</f>
        <v>0</v>
      </c>
      <c r="M148" s="6"/>
      <c r="N148" s="64">
        <f t="shared" ref="N148:N166" si="1536">SUM(M148*$D148)</f>
        <v>0</v>
      </c>
      <c r="O148" s="6"/>
      <c r="P148" s="64">
        <f t="shared" ref="P148:P166" si="1537">SUM(O148*$D148)</f>
        <v>0</v>
      </c>
      <c r="Q148" s="6"/>
      <c r="R148" s="64">
        <f t="shared" ref="R148:R166" si="1538">SUM(Q148*$D148)</f>
        <v>0</v>
      </c>
      <c r="S148" s="6"/>
      <c r="T148" s="64">
        <f t="shared" ref="T148:T166" si="1539">SUM(S148*$D148)</f>
        <v>0</v>
      </c>
      <c r="U148" s="6"/>
      <c r="V148" s="64">
        <f t="shared" ref="V148:V166" si="1540">SUM(U148*$D148)</f>
        <v>0</v>
      </c>
      <c r="W148" s="6"/>
      <c r="X148" s="64">
        <f t="shared" ref="X148:X166" si="1541">SUM(W148*$D148)</f>
        <v>0</v>
      </c>
      <c r="Y148" s="6"/>
      <c r="Z148" s="64">
        <f t="shared" ref="Z148:Z166" si="1542">SUM(Y148*$D148)</f>
        <v>0</v>
      </c>
      <c r="AA148" s="6"/>
      <c r="AB148" s="64">
        <f t="shared" ref="AB148:AB166" si="1543">SUM(AA148*$D148)</f>
        <v>0</v>
      </c>
      <c r="AC148" s="59"/>
      <c r="AD148" s="64">
        <f t="shared" ref="AD148:AD166" si="1544">SUM(AC148*$D148)</f>
        <v>0</v>
      </c>
      <c r="AE148" s="59"/>
      <c r="AF148" s="64">
        <f t="shared" ref="AF148:AF166" si="1545">SUM(AE148*$D148)</f>
        <v>0</v>
      </c>
      <c r="AG148" s="59"/>
      <c r="AH148" s="64">
        <f t="shared" ref="AH148:AH166" si="1546">SUM(AG148*$D148)</f>
        <v>0</v>
      </c>
      <c r="AI148" s="59"/>
      <c r="AJ148" s="64">
        <f t="shared" ref="AJ148:AJ166" si="1547">SUM(AI148*$D148)</f>
        <v>0</v>
      </c>
      <c r="AK148" s="59"/>
      <c r="AL148" s="64">
        <f t="shared" ref="AL148:AL166" si="1548">SUM(AK148*$D148)</f>
        <v>0</v>
      </c>
      <c r="AM148" s="59"/>
      <c r="AN148" s="64">
        <f t="shared" ref="AN148:AN166" si="1549">SUM(AM148*$D148)</f>
        <v>0</v>
      </c>
      <c r="AO148" s="59"/>
      <c r="AP148" s="64">
        <f t="shared" ref="AP148:AP166" si="1550">SUM(AO148*$D148)</f>
        <v>0</v>
      </c>
      <c r="AQ148" s="59"/>
      <c r="AR148" s="64">
        <f t="shared" ref="AR148:AR166" si="1551">SUM(AQ148*$D148)</f>
        <v>0</v>
      </c>
      <c r="AS148" s="59"/>
      <c r="AT148" s="64">
        <f t="shared" ref="AT148:AT166" si="1552">SUM(AS148*$D148)</f>
        <v>0</v>
      </c>
      <c r="AU148" s="59"/>
      <c r="AV148" s="64">
        <f t="shared" ref="AV148:AV166" si="1553">SUM(AU148*$D148)</f>
        <v>0</v>
      </c>
      <c r="AW148" s="59"/>
      <c r="AX148" s="64">
        <f t="shared" ref="AX148:AX166" si="1554">SUM(AW148*$D148)</f>
        <v>0</v>
      </c>
      <c r="AY148" s="59"/>
      <c r="AZ148" s="64">
        <f t="shared" ref="AZ148:AZ166" si="1555">SUM(AY148*$D148)</f>
        <v>0</v>
      </c>
      <c r="BA148" s="59"/>
      <c r="BB148" s="64">
        <f t="shared" si="1495"/>
        <v>0</v>
      </c>
      <c r="BC148" s="59"/>
      <c r="BD148" s="64">
        <f t="shared" si="1496"/>
        <v>0</v>
      </c>
      <c r="BE148" s="59"/>
      <c r="BF148" s="64">
        <f t="shared" si="1497"/>
        <v>0</v>
      </c>
      <c r="BG148" s="59"/>
      <c r="BH148" s="64">
        <f t="shared" si="1498"/>
        <v>0</v>
      </c>
      <c r="BI148" s="59"/>
      <c r="BJ148" s="64">
        <f t="shared" si="1499"/>
        <v>0</v>
      </c>
      <c r="BK148" s="59"/>
      <c r="BL148" s="64">
        <f t="shared" si="1500"/>
        <v>0</v>
      </c>
      <c r="BM148" s="59"/>
      <c r="BN148" s="64">
        <f t="shared" si="1501"/>
        <v>0</v>
      </c>
      <c r="BO148" s="59"/>
      <c r="BP148" s="64">
        <f t="shared" si="1502"/>
        <v>0</v>
      </c>
      <c r="BQ148" s="59"/>
      <c r="BR148" s="64">
        <f t="shared" si="1503"/>
        <v>0</v>
      </c>
      <c r="BS148" s="59"/>
      <c r="BT148" s="64">
        <f t="shared" si="1504"/>
        <v>0</v>
      </c>
      <c r="BU148" s="59"/>
      <c r="BV148" s="64">
        <f t="shared" si="1505"/>
        <v>0</v>
      </c>
      <c r="BW148" s="59"/>
      <c r="BX148" s="64">
        <f t="shared" si="1506"/>
        <v>0</v>
      </c>
      <c r="BY148" s="59"/>
      <c r="BZ148" s="64">
        <f t="shared" si="1423"/>
        <v>0</v>
      </c>
      <c r="CA148" s="54"/>
      <c r="CB148" s="61">
        <f t="shared" si="1424"/>
        <v>0</v>
      </c>
      <c r="CC148" s="61">
        <f t="shared" si="1425"/>
        <v>0</v>
      </c>
      <c r="CD148" s="4"/>
      <c r="CE148" s="4"/>
      <c r="CF148" s="4">
        <f t="shared" si="1426"/>
        <v>0</v>
      </c>
      <c r="CG148" s="218">
        <f t="shared" si="1427"/>
        <v>0</v>
      </c>
      <c r="CH148" s="221">
        <f t="shared" si="1428"/>
        <v>0</v>
      </c>
      <c r="CI148" s="4"/>
      <c r="CJ148" s="4">
        <f t="shared" si="1429"/>
        <v>0</v>
      </c>
      <c r="CK148" s="218">
        <f t="shared" si="1430"/>
        <v>0</v>
      </c>
      <c r="CL148" s="221">
        <f t="shared" si="1431"/>
        <v>0</v>
      </c>
      <c r="CM148" s="4"/>
      <c r="CN148" s="4">
        <f t="shared" si="1432"/>
        <v>0</v>
      </c>
      <c r="CO148" s="218">
        <f t="shared" si="1433"/>
        <v>0</v>
      </c>
      <c r="CP148" s="221">
        <f t="shared" si="1434"/>
        <v>0</v>
      </c>
      <c r="CQ148" s="4"/>
      <c r="CR148" s="4">
        <f t="shared" si="1435"/>
        <v>0</v>
      </c>
      <c r="CS148" s="218">
        <f t="shared" si="1436"/>
        <v>0</v>
      </c>
      <c r="CT148" s="221">
        <f t="shared" si="1437"/>
        <v>0</v>
      </c>
      <c r="CU148" s="4"/>
      <c r="CV148" s="4">
        <f t="shared" si="1438"/>
        <v>0</v>
      </c>
      <c r="CW148" s="218">
        <f t="shared" si="1439"/>
        <v>0</v>
      </c>
      <c r="CX148" s="221">
        <f t="shared" si="1440"/>
        <v>0</v>
      </c>
      <c r="CY148" s="4"/>
      <c r="CZ148" s="4">
        <f t="shared" si="1441"/>
        <v>0</v>
      </c>
      <c r="DA148" s="218">
        <f t="shared" si="1442"/>
        <v>0</v>
      </c>
      <c r="DB148" s="221">
        <f t="shared" si="1443"/>
        <v>0</v>
      </c>
      <c r="DC148" s="4"/>
      <c r="DD148" s="4">
        <f t="shared" si="1444"/>
        <v>0</v>
      </c>
      <c r="DE148" s="218">
        <f t="shared" si="1445"/>
        <v>0</v>
      </c>
      <c r="DF148" s="221">
        <f t="shared" si="1446"/>
        <v>0</v>
      </c>
      <c r="DG148" s="4"/>
      <c r="DH148" s="4">
        <f t="shared" si="1447"/>
        <v>0</v>
      </c>
      <c r="DI148" s="218">
        <f t="shared" si="1448"/>
        <v>0</v>
      </c>
      <c r="DJ148" s="221">
        <f t="shared" si="1449"/>
        <v>0</v>
      </c>
      <c r="DK148" s="4"/>
      <c r="DL148" s="4">
        <f t="shared" si="1450"/>
        <v>0</v>
      </c>
      <c r="DM148" s="218">
        <f t="shared" si="1451"/>
        <v>0</v>
      </c>
      <c r="DN148" s="221">
        <f t="shared" si="1452"/>
        <v>0</v>
      </c>
      <c r="DO148" s="4"/>
      <c r="DP148" s="4">
        <f t="shared" si="1453"/>
        <v>0</v>
      </c>
      <c r="DQ148" s="218">
        <f t="shared" si="1454"/>
        <v>0</v>
      </c>
      <c r="DR148" s="221">
        <f t="shared" si="1455"/>
        <v>0</v>
      </c>
      <c r="DS148" s="4"/>
      <c r="DT148" s="4">
        <f t="shared" si="1456"/>
        <v>0</v>
      </c>
      <c r="DU148" s="218">
        <f t="shared" si="1457"/>
        <v>0</v>
      </c>
      <c r="DV148" s="221">
        <f t="shared" si="1458"/>
        <v>0</v>
      </c>
      <c r="DW148" s="4"/>
      <c r="DX148" s="4"/>
      <c r="DY148" s="4"/>
      <c r="DZ148" s="218" t="e">
        <f>SUM(DX148+#REF!)</f>
        <v>#REF!</v>
      </c>
      <c r="EA148" s="221" t="e">
        <f t="shared" si="1459"/>
        <v>#REF!</v>
      </c>
      <c r="EB148" s="4"/>
      <c r="EC148" s="4">
        <f t="shared" si="1460"/>
        <v>0</v>
      </c>
      <c r="ED148" s="218" t="e">
        <f>SUM(EB148+#REF!)</f>
        <v>#REF!</v>
      </c>
      <c r="EE148" s="221" t="e">
        <f t="shared" si="1461"/>
        <v>#REF!</v>
      </c>
      <c r="EF148" s="4"/>
      <c r="EG148" s="4">
        <f t="shared" si="1462"/>
        <v>0</v>
      </c>
      <c r="EH148" s="218" t="e">
        <f>SUM(EF148+#REF!)</f>
        <v>#REF!</v>
      </c>
      <c r="EI148" s="221" t="e">
        <f t="shared" si="1463"/>
        <v>#REF!</v>
      </c>
      <c r="EJ148" s="4"/>
      <c r="EK148" s="4"/>
      <c r="EL148" s="218"/>
      <c r="EM148" s="221"/>
      <c r="EN148" s="4"/>
      <c r="EO148" s="269"/>
      <c r="EP148" s="269">
        <f t="shared" si="1507"/>
        <v>0</v>
      </c>
      <c r="EQ148" s="268">
        <f t="shared" si="1508"/>
        <v>0</v>
      </c>
      <c r="ER148" s="268">
        <f t="shared" si="1509"/>
        <v>0</v>
      </c>
      <c r="ES148" s="269"/>
      <c r="ET148" s="269">
        <f t="shared" si="1510"/>
        <v>0</v>
      </c>
      <c r="EU148" s="268">
        <f t="shared" si="1511"/>
        <v>0</v>
      </c>
      <c r="EV148" s="268">
        <f t="shared" si="1512"/>
        <v>0</v>
      </c>
      <c r="EW148" s="269"/>
      <c r="EX148" s="269">
        <f t="shared" si="1513"/>
        <v>0</v>
      </c>
      <c r="EY148" s="268">
        <f t="shared" si="1514"/>
        <v>0</v>
      </c>
      <c r="EZ148" s="268">
        <f t="shared" si="1515"/>
        <v>0</v>
      </c>
      <c r="FA148" s="269"/>
      <c r="FB148" s="269">
        <f t="shared" si="1516"/>
        <v>0</v>
      </c>
      <c r="FC148" s="268">
        <f t="shared" si="1517"/>
        <v>0</v>
      </c>
      <c r="FD148" s="268">
        <f t="shared" si="1518"/>
        <v>0</v>
      </c>
      <c r="FE148" s="269"/>
      <c r="FF148" s="269">
        <f t="shared" si="1519"/>
        <v>0</v>
      </c>
      <c r="FG148" s="268">
        <f t="shared" si="1520"/>
        <v>0</v>
      </c>
      <c r="FH148" s="268">
        <f t="shared" si="1521"/>
        <v>0</v>
      </c>
      <c r="FI148" s="269"/>
      <c r="FJ148" s="269">
        <f t="shared" si="1522"/>
        <v>0</v>
      </c>
      <c r="FK148" s="268">
        <f t="shared" si="1523"/>
        <v>0</v>
      </c>
      <c r="FL148" s="268">
        <f t="shared" si="1524"/>
        <v>0</v>
      </c>
      <c r="FM148" s="269"/>
      <c r="FN148" s="269">
        <f t="shared" si="1464"/>
        <v>0</v>
      </c>
      <c r="FO148" s="268">
        <f t="shared" si="1525"/>
        <v>0</v>
      </c>
      <c r="FP148" s="268">
        <f t="shared" si="1526"/>
        <v>0</v>
      </c>
      <c r="FQ148" s="269"/>
      <c r="FR148" s="269">
        <f t="shared" si="1465"/>
        <v>0</v>
      </c>
      <c r="FS148" s="268">
        <f t="shared" si="1466"/>
        <v>0</v>
      </c>
      <c r="FT148" s="268">
        <f t="shared" si="1467"/>
        <v>0</v>
      </c>
      <c r="FU148" s="269"/>
      <c r="FV148" s="269">
        <f t="shared" si="1527"/>
        <v>0</v>
      </c>
      <c r="FW148" s="268">
        <f t="shared" si="1528"/>
        <v>0</v>
      </c>
      <c r="FX148" s="268">
        <f t="shared" si="1529"/>
        <v>0</v>
      </c>
      <c r="FY148" s="269"/>
      <c r="FZ148" s="269">
        <f t="shared" si="1468"/>
        <v>0</v>
      </c>
      <c r="GA148" s="268">
        <f t="shared" si="1469"/>
        <v>0</v>
      </c>
      <c r="GB148" s="268">
        <f t="shared" si="1470"/>
        <v>0</v>
      </c>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row>
    <row r="149" spans="1:266" s="5" customFormat="1" x14ac:dyDescent="0.2">
      <c r="A149" s="57" t="s">
        <v>187</v>
      </c>
      <c r="B149" s="57" t="s">
        <v>188</v>
      </c>
      <c r="C149" s="57" t="s">
        <v>7</v>
      </c>
      <c r="D149" s="57">
        <v>118</v>
      </c>
      <c r="E149" s="6"/>
      <c r="F149" s="64">
        <f t="shared" si="1532"/>
        <v>0</v>
      </c>
      <c r="G149" s="6"/>
      <c r="H149" s="64">
        <f t="shared" si="1533"/>
        <v>0</v>
      </c>
      <c r="I149" s="6"/>
      <c r="J149" s="64">
        <f t="shared" si="1534"/>
        <v>0</v>
      </c>
      <c r="K149" s="6"/>
      <c r="L149" s="64">
        <f t="shared" si="1535"/>
        <v>0</v>
      </c>
      <c r="M149" s="6"/>
      <c r="N149" s="64">
        <f t="shared" si="1536"/>
        <v>0</v>
      </c>
      <c r="O149" s="6"/>
      <c r="P149" s="64">
        <f t="shared" si="1537"/>
        <v>0</v>
      </c>
      <c r="Q149" s="6"/>
      <c r="R149" s="64">
        <f t="shared" si="1538"/>
        <v>0</v>
      </c>
      <c r="S149" s="6"/>
      <c r="T149" s="64">
        <f t="shared" si="1539"/>
        <v>0</v>
      </c>
      <c r="U149" s="6"/>
      <c r="V149" s="64">
        <f t="shared" si="1540"/>
        <v>0</v>
      </c>
      <c r="W149" s="6"/>
      <c r="X149" s="64">
        <f t="shared" si="1541"/>
        <v>0</v>
      </c>
      <c r="Y149" s="6"/>
      <c r="Z149" s="64">
        <f t="shared" si="1542"/>
        <v>0</v>
      </c>
      <c r="AA149" s="6"/>
      <c r="AB149" s="64">
        <f t="shared" si="1543"/>
        <v>0</v>
      </c>
      <c r="AC149" s="59"/>
      <c r="AD149" s="64">
        <f t="shared" si="1544"/>
        <v>0</v>
      </c>
      <c r="AE149" s="59"/>
      <c r="AF149" s="64">
        <f t="shared" si="1545"/>
        <v>0</v>
      </c>
      <c r="AG149" s="59"/>
      <c r="AH149" s="64">
        <f t="shared" si="1546"/>
        <v>0</v>
      </c>
      <c r="AI149" s="59"/>
      <c r="AJ149" s="64">
        <f t="shared" si="1547"/>
        <v>0</v>
      </c>
      <c r="AK149" s="59"/>
      <c r="AL149" s="64">
        <f t="shared" si="1548"/>
        <v>0</v>
      </c>
      <c r="AM149" s="59"/>
      <c r="AN149" s="64">
        <f t="shared" si="1549"/>
        <v>0</v>
      </c>
      <c r="AO149" s="59"/>
      <c r="AP149" s="64">
        <f t="shared" si="1550"/>
        <v>0</v>
      </c>
      <c r="AQ149" s="59"/>
      <c r="AR149" s="64">
        <f t="shared" si="1551"/>
        <v>0</v>
      </c>
      <c r="AS149" s="59"/>
      <c r="AT149" s="64">
        <f t="shared" si="1552"/>
        <v>0</v>
      </c>
      <c r="AU149" s="59"/>
      <c r="AV149" s="64">
        <f t="shared" si="1553"/>
        <v>0</v>
      </c>
      <c r="AW149" s="59"/>
      <c r="AX149" s="64">
        <f t="shared" si="1554"/>
        <v>0</v>
      </c>
      <c r="AY149" s="59"/>
      <c r="AZ149" s="64">
        <f t="shared" si="1555"/>
        <v>0</v>
      </c>
      <c r="BA149" s="59"/>
      <c r="BB149" s="64">
        <f t="shared" si="1495"/>
        <v>0</v>
      </c>
      <c r="BC149" s="59"/>
      <c r="BD149" s="64">
        <f t="shared" si="1496"/>
        <v>0</v>
      </c>
      <c r="BE149" s="59"/>
      <c r="BF149" s="64">
        <f t="shared" si="1497"/>
        <v>0</v>
      </c>
      <c r="BG149" s="59"/>
      <c r="BH149" s="64">
        <f t="shared" si="1498"/>
        <v>0</v>
      </c>
      <c r="BI149" s="59"/>
      <c r="BJ149" s="64">
        <f t="shared" si="1499"/>
        <v>0</v>
      </c>
      <c r="BK149" s="59"/>
      <c r="BL149" s="64">
        <f t="shared" si="1500"/>
        <v>0</v>
      </c>
      <c r="BM149" s="59"/>
      <c r="BN149" s="64">
        <f t="shared" si="1501"/>
        <v>0</v>
      </c>
      <c r="BO149" s="59"/>
      <c r="BP149" s="64">
        <f t="shared" si="1502"/>
        <v>0</v>
      </c>
      <c r="BQ149" s="59"/>
      <c r="BR149" s="64">
        <f t="shared" si="1503"/>
        <v>0</v>
      </c>
      <c r="BS149" s="59"/>
      <c r="BT149" s="64">
        <f t="shared" si="1504"/>
        <v>0</v>
      </c>
      <c r="BU149" s="59"/>
      <c r="BV149" s="64">
        <f t="shared" si="1505"/>
        <v>0</v>
      </c>
      <c r="BW149" s="59"/>
      <c r="BX149" s="64">
        <f t="shared" si="1506"/>
        <v>0</v>
      </c>
      <c r="BY149" s="59"/>
      <c r="BZ149" s="64">
        <f t="shared" si="1423"/>
        <v>0</v>
      </c>
      <c r="CA149" s="54"/>
      <c r="CB149" s="61">
        <f t="shared" si="1424"/>
        <v>0</v>
      </c>
      <c r="CC149" s="61">
        <f t="shared" si="1425"/>
        <v>0</v>
      </c>
      <c r="CD149" s="4"/>
      <c r="CE149" s="4"/>
      <c r="CF149" s="4">
        <f t="shared" si="1426"/>
        <v>0</v>
      </c>
      <c r="CG149" s="218">
        <f t="shared" si="1427"/>
        <v>0</v>
      </c>
      <c r="CH149" s="221">
        <f t="shared" si="1428"/>
        <v>0</v>
      </c>
      <c r="CI149" s="4"/>
      <c r="CJ149" s="4">
        <f t="shared" si="1429"/>
        <v>0</v>
      </c>
      <c r="CK149" s="218">
        <f t="shared" si="1430"/>
        <v>0</v>
      </c>
      <c r="CL149" s="221">
        <f t="shared" si="1431"/>
        <v>0</v>
      </c>
      <c r="CM149" s="4"/>
      <c r="CN149" s="4">
        <f t="shared" si="1432"/>
        <v>0</v>
      </c>
      <c r="CO149" s="218">
        <f t="shared" si="1433"/>
        <v>0</v>
      </c>
      <c r="CP149" s="221">
        <f t="shared" si="1434"/>
        <v>0</v>
      </c>
      <c r="CQ149" s="4"/>
      <c r="CR149" s="4">
        <f t="shared" si="1435"/>
        <v>0</v>
      </c>
      <c r="CS149" s="218">
        <f t="shared" si="1436"/>
        <v>0</v>
      </c>
      <c r="CT149" s="221">
        <f t="shared" si="1437"/>
        <v>0</v>
      </c>
      <c r="CU149" s="4"/>
      <c r="CV149" s="4">
        <f t="shared" si="1438"/>
        <v>0</v>
      </c>
      <c r="CW149" s="218">
        <f t="shared" si="1439"/>
        <v>0</v>
      </c>
      <c r="CX149" s="221">
        <f t="shared" si="1440"/>
        <v>0</v>
      </c>
      <c r="CY149" s="4"/>
      <c r="CZ149" s="4">
        <f t="shared" si="1441"/>
        <v>0</v>
      </c>
      <c r="DA149" s="218">
        <f t="shared" si="1442"/>
        <v>0</v>
      </c>
      <c r="DB149" s="221">
        <f t="shared" si="1443"/>
        <v>0</v>
      </c>
      <c r="DC149" s="4"/>
      <c r="DD149" s="4">
        <f t="shared" si="1444"/>
        <v>0</v>
      </c>
      <c r="DE149" s="218">
        <f t="shared" si="1445"/>
        <v>0</v>
      </c>
      <c r="DF149" s="221">
        <f t="shared" si="1446"/>
        <v>0</v>
      </c>
      <c r="DG149" s="4"/>
      <c r="DH149" s="4">
        <f t="shared" si="1447"/>
        <v>0</v>
      </c>
      <c r="DI149" s="218">
        <f t="shared" si="1448"/>
        <v>0</v>
      </c>
      <c r="DJ149" s="221">
        <f t="shared" si="1449"/>
        <v>0</v>
      </c>
      <c r="DK149" s="4"/>
      <c r="DL149" s="4">
        <f t="shared" si="1450"/>
        <v>0</v>
      </c>
      <c r="DM149" s="218">
        <f t="shared" si="1451"/>
        <v>0</v>
      </c>
      <c r="DN149" s="221">
        <f t="shared" si="1452"/>
        <v>0</v>
      </c>
      <c r="DO149" s="4"/>
      <c r="DP149" s="4">
        <f t="shared" si="1453"/>
        <v>0</v>
      </c>
      <c r="DQ149" s="218">
        <f t="shared" si="1454"/>
        <v>0</v>
      </c>
      <c r="DR149" s="221">
        <f t="shared" si="1455"/>
        <v>0</v>
      </c>
      <c r="DS149" s="4"/>
      <c r="DT149" s="4">
        <f t="shared" si="1456"/>
        <v>0</v>
      </c>
      <c r="DU149" s="218">
        <f t="shared" si="1457"/>
        <v>0</v>
      </c>
      <c r="DV149" s="221">
        <f t="shared" si="1458"/>
        <v>0</v>
      </c>
      <c r="DW149" s="4"/>
      <c r="DX149" s="4"/>
      <c r="DY149" s="4"/>
      <c r="DZ149" s="218" t="e">
        <f>SUM(DX149+#REF!)</f>
        <v>#REF!</v>
      </c>
      <c r="EA149" s="221" t="e">
        <f t="shared" si="1459"/>
        <v>#REF!</v>
      </c>
      <c r="EB149" s="4"/>
      <c r="EC149" s="4">
        <f t="shared" si="1460"/>
        <v>0</v>
      </c>
      <c r="ED149" s="218" t="e">
        <f>SUM(EB149+#REF!)</f>
        <v>#REF!</v>
      </c>
      <c r="EE149" s="221" t="e">
        <f t="shared" si="1461"/>
        <v>#REF!</v>
      </c>
      <c r="EF149" s="4"/>
      <c r="EG149" s="4">
        <f t="shared" si="1462"/>
        <v>0</v>
      </c>
      <c r="EH149" s="218" t="e">
        <f>SUM(EF149+#REF!)</f>
        <v>#REF!</v>
      </c>
      <c r="EI149" s="221" t="e">
        <f t="shared" si="1463"/>
        <v>#REF!</v>
      </c>
      <c r="EJ149" s="4"/>
      <c r="EK149" s="4"/>
      <c r="EL149" s="218"/>
      <c r="EM149" s="221"/>
      <c r="EN149" s="4"/>
      <c r="EO149" s="269"/>
      <c r="EP149" s="269">
        <f t="shared" si="1507"/>
        <v>0</v>
      </c>
      <c r="EQ149" s="268">
        <f t="shared" si="1508"/>
        <v>0</v>
      </c>
      <c r="ER149" s="268">
        <f t="shared" si="1509"/>
        <v>0</v>
      </c>
      <c r="ES149" s="269"/>
      <c r="ET149" s="269">
        <f t="shared" si="1510"/>
        <v>0</v>
      </c>
      <c r="EU149" s="268">
        <f t="shared" si="1511"/>
        <v>0</v>
      </c>
      <c r="EV149" s="268">
        <f t="shared" si="1512"/>
        <v>0</v>
      </c>
      <c r="EW149" s="269"/>
      <c r="EX149" s="269">
        <f t="shared" si="1513"/>
        <v>0</v>
      </c>
      <c r="EY149" s="268">
        <f t="shared" si="1514"/>
        <v>0</v>
      </c>
      <c r="EZ149" s="268">
        <f t="shared" si="1515"/>
        <v>0</v>
      </c>
      <c r="FA149" s="269"/>
      <c r="FB149" s="269">
        <f t="shared" si="1516"/>
        <v>0</v>
      </c>
      <c r="FC149" s="268">
        <f t="shared" si="1517"/>
        <v>0</v>
      </c>
      <c r="FD149" s="268">
        <f t="shared" si="1518"/>
        <v>0</v>
      </c>
      <c r="FE149" s="269"/>
      <c r="FF149" s="269">
        <f t="shared" si="1519"/>
        <v>0</v>
      </c>
      <c r="FG149" s="268">
        <f t="shared" si="1520"/>
        <v>0</v>
      </c>
      <c r="FH149" s="268">
        <f t="shared" si="1521"/>
        <v>0</v>
      </c>
      <c r="FI149" s="269"/>
      <c r="FJ149" s="269">
        <f t="shared" si="1522"/>
        <v>0</v>
      </c>
      <c r="FK149" s="268">
        <f t="shared" si="1523"/>
        <v>0</v>
      </c>
      <c r="FL149" s="268">
        <f t="shared" si="1524"/>
        <v>0</v>
      </c>
      <c r="FM149" s="269"/>
      <c r="FN149" s="269">
        <f t="shared" si="1464"/>
        <v>0</v>
      </c>
      <c r="FO149" s="268">
        <f t="shared" si="1525"/>
        <v>0</v>
      </c>
      <c r="FP149" s="268">
        <f t="shared" si="1526"/>
        <v>0</v>
      </c>
      <c r="FQ149" s="269"/>
      <c r="FR149" s="269">
        <f t="shared" si="1465"/>
        <v>0</v>
      </c>
      <c r="FS149" s="268">
        <f t="shared" si="1466"/>
        <v>0</v>
      </c>
      <c r="FT149" s="268">
        <f t="shared" si="1467"/>
        <v>0</v>
      </c>
      <c r="FU149" s="269"/>
      <c r="FV149" s="269">
        <f t="shared" si="1527"/>
        <v>0</v>
      </c>
      <c r="FW149" s="268">
        <f t="shared" si="1528"/>
        <v>0</v>
      </c>
      <c r="FX149" s="268">
        <f t="shared" si="1529"/>
        <v>0</v>
      </c>
      <c r="FY149" s="269"/>
      <c r="FZ149" s="269">
        <f t="shared" si="1468"/>
        <v>0</v>
      </c>
      <c r="GA149" s="268">
        <f t="shared" si="1469"/>
        <v>0</v>
      </c>
      <c r="GB149" s="268">
        <f t="shared" si="1470"/>
        <v>0</v>
      </c>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row>
    <row r="150" spans="1:266" s="5" customFormat="1" x14ac:dyDescent="0.2">
      <c r="A150" s="57" t="s">
        <v>160</v>
      </c>
      <c r="B150" s="57" t="s">
        <v>161</v>
      </c>
      <c r="C150" s="57" t="s">
        <v>7</v>
      </c>
      <c r="D150" s="57">
        <v>118</v>
      </c>
      <c r="E150" s="6"/>
      <c r="F150" s="64">
        <f t="shared" si="1532"/>
        <v>0</v>
      </c>
      <c r="G150" s="6"/>
      <c r="H150" s="64">
        <f t="shared" si="1533"/>
        <v>0</v>
      </c>
      <c r="I150" s="6"/>
      <c r="J150" s="64">
        <f t="shared" si="1534"/>
        <v>0</v>
      </c>
      <c r="K150" s="6"/>
      <c r="L150" s="64">
        <f t="shared" si="1535"/>
        <v>0</v>
      </c>
      <c r="M150" s="6"/>
      <c r="N150" s="64">
        <f t="shared" si="1536"/>
        <v>0</v>
      </c>
      <c r="O150" s="6"/>
      <c r="P150" s="64">
        <f t="shared" si="1537"/>
        <v>0</v>
      </c>
      <c r="Q150" s="6"/>
      <c r="R150" s="64">
        <f t="shared" si="1538"/>
        <v>0</v>
      </c>
      <c r="S150" s="6"/>
      <c r="T150" s="64">
        <f t="shared" si="1539"/>
        <v>0</v>
      </c>
      <c r="U150" s="6"/>
      <c r="V150" s="64">
        <f t="shared" si="1540"/>
        <v>0</v>
      </c>
      <c r="W150" s="6"/>
      <c r="X150" s="64">
        <f t="shared" si="1541"/>
        <v>0</v>
      </c>
      <c r="Y150" s="6"/>
      <c r="Z150" s="64">
        <f t="shared" si="1542"/>
        <v>0</v>
      </c>
      <c r="AA150" s="6"/>
      <c r="AB150" s="64">
        <f t="shared" si="1543"/>
        <v>0</v>
      </c>
      <c r="AC150" s="59"/>
      <c r="AD150" s="64">
        <f t="shared" si="1544"/>
        <v>0</v>
      </c>
      <c r="AE150" s="59"/>
      <c r="AF150" s="64">
        <f t="shared" si="1545"/>
        <v>0</v>
      </c>
      <c r="AG150" s="59"/>
      <c r="AH150" s="64">
        <f t="shared" si="1546"/>
        <v>0</v>
      </c>
      <c r="AI150" s="59"/>
      <c r="AJ150" s="64">
        <f t="shared" si="1547"/>
        <v>0</v>
      </c>
      <c r="AK150" s="59"/>
      <c r="AL150" s="64">
        <f t="shared" si="1548"/>
        <v>0</v>
      </c>
      <c r="AM150" s="59"/>
      <c r="AN150" s="64">
        <f t="shared" si="1549"/>
        <v>0</v>
      </c>
      <c r="AO150" s="59"/>
      <c r="AP150" s="64">
        <f t="shared" si="1550"/>
        <v>0</v>
      </c>
      <c r="AQ150" s="59"/>
      <c r="AR150" s="64">
        <f t="shared" si="1551"/>
        <v>0</v>
      </c>
      <c r="AS150" s="59"/>
      <c r="AT150" s="64">
        <f t="shared" si="1552"/>
        <v>0</v>
      </c>
      <c r="AU150" s="59"/>
      <c r="AV150" s="64">
        <f t="shared" si="1553"/>
        <v>0</v>
      </c>
      <c r="AW150" s="59"/>
      <c r="AX150" s="64">
        <f t="shared" si="1554"/>
        <v>0</v>
      </c>
      <c r="AY150" s="59"/>
      <c r="AZ150" s="64">
        <f t="shared" si="1555"/>
        <v>0</v>
      </c>
      <c r="BA150" s="59"/>
      <c r="BB150" s="64">
        <f t="shared" si="1495"/>
        <v>0</v>
      </c>
      <c r="BC150" s="59"/>
      <c r="BD150" s="64">
        <f t="shared" si="1496"/>
        <v>0</v>
      </c>
      <c r="BE150" s="59"/>
      <c r="BF150" s="64">
        <f t="shared" si="1497"/>
        <v>0</v>
      </c>
      <c r="BG150" s="59"/>
      <c r="BH150" s="64">
        <f t="shared" si="1498"/>
        <v>0</v>
      </c>
      <c r="BI150" s="59"/>
      <c r="BJ150" s="64">
        <f t="shared" si="1499"/>
        <v>0</v>
      </c>
      <c r="BK150" s="59"/>
      <c r="BL150" s="64">
        <f t="shared" si="1500"/>
        <v>0</v>
      </c>
      <c r="BM150" s="59"/>
      <c r="BN150" s="64">
        <f t="shared" si="1501"/>
        <v>0</v>
      </c>
      <c r="BO150" s="59"/>
      <c r="BP150" s="64">
        <f t="shared" si="1502"/>
        <v>0</v>
      </c>
      <c r="BQ150" s="59"/>
      <c r="BR150" s="64">
        <f t="shared" si="1503"/>
        <v>0</v>
      </c>
      <c r="BS150" s="59"/>
      <c r="BT150" s="64">
        <f t="shared" si="1504"/>
        <v>0</v>
      </c>
      <c r="BU150" s="59"/>
      <c r="BV150" s="64">
        <f t="shared" si="1505"/>
        <v>0</v>
      </c>
      <c r="BW150" s="59"/>
      <c r="BX150" s="64">
        <f t="shared" si="1506"/>
        <v>0</v>
      </c>
      <c r="BY150" s="59"/>
      <c r="BZ150" s="64">
        <f t="shared" si="1423"/>
        <v>0</v>
      </c>
      <c r="CA150" s="54"/>
      <c r="CB150" s="61">
        <f t="shared" si="1424"/>
        <v>0</v>
      </c>
      <c r="CC150" s="61">
        <f t="shared" si="1425"/>
        <v>0</v>
      </c>
      <c r="CD150" s="4"/>
      <c r="CE150" s="4"/>
      <c r="CF150" s="4">
        <f t="shared" si="1426"/>
        <v>0</v>
      </c>
      <c r="CG150" s="218">
        <f t="shared" si="1427"/>
        <v>0</v>
      </c>
      <c r="CH150" s="221">
        <f t="shared" si="1428"/>
        <v>0</v>
      </c>
      <c r="CI150" s="4"/>
      <c r="CJ150" s="4">
        <f t="shared" si="1429"/>
        <v>0</v>
      </c>
      <c r="CK150" s="218">
        <f t="shared" si="1430"/>
        <v>0</v>
      </c>
      <c r="CL150" s="221">
        <f t="shared" si="1431"/>
        <v>0</v>
      </c>
      <c r="CM150" s="4"/>
      <c r="CN150" s="4">
        <f t="shared" si="1432"/>
        <v>0</v>
      </c>
      <c r="CO150" s="218">
        <f t="shared" si="1433"/>
        <v>0</v>
      </c>
      <c r="CP150" s="221">
        <f t="shared" si="1434"/>
        <v>0</v>
      </c>
      <c r="CQ150" s="4"/>
      <c r="CR150" s="4">
        <f t="shared" si="1435"/>
        <v>0</v>
      </c>
      <c r="CS150" s="218">
        <f t="shared" si="1436"/>
        <v>0</v>
      </c>
      <c r="CT150" s="221">
        <f t="shared" si="1437"/>
        <v>0</v>
      </c>
      <c r="CU150" s="4"/>
      <c r="CV150" s="4">
        <f t="shared" si="1438"/>
        <v>0</v>
      </c>
      <c r="CW150" s="218">
        <f t="shared" si="1439"/>
        <v>0</v>
      </c>
      <c r="CX150" s="221">
        <f t="shared" si="1440"/>
        <v>0</v>
      </c>
      <c r="CY150" s="4"/>
      <c r="CZ150" s="4">
        <f t="shared" si="1441"/>
        <v>0</v>
      </c>
      <c r="DA150" s="218">
        <f t="shared" si="1442"/>
        <v>0</v>
      </c>
      <c r="DB150" s="221">
        <f t="shared" si="1443"/>
        <v>0</v>
      </c>
      <c r="DC150" s="4"/>
      <c r="DD150" s="4">
        <f t="shared" si="1444"/>
        <v>0</v>
      </c>
      <c r="DE150" s="218">
        <f t="shared" si="1445"/>
        <v>0</v>
      </c>
      <c r="DF150" s="221">
        <f t="shared" si="1446"/>
        <v>0</v>
      </c>
      <c r="DG150" s="4"/>
      <c r="DH150" s="4">
        <f t="shared" si="1447"/>
        <v>0</v>
      </c>
      <c r="DI150" s="218">
        <f t="shared" si="1448"/>
        <v>0</v>
      </c>
      <c r="DJ150" s="221">
        <f t="shared" si="1449"/>
        <v>0</v>
      </c>
      <c r="DK150" s="4"/>
      <c r="DL150" s="4">
        <f t="shared" si="1450"/>
        <v>0</v>
      </c>
      <c r="DM150" s="218">
        <f t="shared" si="1451"/>
        <v>0</v>
      </c>
      <c r="DN150" s="221">
        <f t="shared" si="1452"/>
        <v>0</v>
      </c>
      <c r="DO150" s="4"/>
      <c r="DP150" s="4">
        <f t="shared" si="1453"/>
        <v>0</v>
      </c>
      <c r="DQ150" s="218">
        <f t="shared" si="1454"/>
        <v>0</v>
      </c>
      <c r="DR150" s="221">
        <f t="shared" si="1455"/>
        <v>0</v>
      </c>
      <c r="DS150" s="4"/>
      <c r="DT150" s="4">
        <f t="shared" si="1456"/>
        <v>0</v>
      </c>
      <c r="DU150" s="218">
        <f t="shared" si="1457"/>
        <v>0</v>
      </c>
      <c r="DV150" s="221">
        <f t="shared" si="1458"/>
        <v>0</v>
      </c>
      <c r="DW150" s="4"/>
      <c r="DX150" s="4"/>
      <c r="DY150" s="4"/>
      <c r="DZ150" s="218" t="e">
        <f>SUM(DX150+#REF!)</f>
        <v>#REF!</v>
      </c>
      <c r="EA150" s="221" t="e">
        <f t="shared" si="1459"/>
        <v>#REF!</v>
      </c>
      <c r="EB150" s="4"/>
      <c r="EC150" s="4">
        <f t="shared" si="1460"/>
        <v>0</v>
      </c>
      <c r="ED150" s="218" t="e">
        <f>SUM(EB150+#REF!)</f>
        <v>#REF!</v>
      </c>
      <c r="EE150" s="221" t="e">
        <f t="shared" si="1461"/>
        <v>#REF!</v>
      </c>
      <c r="EF150" s="4"/>
      <c r="EG150" s="4">
        <f t="shared" si="1462"/>
        <v>0</v>
      </c>
      <c r="EH150" s="218" t="e">
        <f>SUM(EF150+#REF!)</f>
        <v>#REF!</v>
      </c>
      <c r="EI150" s="221" t="e">
        <f t="shared" si="1463"/>
        <v>#REF!</v>
      </c>
      <c r="EJ150" s="4"/>
      <c r="EK150" s="4"/>
      <c r="EL150" s="218"/>
      <c r="EM150" s="221"/>
      <c r="EN150" s="4"/>
      <c r="EO150" s="269"/>
      <c r="EP150" s="269">
        <f t="shared" si="1507"/>
        <v>0</v>
      </c>
      <c r="EQ150" s="268">
        <f t="shared" si="1508"/>
        <v>0</v>
      </c>
      <c r="ER150" s="268">
        <f t="shared" si="1509"/>
        <v>0</v>
      </c>
      <c r="ES150" s="269"/>
      <c r="ET150" s="269">
        <f t="shared" si="1510"/>
        <v>0</v>
      </c>
      <c r="EU150" s="268">
        <f t="shared" si="1511"/>
        <v>0</v>
      </c>
      <c r="EV150" s="268">
        <f t="shared" si="1512"/>
        <v>0</v>
      </c>
      <c r="EW150" s="269"/>
      <c r="EX150" s="269">
        <f t="shared" si="1513"/>
        <v>0</v>
      </c>
      <c r="EY150" s="268">
        <f t="shared" si="1514"/>
        <v>0</v>
      </c>
      <c r="EZ150" s="268">
        <f t="shared" si="1515"/>
        <v>0</v>
      </c>
      <c r="FA150" s="269"/>
      <c r="FB150" s="269">
        <f t="shared" si="1516"/>
        <v>0</v>
      </c>
      <c r="FC150" s="268">
        <f t="shared" si="1517"/>
        <v>0</v>
      </c>
      <c r="FD150" s="268">
        <f t="shared" si="1518"/>
        <v>0</v>
      </c>
      <c r="FE150" s="269"/>
      <c r="FF150" s="269">
        <f t="shared" si="1519"/>
        <v>0</v>
      </c>
      <c r="FG150" s="268">
        <f t="shared" si="1520"/>
        <v>0</v>
      </c>
      <c r="FH150" s="268">
        <f t="shared" si="1521"/>
        <v>0</v>
      </c>
      <c r="FI150" s="269"/>
      <c r="FJ150" s="269">
        <f t="shared" si="1522"/>
        <v>0</v>
      </c>
      <c r="FK150" s="268">
        <f t="shared" si="1523"/>
        <v>0</v>
      </c>
      <c r="FL150" s="268">
        <f t="shared" si="1524"/>
        <v>0</v>
      </c>
      <c r="FM150" s="269"/>
      <c r="FN150" s="269">
        <f t="shared" si="1464"/>
        <v>0</v>
      </c>
      <c r="FO150" s="268">
        <f t="shared" si="1525"/>
        <v>0</v>
      </c>
      <c r="FP150" s="268">
        <f t="shared" si="1526"/>
        <v>0</v>
      </c>
      <c r="FQ150" s="269"/>
      <c r="FR150" s="269">
        <f t="shared" si="1465"/>
        <v>0</v>
      </c>
      <c r="FS150" s="268">
        <f t="shared" si="1466"/>
        <v>0</v>
      </c>
      <c r="FT150" s="268">
        <f t="shared" si="1467"/>
        <v>0</v>
      </c>
      <c r="FU150" s="269"/>
      <c r="FV150" s="269">
        <f t="shared" si="1527"/>
        <v>0</v>
      </c>
      <c r="FW150" s="268">
        <f t="shared" si="1528"/>
        <v>0</v>
      </c>
      <c r="FX150" s="268">
        <f t="shared" si="1529"/>
        <v>0</v>
      </c>
      <c r="FY150" s="269"/>
      <c r="FZ150" s="269">
        <f t="shared" si="1468"/>
        <v>0</v>
      </c>
      <c r="GA150" s="268">
        <f t="shared" si="1469"/>
        <v>0</v>
      </c>
      <c r="GB150" s="268">
        <f t="shared" si="1470"/>
        <v>0</v>
      </c>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row>
    <row r="151" spans="1:266" s="5" customFormat="1" x14ac:dyDescent="0.2">
      <c r="A151" s="57" t="s">
        <v>329</v>
      </c>
      <c r="B151" s="57" t="s">
        <v>163</v>
      </c>
      <c r="C151" s="57" t="s">
        <v>7</v>
      </c>
      <c r="D151" s="57">
        <v>118</v>
      </c>
      <c r="E151" s="6"/>
      <c r="F151" s="64">
        <f t="shared" ref="F151" si="1556">SUM(E151*$D151)</f>
        <v>0</v>
      </c>
      <c r="G151" s="6"/>
      <c r="H151" s="64">
        <f t="shared" ref="H151" si="1557">SUM(G151*$D151)</f>
        <v>0</v>
      </c>
      <c r="I151" s="6"/>
      <c r="J151" s="64">
        <f t="shared" ref="J151" si="1558">SUM(I151*$D151)</f>
        <v>0</v>
      </c>
      <c r="K151" s="6"/>
      <c r="L151" s="64">
        <f t="shared" ref="L151" si="1559">SUM(K151*$D151)</f>
        <v>0</v>
      </c>
      <c r="M151" s="6"/>
      <c r="N151" s="64">
        <f t="shared" ref="N151" si="1560">SUM(M151*$D151)</f>
        <v>0</v>
      </c>
      <c r="O151" s="6"/>
      <c r="P151" s="64">
        <f t="shared" ref="P151" si="1561">SUM(O151*$D151)</f>
        <v>0</v>
      </c>
      <c r="Q151" s="6"/>
      <c r="R151" s="64">
        <f t="shared" ref="R151" si="1562">SUM(Q151*$D151)</f>
        <v>0</v>
      </c>
      <c r="S151" s="6"/>
      <c r="T151" s="64">
        <f t="shared" ref="T151" si="1563">SUM(S151*$D151)</f>
        <v>0</v>
      </c>
      <c r="U151" s="6"/>
      <c r="V151" s="64">
        <f t="shared" ref="V151" si="1564">SUM(U151*$D151)</f>
        <v>0</v>
      </c>
      <c r="W151" s="6"/>
      <c r="X151" s="64">
        <f t="shared" ref="X151" si="1565">SUM(W151*$D151)</f>
        <v>0</v>
      </c>
      <c r="Y151" s="6"/>
      <c r="Z151" s="64">
        <f t="shared" ref="Z151" si="1566">SUM(Y151*$D151)</f>
        <v>0</v>
      </c>
      <c r="AA151" s="6"/>
      <c r="AB151" s="64">
        <f t="shared" ref="AB151" si="1567">SUM(AA151*$D151)</f>
        <v>0</v>
      </c>
      <c r="AC151" s="59"/>
      <c r="AD151" s="64">
        <f t="shared" ref="AD151" si="1568">SUM(AC151*$D151)</f>
        <v>0</v>
      </c>
      <c r="AE151" s="59"/>
      <c r="AF151" s="64">
        <f t="shared" ref="AF151" si="1569">SUM(AE151*$D151)</f>
        <v>0</v>
      </c>
      <c r="AG151" s="59"/>
      <c r="AH151" s="64">
        <f t="shared" ref="AH151" si="1570">SUM(AG151*$D151)</f>
        <v>0</v>
      </c>
      <c r="AI151" s="59"/>
      <c r="AJ151" s="64">
        <f t="shared" ref="AJ151" si="1571">SUM(AI151*$D151)</f>
        <v>0</v>
      </c>
      <c r="AK151" s="59"/>
      <c r="AL151" s="64">
        <f t="shared" ref="AL151" si="1572">SUM(AK151*$D151)</f>
        <v>0</v>
      </c>
      <c r="AM151" s="59"/>
      <c r="AN151" s="64">
        <f t="shared" ref="AN151" si="1573">SUM(AM151*$D151)</f>
        <v>0</v>
      </c>
      <c r="AO151" s="59"/>
      <c r="AP151" s="64">
        <f t="shared" ref="AP151" si="1574">SUM(AO151*$D151)</f>
        <v>0</v>
      </c>
      <c r="AQ151" s="59"/>
      <c r="AR151" s="64">
        <f t="shared" ref="AR151" si="1575">SUM(AQ151*$D151)</f>
        <v>0</v>
      </c>
      <c r="AS151" s="59"/>
      <c r="AT151" s="64">
        <f t="shared" ref="AT151" si="1576">SUM(AS151*$D151)</f>
        <v>0</v>
      </c>
      <c r="AU151" s="59"/>
      <c r="AV151" s="64">
        <f t="shared" ref="AV151" si="1577">SUM(AU151*$D151)</f>
        <v>0</v>
      </c>
      <c r="AW151" s="59"/>
      <c r="AX151" s="64">
        <f t="shared" ref="AX151" si="1578">SUM(AW151*$D151)</f>
        <v>0</v>
      </c>
      <c r="AY151" s="59"/>
      <c r="AZ151" s="64">
        <f t="shared" ref="AZ151" si="1579">SUM(AY151*$D151)</f>
        <v>0</v>
      </c>
      <c r="BA151" s="59"/>
      <c r="BB151" s="64">
        <f t="shared" ref="BB151" si="1580">SUM(BA151*$D151)</f>
        <v>0</v>
      </c>
      <c r="BC151" s="59"/>
      <c r="BD151" s="64">
        <f t="shared" ref="BD151" si="1581">SUM(BC151*$D151)</f>
        <v>0</v>
      </c>
      <c r="BE151" s="59"/>
      <c r="BF151" s="64">
        <f t="shared" ref="BF151" si="1582">SUM(BE151*$D151)</f>
        <v>0</v>
      </c>
      <c r="BG151" s="59"/>
      <c r="BH151" s="64">
        <f t="shared" ref="BH151" si="1583">SUM(BG151*$D151)</f>
        <v>0</v>
      </c>
      <c r="BI151" s="59"/>
      <c r="BJ151" s="64">
        <f t="shared" ref="BJ151" si="1584">SUM(BI151*$D151)</f>
        <v>0</v>
      </c>
      <c r="BK151" s="59"/>
      <c r="BL151" s="64">
        <f t="shared" ref="BL151" si="1585">SUM(BK151*$D151)</f>
        <v>0</v>
      </c>
      <c r="BM151" s="59"/>
      <c r="BN151" s="64">
        <f t="shared" ref="BN151" si="1586">SUM(BM151*$D151)</f>
        <v>0</v>
      </c>
      <c r="BO151" s="59"/>
      <c r="BP151" s="64">
        <f t="shared" ref="BP151" si="1587">SUM(BO151*$D151)</f>
        <v>0</v>
      </c>
      <c r="BQ151" s="59"/>
      <c r="BR151" s="64">
        <f t="shared" ref="BR151" si="1588">SUM(BQ151*$D151)</f>
        <v>0</v>
      </c>
      <c r="BS151" s="59"/>
      <c r="BT151" s="64">
        <f t="shared" ref="BT151" si="1589">SUM(BS151*$D151)</f>
        <v>0</v>
      </c>
      <c r="BU151" s="59"/>
      <c r="BV151" s="64">
        <f t="shared" ref="BV151" si="1590">SUM(BU151*$D151)</f>
        <v>0</v>
      </c>
      <c r="BW151" s="59"/>
      <c r="BX151" s="64">
        <f t="shared" ref="BX151" si="1591">SUM(BW151*$D151)</f>
        <v>0</v>
      </c>
      <c r="BY151" s="59"/>
      <c r="BZ151" s="64">
        <f t="shared" ref="BZ151" si="1592">SUM(BY151*$D151)</f>
        <v>0</v>
      </c>
      <c r="CA151" s="54"/>
      <c r="CB151" s="61">
        <f t="shared" ref="CB151" si="1593">SUM(E151+G151+I151+K151+M151+O151+Q151+S151+U151+W151+Y151+AA151+AC151+AE151+AG151+AI151+AK151+AM151+AO151+AQ151+AS151+AU151+AW151+AY151+BA151+BC151+BE151+BG151+BI151+BK151+BM151+BO151+BQ151+BS151+BU151+BW151+BY151)</f>
        <v>0</v>
      </c>
      <c r="CC151" s="61">
        <f t="shared" ref="CC151" si="1594">ROUND(CB151*D151*2,1)/2</f>
        <v>0</v>
      </c>
      <c r="CD151" s="4"/>
      <c r="CE151" s="4"/>
      <c r="CF151" s="4">
        <f t="shared" ref="CF151" si="1595">SUM(CE151*D151)</f>
        <v>0</v>
      </c>
      <c r="CG151" s="218">
        <f t="shared" ref="CG151" si="1596">SUM(CE151+K151)</f>
        <v>0</v>
      </c>
      <c r="CH151" s="221">
        <f t="shared" ref="CH151" si="1597">SUM(CG151*D151)</f>
        <v>0</v>
      </c>
      <c r="CI151" s="4"/>
      <c r="CJ151" s="4">
        <f t="shared" ref="CJ151" si="1598">SUM(CI151*H151)</f>
        <v>0</v>
      </c>
      <c r="CK151" s="218">
        <f t="shared" ref="CK151" si="1599">SUM(CI151+M151)</f>
        <v>0</v>
      </c>
      <c r="CL151" s="221">
        <f t="shared" ref="CL151" si="1600">SUM(CK151*D151)</f>
        <v>0</v>
      </c>
      <c r="CM151" s="4"/>
      <c r="CN151" s="4">
        <f t="shared" ref="CN151" si="1601">SUM(CM151*D151)</f>
        <v>0</v>
      </c>
      <c r="CO151" s="218">
        <f t="shared" ref="CO151" si="1602">SUM(CM151+O151)</f>
        <v>0</v>
      </c>
      <c r="CP151" s="221">
        <f t="shared" ref="CP151" si="1603">SUM(CO151*D151)</f>
        <v>0</v>
      </c>
      <c r="CQ151" s="4"/>
      <c r="CR151" s="4">
        <f t="shared" ref="CR151" si="1604">SUM(CQ151*D151)</f>
        <v>0</v>
      </c>
      <c r="CS151" s="218">
        <f t="shared" ref="CS151" si="1605">SUM(CQ151+Q151)</f>
        <v>0</v>
      </c>
      <c r="CT151" s="221">
        <f t="shared" ref="CT151" si="1606">SUM(CS151*D151)</f>
        <v>0</v>
      </c>
      <c r="CU151" s="4"/>
      <c r="CV151" s="4">
        <f t="shared" ref="CV151" si="1607">SUM(CU151*T151)</f>
        <v>0</v>
      </c>
      <c r="CW151" s="218">
        <f t="shared" ref="CW151" si="1608">SUM(CU151+U151)</f>
        <v>0</v>
      </c>
      <c r="CX151" s="221">
        <f t="shared" ref="CX151" si="1609">SUM(CW151*H151)</f>
        <v>0</v>
      </c>
      <c r="CY151" s="4"/>
      <c r="CZ151" s="4">
        <f t="shared" ref="CZ151" si="1610">SUM(CY151*X151)</f>
        <v>0</v>
      </c>
      <c r="DA151" s="218">
        <f t="shared" ref="DA151" si="1611">SUM(CY151+Y151)</f>
        <v>0</v>
      </c>
      <c r="DB151" s="221">
        <f t="shared" ref="DB151" si="1612">SUM(DA151*L151)</f>
        <v>0</v>
      </c>
      <c r="DC151" s="4"/>
      <c r="DD151" s="4">
        <f t="shared" ref="DD151" si="1613">SUM(DC151*AB151)</f>
        <v>0</v>
      </c>
      <c r="DE151" s="218">
        <f t="shared" ref="DE151" si="1614">SUM(DC151+AC151)</f>
        <v>0</v>
      </c>
      <c r="DF151" s="221">
        <f t="shared" ref="DF151" si="1615">SUM(DE151*P151)</f>
        <v>0</v>
      </c>
      <c r="DG151" s="4"/>
      <c r="DH151" s="4">
        <f t="shared" ref="DH151" si="1616">SUM(DG151*AF151)</f>
        <v>0</v>
      </c>
      <c r="DI151" s="218">
        <f t="shared" ref="DI151" si="1617">SUM(DG151+AG151)</f>
        <v>0</v>
      </c>
      <c r="DJ151" s="221">
        <f t="shared" ref="DJ151" si="1618">SUM(DI151*T151)</f>
        <v>0</v>
      </c>
      <c r="DK151" s="4"/>
      <c r="DL151" s="4">
        <f t="shared" ref="DL151" si="1619">SUM(DK151*AJ151)</f>
        <v>0</v>
      </c>
      <c r="DM151" s="218">
        <f t="shared" ref="DM151" si="1620">SUM(DK151+AK151)</f>
        <v>0</v>
      </c>
      <c r="DN151" s="221">
        <f t="shared" ref="DN151" si="1621">SUM(DM151*X151)</f>
        <v>0</v>
      </c>
      <c r="DO151" s="4"/>
      <c r="DP151" s="4">
        <f t="shared" ref="DP151" si="1622">SUM(DO151*AN151)</f>
        <v>0</v>
      </c>
      <c r="DQ151" s="218">
        <f t="shared" ref="DQ151" si="1623">SUM(DO151+AO151)</f>
        <v>0</v>
      </c>
      <c r="DR151" s="221">
        <f t="shared" ref="DR151" si="1624">SUM(DQ151*AB151)</f>
        <v>0</v>
      </c>
      <c r="DS151" s="4"/>
      <c r="DT151" s="4">
        <f t="shared" ref="DT151" si="1625">SUM(DS151*D151)</f>
        <v>0</v>
      </c>
      <c r="DU151" s="218">
        <f t="shared" ref="DU151" si="1626">SUM(DS151+AS151)</f>
        <v>0</v>
      </c>
      <c r="DV151" s="221">
        <f t="shared" ref="DV151" si="1627">SUM(DU151*D151)</f>
        <v>0</v>
      </c>
      <c r="DW151" s="4"/>
      <c r="DX151" s="4"/>
      <c r="DY151" s="4"/>
      <c r="DZ151" s="218" t="e">
        <f>SUM(DX151+#REF!)</f>
        <v>#REF!</v>
      </c>
      <c r="EA151" s="221" t="e">
        <f t="shared" ref="EA151" si="1628">SUM(DZ151*D151)</f>
        <v>#REF!</v>
      </c>
      <c r="EB151" s="4"/>
      <c r="EC151" s="4">
        <f t="shared" ref="EC151" si="1629">SUM(EB151*D151)</f>
        <v>0</v>
      </c>
      <c r="ED151" s="218" t="e">
        <f>SUM(EB151+#REF!)</f>
        <v>#REF!</v>
      </c>
      <c r="EE151" s="221" t="e">
        <f t="shared" ref="EE151" si="1630">SUM(ED151*D151)</f>
        <v>#REF!</v>
      </c>
      <c r="EF151" s="4"/>
      <c r="EG151" s="4">
        <f t="shared" ref="EG151" si="1631">SUM(EF151*D151)</f>
        <v>0</v>
      </c>
      <c r="EH151" s="218" t="e">
        <f>SUM(EF151+#REF!)</f>
        <v>#REF!</v>
      </c>
      <c r="EI151" s="221" t="e">
        <f t="shared" ref="EI151" si="1632">SUM(EH151*D151)</f>
        <v>#REF!</v>
      </c>
      <c r="EJ151" s="4"/>
      <c r="EK151" s="4"/>
      <c r="EL151" s="218"/>
      <c r="EM151" s="221"/>
      <c r="EN151" s="4"/>
      <c r="EO151" s="269"/>
      <c r="EP151" s="269">
        <f t="shared" ref="EP151" si="1633">SUM(EO151*D151)</f>
        <v>0</v>
      </c>
      <c r="EQ151" s="268">
        <f t="shared" ref="EQ151" si="1634">SUM(EO151+AC151)</f>
        <v>0</v>
      </c>
      <c r="ER151" s="268">
        <f t="shared" ref="ER151" si="1635">SUM(EQ151*D151)</f>
        <v>0</v>
      </c>
      <c r="ES151" s="269"/>
      <c r="ET151" s="269">
        <f t="shared" ref="ET151" si="1636">SUM(ES151*D151)</f>
        <v>0</v>
      </c>
      <c r="EU151" s="268">
        <f t="shared" ref="EU151" si="1637">SUM(ES151+AE151)</f>
        <v>0</v>
      </c>
      <c r="EV151" s="268">
        <f t="shared" ref="EV151" si="1638">SUM(EU151*D151)</f>
        <v>0</v>
      </c>
      <c r="EW151" s="269"/>
      <c r="EX151" s="269">
        <f t="shared" ref="EX151" si="1639">SUM(EW151*D151)</f>
        <v>0</v>
      </c>
      <c r="EY151" s="268">
        <f t="shared" ref="EY151" si="1640">SUM(EW151+AG151)</f>
        <v>0</v>
      </c>
      <c r="EZ151" s="268">
        <f t="shared" ref="EZ151" si="1641">SUM(EY151*D151)</f>
        <v>0</v>
      </c>
      <c r="FA151" s="269"/>
      <c r="FB151" s="269">
        <f t="shared" ref="FB151" si="1642">SUM(FA151*D151)</f>
        <v>0</v>
      </c>
      <c r="FC151" s="268">
        <f t="shared" ref="FC151" si="1643">SUM(FA151+AI151)</f>
        <v>0</v>
      </c>
      <c r="FD151" s="268">
        <f t="shared" ref="FD151" si="1644">SUM(FC151*D151)</f>
        <v>0</v>
      </c>
      <c r="FE151" s="269">
        <v>0.25</v>
      </c>
      <c r="FF151" s="269">
        <f t="shared" si="1519"/>
        <v>29.5</v>
      </c>
      <c r="FG151" s="268">
        <f t="shared" si="1520"/>
        <v>0.25</v>
      </c>
      <c r="FH151" s="268">
        <f t="shared" si="1521"/>
        <v>29.5</v>
      </c>
      <c r="FI151" s="269"/>
      <c r="FJ151" s="269">
        <f t="shared" si="1522"/>
        <v>0</v>
      </c>
      <c r="FK151" s="268">
        <f t="shared" si="1523"/>
        <v>0</v>
      </c>
      <c r="FL151" s="268">
        <f t="shared" si="1524"/>
        <v>0</v>
      </c>
      <c r="FM151" s="269"/>
      <c r="FN151" s="269">
        <f t="shared" si="1464"/>
        <v>0</v>
      </c>
      <c r="FO151" s="268">
        <f t="shared" si="1525"/>
        <v>0</v>
      </c>
      <c r="FP151" s="268">
        <f t="shared" si="1526"/>
        <v>0</v>
      </c>
      <c r="FQ151" s="269"/>
      <c r="FR151" s="269">
        <f t="shared" si="1465"/>
        <v>0</v>
      </c>
      <c r="FS151" s="268">
        <f t="shared" si="1466"/>
        <v>0</v>
      </c>
      <c r="FT151" s="268">
        <f t="shared" si="1467"/>
        <v>0</v>
      </c>
      <c r="FU151" s="269"/>
      <c r="FV151" s="269">
        <f t="shared" si="1527"/>
        <v>0</v>
      </c>
      <c r="FW151" s="268">
        <f t="shared" si="1528"/>
        <v>0</v>
      </c>
      <c r="FX151" s="268">
        <f t="shared" si="1529"/>
        <v>0</v>
      </c>
      <c r="FY151" s="269"/>
      <c r="FZ151" s="269">
        <f t="shared" si="1468"/>
        <v>0</v>
      </c>
      <c r="GA151" s="268">
        <f t="shared" si="1469"/>
        <v>0</v>
      </c>
      <c r="GB151" s="268">
        <f t="shared" si="1470"/>
        <v>0</v>
      </c>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row>
    <row r="152" spans="1:266" s="5" customFormat="1" x14ac:dyDescent="0.2">
      <c r="A152" s="57" t="s">
        <v>107</v>
      </c>
      <c r="B152" s="57" t="s">
        <v>108</v>
      </c>
      <c r="C152" s="57" t="s">
        <v>7</v>
      </c>
      <c r="D152" s="57">
        <v>118</v>
      </c>
      <c r="E152" s="6"/>
      <c r="F152" s="64">
        <f t="shared" si="1532"/>
        <v>0</v>
      </c>
      <c r="G152" s="225"/>
      <c r="H152" s="64">
        <f t="shared" si="1533"/>
        <v>0</v>
      </c>
      <c r="I152" s="6"/>
      <c r="J152" s="64">
        <f t="shared" si="1534"/>
        <v>0</v>
      </c>
      <c r="K152" s="6"/>
      <c r="L152" s="64">
        <f t="shared" si="1535"/>
        <v>0</v>
      </c>
      <c r="M152" s="225"/>
      <c r="N152" s="64">
        <f t="shared" si="1536"/>
        <v>0</v>
      </c>
      <c r="O152" s="6"/>
      <c r="P152" s="64">
        <f t="shared" si="1537"/>
        <v>0</v>
      </c>
      <c r="Q152" s="6"/>
      <c r="R152" s="64">
        <f t="shared" si="1538"/>
        <v>0</v>
      </c>
      <c r="S152" s="6"/>
      <c r="T152" s="64">
        <f t="shared" si="1539"/>
        <v>0</v>
      </c>
      <c r="U152" s="6"/>
      <c r="V152" s="64">
        <f t="shared" si="1540"/>
        <v>0</v>
      </c>
      <c r="W152" s="6">
        <v>76.25</v>
      </c>
      <c r="X152" s="64">
        <f t="shared" si="1541"/>
        <v>8997.5</v>
      </c>
      <c r="Y152" s="6"/>
      <c r="Z152" s="64">
        <f t="shared" si="1542"/>
        <v>0</v>
      </c>
      <c r="AA152" s="6"/>
      <c r="AB152" s="64">
        <f t="shared" si="1543"/>
        <v>0</v>
      </c>
      <c r="AC152" s="59">
        <v>7</v>
      </c>
      <c r="AD152" s="64">
        <f t="shared" si="1544"/>
        <v>826</v>
      </c>
      <c r="AE152" s="59">
        <v>10</v>
      </c>
      <c r="AF152" s="64">
        <f t="shared" si="1545"/>
        <v>1180</v>
      </c>
      <c r="AG152" s="59">
        <v>21</v>
      </c>
      <c r="AH152" s="64">
        <f t="shared" si="1546"/>
        <v>2478</v>
      </c>
      <c r="AI152" s="59">
        <v>11.5</v>
      </c>
      <c r="AJ152" s="64">
        <f t="shared" si="1547"/>
        <v>1357</v>
      </c>
      <c r="AK152" s="59"/>
      <c r="AL152" s="64">
        <f t="shared" si="1548"/>
        <v>0</v>
      </c>
      <c r="AM152" s="59"/>
      <c r="AN152" s="64">
        <f t="shared" si="1549"/>
        <v>0</v>
      </c>
      <c r="AO152" s="59"/>
      <c r="AP152" s="64">
        <f t="shared" si="1550"/>
        <v>0</v>
      </c>
      <c r="AQ152" s="59"/>
      <c r="AR152" s="64">
        <f t="shared" si="1551"/>
        <v>0</v>
      </c>
      <c r="AS152" s="59">
        <v>1.5</v>
      </c>
      <c r="AT152" s="64">
        <f t="shared" si="1552"/>
        <v>177</v>
      </c>
      <c r="AU152" s="59"/>
      <c r="AV152" s="64">
        <f t="shared" si="1553"/>
        <v>0</v>
      </c>
      <c r="AW152" s="59"/>
      <c r="AX152" s="64">
        <f t="shared" si="1554"/>
        <v>0</v>
      </c>
      <c r="AY152" s="59"/>
      <c r="AZ152" s="64">
        <f t="shared" si="1555"/>
        <v>0</v>
      </c>
      <c r="BA152" s="59"/>
      <c r="BB152" s="64">
        <f t="shared" si="1495"/>
        <v>0</v>
      </c>
      <c r="BC152" s="59"/>
      <c r="BD152" s="64">
        <f t="shared" si="1496"/>
        <v>0</v>
      </c>
      <c r="BE152" s="59"/>
      <c r="BF152" s="64">
        <f t="shared" si="1497"/>
        <v>0</v>
      </c>
      <c r="BG152" s="59"/>
      <c r="BH152" s="64">
        <f t="shared" si="1498"/>
        <v>0</v>
      </c>
      <c r="BI152" s="59"/>
      <c r="BJ152" s="64">
        <f t="shared" si="1499"/>
        <v>0</v>
      </c>
      <c r="BK152" s="59"/>
      <c r="BL152" s="64">
        <f t="shared" si="1500"/>
        <v>0</v>
      </c>
      <c r="BM152" s="59"/>
      <c r="BN152" s="64">
        <f t="shared" si="1501"/>
        <v>0</v>
      </c>
      <c r="BO152" s="59"/>
      <c r="BP152" s="64">
        <f t="shared" si="1502"/>
        <v>0</v>
      </c>
      <c r="BQ152" s="59"/>
      <c r="BR152" s="64">
        <f t="shared" si="1503"/>
        <v>0</v>
      </c>
      <c r="BS152" s="59"/>
      <c r="BT152" s="64">
        <f t="shared" si="1504"/>
        <v>0</v>
      </c>
      <c r="BU152" s="59"/>
      <c r="BV152" s="64">
        <f t="shared" si="1505"/>
        <v>0</v>
      </c>
      <c r="BW152" s="59"/>
      <c r="BX152" s="64">
        <f t="shared" si="1506"/>
        <v>0</v>
      </c>
      <c r="BY152" s="59"/>
      <c r="BZ152" s="64">
        <f t="shared" si="1423"/>
        <v>0</v>
      </c>
      <c r="CA152" s="54"/>
      <c r="CB152" s="61">
        <f t="shared" si="1424"/>
        <v>127.25</v>
      </c>
      <c r="CC152" s="61">
        <f t="shared" si="1425"/>
        <v>15015.5</v>
      </c>
      <c r="CD152" s="4"/>
      <c r="CE152" s="4"/>
      <c r="CF152" s="4">
        <f t="shared" si="1426"/>
        <v>0</v>
      </c>
      <c r="CG152" s="218">
        <f t="shared" si="1427"/>
        <v>0</v>
      </c>
      <c r="CH152" s="221">
        <f t="shared" si="1428"/>
        <v>0</v>
      </c>
      <c r="CI152" s="4"/>
      <c r="CJ152" s="4">
        <f t="shared" si="1429"/>
        <v>0</v>
      </c>
      <c r="CK152" s="218">
        <f t="shared" si="1430"/>
        <v>0</v>
      </c>
      <c r="CL152" s="221">
        <f t="shared" si="1431"/>
        <v>0</v>
      </c>
      <c r="CM152" s="4"/>
      <c r="CN152" s="4">
        <f t="shared" si="1432"/>
        <v>0</v>
      </c>
      <c r="CO152" s="218">
        <f t="shared" si="1433"/>
        <v>0</v>
      </c>
      <c r="CP152" s="221">
        <f t="shared" si="1434"/>
        <v>0</v>
      </c>
      <c r="CQ152" s="4"/>
      <c r="CR152" s="4">
        <f t="shared" si="1435"/>
        <v>0</v>
      </c>
      <c r="CS152" s="218">
        <f t="shared" si="1436"/>
        <v>0</v>
      </c>
      <c r="CT152" s="221">
        <f t="shared" si="1437"/>
        <v>0</v>
      </c>
      <c r="CU152" s="4"/>
      <c r="CV152" s="4">
        <f t="shared" si="1438"/>
        <v>0</v>
      </c>
      <c r="CW152" s="218">
        <f t="shared" si="1439"/>
        <v>0</v>
      </c>
      <c r="CX152" s="221">
        <f t="shared" si="1440"/>
        <v>0</v>
      </c>
      <c r="CY152" s="4"/>
      <c r="CZ152" s="4">
        <f t="shared" si="1441"/>
        <v>0</v>
      </c>
      <c r="DA152" s="218">
        <f t="shared" si="1442"/>
        <v>0</v>
      </c>
      <c r="DB152" s="221">
        <f t="shared" si="1443"/>
        <v>0</v>
      </c>
      <c r="DC152" s="4"/>
      <c r="DD152" s="4">
        <f t="shared" si="1444"/>
        <v>0</v>
      </c>
      <c r="DE152" s="218">
        <f t="shared" si="1445"/>
        <v>7</v>
      </c>
      <c r="DF152" s="221">
        <f t="shared" si="1446"/>
        <v>0</v>
      </c>
      <c r="DG152" s="4"/>
      <c r="DH152" s="4">
        <f t="shared" si="1447"/>
        <v>0</v>
      </c>
      <c r="DI152" s="218">
        <f t="shared" si="1448"/>
        <v>21</v>
      </c>
      <c r="DJ152" s="221">
        <f t="shared" si="1449"/>
        <v>0</v>
      </c>
      <c r="DK152" s="4"/>
      <c r="DL152" s="4">
        <f t="shared" si="1450"/>
        <v>0</v>
      </c>
      <c r="DM152" s="218">
        <f t="shared" si="1451"/>
        <v>0</v>
      </c>
      <c r="DN152" s="221">
        <f t="shared" si="1452"/>
        <v>0</v>
      </c>
      <c r="DO152" s="4"/>
      <c r="DP152" s="4">
        <f t="shared" si="1453"/>
        <v>0</v>
      </c>
      <c r="DQ152" s="218">
        <f t="shared" si="1454"/>
        <v>0</v>
      </c>
      <c r="DR152" s="221">
        <f t="shared" si="1455"/>
        <v>0</v>
      </c>
      <c r="DS152" s="4"/>
      <c r="DT152" s="4">
        <f t="shared" si="1456"/>
        <v>0</v>
      </c>
      <c r="DU152" s="218">
        <f t="shared" si="1457"/>
        <v>1.5</v>
      </c>
      <c r="DV152" s="221">
        <f t="shared" si="1458"/>
        <v>177</v>
      </c>
      <c r="DW152" s="4"/>
      <c r="DX152" s="4"/>
      <c r="DY152" s="4"/>
      <c r="DZ152" s="218" t="e">
        <f>SUM(DX152+#REF!)</f>
        <v>#REF!</v>
      </c>
      <c r="EA152" s="221" t="e">
        <f t="shared" si="1459"/>
        <v>#REF!</v>
      </c>
      <c r="EB152" s="4"/>
      <c r="EC152" s="4">
        <f t="shared" si="1460"/>
        <v>0</v>
      </c>
      <c r="ED152" s="218" t="e">
        <f>SUM(EB152+#REF!)</f>
        <v>#REF!</v>
      </c>
      <c r="EE152" s="221" t="e">
        <f t="shared" si="1461"/>
        <v>#REF!</v>
      </c>
      <c r="EF152" s="4"/>
      <c r="EG152" s="4">
        <f t="shared" si="1462"/>
        <v>0</v>
      </c>
      <c r="EH152" s="218" t="e">
        <f>SUM(EF152+#REF!)</f>
        <v>#REF!</v>
      </c>
      <c r="EI152" s="221" t="e">
        <f t="shared" si="1463"/>
        <v>#REF!</v>
      </c>
      <c r="EJ152" s="4"/>
      <c r="EK152" s="4"/>
      <c r="EL152" s="218"/>
      <c r="EM152" s="221"/>
      <c r="EN152" s="4"/>
      <c r="EO152" s="269"/>
      <c r="EP152" s="269">
        <f t="shared" si="1507"/>
        <v>0</v>
      </c>
      <c r="EQ152" s="268">
        <f t="shared" si="1508"/>
        <v>7</v>
      </c>
      <c r="ER152" s="268">
        <f t="shared" si="1509"/>
        <v>826</v>
      </c>
      <c r="ES152" s="269"/>
      <c r="ET152" s="269">
        <f t="shared" si="1510"/>
        <v>0</v>
      </c>
      <c r="EU152" s="268">
        <f t="shared" si="1511"/>
        <v>10</v>
      </c>
      <c r="EV152" s="268">
        <f t="shared" si="1512"/>
        <v>1180</v>
      </c>
      <c r="EW152" s="269"/>
      <c r="EX152" s="269">
        <f t="shared" si="1513"/>
        <v>0</v>
      </c>
      <c r="EY152" s="268">
        <f t="shared" si="1514"/>
        <v>21</v>
      </c>
      <c r="EZ152" s="268">
        <f t="shared" si="1515"/>
        <v>2478</v>
      </c>
      <c r="FA152" s="269"/>
      <c r="FB152" s="269">
        <f t="shared" si="1516"/>
        <v>0</v>
      </c>
      <c r="FC152" s="268">
        <f t="shared" si="1517"/>
        <v>11.5</v>
      </c>
      <c r="FD152" s="268">
        <f t="shared" si="1518"/>
        <v>1357</v>
      </c>
      <c r="FE152" s="269"/>
      <c r="FF152" s="269">
        <f t="shared" si="1519"/>
        <v>0</v>
      </c>
      <c r="FG152" s="268">
        <f t="shared" si="1520"/>
        <v>0</v>
      </c>
      <c r="FH152" s="268">
        <f t="shared" si="1521"/>
        <v>0</v>
      </c>
      <c r="FI152" s="269"/>
      <c r="FJ152" s="269">
        <f t="shared" si="1522"/>
        <v>0</v>
      </c>
      <c r="FK152" s="268">
        <f t="shared" si="1523"/>
        <v>0</v>
      </c>
      <c r="FL152" s="268">
        <f t="shared" si="1524"/>
        <v>0</v>
      </c>
      <c r="FM152" s="269"/>
      <c r="FN152" s="269">
        <f t="shared" si="1464"/>
        <v>0</v>
      </c>
      <c r="FO152" s="268">
        <f t="shared" si="1525"/>
        <v>0</v>
      </c>
      <c r="FP152" s="268">
        <f t="shared" si="1526"/>
        <v>0</v>
      </c>
      <c r="FQ152" s="269"/>
      <c r="FR152" s="269">
        <f t="shared" si="1465"/>
        <v>0</v>
      </c>
      <c r="FS152" s="268">
        <f t="shared" si="1466"/>
        <v>0</v>
      </c>
      <c r="FT152" s="268">
        <f t="shared" si="1467"/>
        <v>0</v>
      </c>
      <c r="FU152" s="269"/>
      <c r="FV152" s="269">
        <f t="shared" si="1527"/>
        <v>0</v>
      </c>
      <c r="FW152" s="268">
        <f t="shared" si="1528"/>
        <v>1.5</v>
      </c>
      <c r="FX152" s="268">
        <f t="shared" si="1529"/>
        <v>177</v>
      </c>
      <c r="FY152" s="269"/>
      <c r="FZ152" s="269">
        <f t="shared" si="1468"/>
        <v>0</v>
      </c>
      <c r="GA152" s="268">
        <f t="shared" si="1469"/>
        <v>0</v>
      </c>
      <c r="GB152" s="268">
        <f t="shared" si="1470"/>
        <v>0</v>
      </c>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row>
    <row r="153" spans="1:266" s="5" customFormat="1" x14ac:dyDescent="0.2">
      <c r="A153" s="57" t="s">
        <v>255</v>
      </c>
      <c r="B153" s="57" t="s">
        <v>256</v>
      </c>
      <c r="C153" s="57" t="s">
        <v>7</v>
      </c>
      <c r="D153" s="57">
        <v>118</v>
      </c>
      <c r="E153" s="6"/>
      <c r="F153" s="64">
        <f t="shared" si="1532"/>
        <v>0</v>
      </c>
      <c r="G153" s="6"/>
      <c r="H153" s="64">
        <f t="shared" si="1533"/>
        <v>0</v>
      </c>
      <c r="I153" s="6"/>
      <c r="J153" s="64">
        <f t="shared" si="1534"/>
        <v>0</v>
      </c>
      <c r="K153" s="6"/>
      <c r="L153" s="64">
        <f t="shared" si="1535"/>
        <v>0</v>
      </c>
      <c r="M153" s="6"/>
      <c r="N153" s="64">
        <f t="shared" si="1536"/>
        <v>0</v>
      </c>
      <c r="O153" s="6"/>
      <c r="P153" s="64">
        <f t="shared" si="1537"/>
        <v>0</v>
      </c>
      <c r="Q153" s="6"/>
      <c r="R153" s="64">
        <f t="shared" si="1538"/>
        <v>0</v>
      </c>
      <c r="S153" s="6"/>
      <c r="T153" s="64">
        <f t="shared" si="1539"/>
        <v>0</v>
      </c>
      <c r="U153" s="6"/>
      <c r="V153" s="64">
        <f t="shared" si="1540"/>
        <v>0</v>
      </c>
      <c r="W153" s="6"/>
      <c r="X153" s="64">
        <f t="shared" si="1541"/>
        <v>0</v>
      </c>
      <c r="Y153" s="6"/>
      <c r="Z153" s="64">
        <f t="shared" si="1542"/>
        <v>0</v>
      </c>
      <c r="AA153" s="6"/>
      <c r="AB153" s="64">
        <f t="shared" si="1543"/>
        <v>0</v>
      </c>
      <c r="AC153" s="59"/>
      <c r="AD153" s="64">
        <f t="shared" si="1544"/>
        <v>0</v>
      </c>
      <c r="AE153" s="59"/>
      <c r="AF153" s="64">
        <f t="shared" si="1545"/>
        <v>0</v>
      </c>
      <c r="AG153" s="59"/>
      <c r="AH153" s="64">
        <f t="shared" si="1546"/>
        <v>0</v>
      </c>
      <c r="AI153" s="59"/>
      <c r="AJ153" s="64">
        <f t="shared" si="1547"/>
        <v>0</v>
      </c>
      <c r="AK153" s="59"/>
      <c r="AL153" s="64">
        <f t="shared" si="1548"/>
        <v>0</v>
      </c>
      <c r="AM153" s="59"/>
      <c r="AN153" s="64">
        <f t="shared" si="1549"/>
        <v>0</v>
      </c>
      <c r="AO153" s="59"/>
      <c r="AP153" s="64">
        <f t="shared" si="1550"/>
        <v>0</v>
      </c>
      <c r="AQ153" s="59"/>
      <c r="AR153" s="64">
        <f t="shared" si="1551"/>
        <v>0</v>
      </c>
      <c r="AS153" s="59"/>
      <c r="AT153" s="64">
        <f t="shared" si="1552"/>
        <v>0</v>
      </c>
      <c r="AU153" s="59"/>
      <c r="AV153" s="64">
        <f t="shared" si="1553"/>
        <v>0</v>
      </c>
      <c r="AW153" s="59"/>
      <c r="AX153" s="64">
        <f t="shared" si="1554"/>
        <v>0</v>
      </c>
      <c r="AY153" s="59"/>
      <c r="AZ153" s="64">
        <f t="shared" si="1555"/>
        <v>0</v>
      </c>
      <c r="BA153" s="59"/>
      <c r="BB153" s="64">
        <f t="shared" si="1495"/>
        <v>0</v>
      </c>
      <c r="BC153" s="59"/>
      <c r="BD153" s="64">
        <f t="shared" si="1496"/>
        <v>0</v>
      </c>
      <c r="BE153" s="59"/>
      <c r="BF153" s="64">
        <f t="shared" si="1497"/>
        <v>0</v>
      </c>
      <c r="BG153" s="59"/>
      <c r="BH153" s="64">
        <f t="shared" si="1498"/>
        <v>0</v>
      </c>
      <c r="BI153" s="59"/>
      <c r="BJ153" s="64">
        <f t="shared" si="1499"/>
        <v>0</v>
      </c>
      <c r="BK153" s="59"/>
      <c r="BL153" s="64">
        <f t="shared" si="1500"/>
        <v>0</v>
      </c>
      <c r="BM153" s="59"/>
      <c r="BN153" s="64">
        <f t="shared" si="1501"/>
        <v>0</v>
      </c>
      <c r="BO153" s="59"/>
      <c r="BP153" s="64">
        <f t="shared" si="1502"/>
        <v>0</v>
      </c>
      <c r="BQ153" s="59"/>
      <c r="BR153" s="64">
        <f t="shared" si="1503"/>
        <v>0</v>
      </c>
      <c r="BS153" s="59"/>
      <c r="BT153" s="64">
        <f t="shared" si="1504"/>
        <v>0</v>
      </c>
      <c r="BU153" s="59"/>
      <c r="BV153" s="64">
        <f t="shared" si="1505"/>
        <v>0</v>
      </c>
      <c r="BW153" s="59"/>
      <c r="BX153" s="64">
        <f t="shared" si="1506"/>
        <v>0</v>
      </c>
      <c r="BY153" s="59"/>
      <c r="BZ153" s="64">
        <f t="shared" si="1423"/>
        <v>0</v>
      </c>
      <c r="CA153" s="54"/>
      <c r="CB153" s="61">
        <f t="shared" si="1424"/>
        <v>0</v>
      </c>
      <c r="CC153" s="61">
        <f t="shared" si="1425"/>
        <v>0</v>
      </c>
      <c r="CD153" s="4"/>
      <c r="CE153" s="4"/>
      <c r="CF153" s="4">
        <f t="shared" si="1426"/>
        <v>0</v>
      </c>
      <c r="CG153" s="218">
        <f t="shared" si="1427"/>
        <v>0</v>
      </c>
      <c r="CH153" s="221">
        <f t="shared" si="1428"/>
        <v>0</v>
      </c>
      <c r="CI153" s="4"/>
      <c r="CJ153" s="4">
        <f t="shared" si="1429"/>
        <v>0</v>
      </c>
      <c r="CK153" s="218">
        <f t="shared" si="1430"/>
        <v>0</v>
      </c>
      <c r="CL153" s="221">
        <f t="shared" si="1431"/>
        <v>0</v>
      </c>
      <c r="CM153" s="4">
        <v>0.5</v>
      </c>
      <c r="CN153" s="4">
        <f t="shared" si="1432"/>
        <v>59</v>
      </c>
      <c r="CO153" s="218">
        <f t="shared" si="1433"/>
        <v>0.5</v>
      </c>
      <c r="CP153" s="221">
        <f t="shared" si="1434"/>
        <v>59</v>
      </c>
      <c r="CQ153" s="4">
        <v>1.5</v>
      </c>
      <c r="CR153" s="4">
        <f t="shared" si="1435"/>
        <v>177</v>
      </c>
      <c r="CS153" s="218">
        <f t="shared" si="1436"/>
        <v>1.5</v>
      </c>
      <c r="CT153" s="221">
        <f t="shared" si="1437"/>
        <v>177</v>
      </c>
      <c r="CU153" s="4"/>
      <c r="CV153" s="4">
        <f t="shared" si="1438"/>
        <v>0</v>
      </c>
      <c r="CW153" s="218">
        <f t="shared" si="1439"/>
        <v>0</v>
      </c>
      <c r="CX153" s="221">
        <f t="shared" si="1440"/>
        <v>0</v>
      </c>
      <c r="CY153" s="4"/>
      <c r="CZ153" s="4">
        <f t="shared" si="1441"/>
        <v>0</v>
      </c>
      <c r="DA153" s="218">
        <f t="shared" si="1442"/>
        <v>0</v>
      </c>
      <c r="DB153" s="221">
        <f t="shared" si="1443"/>
        <v>0</v>
      </c>
      <c r="DC153" s="4"/>
      <c r="DD153" s="4">
        <f t="shared" si="1444"/>
        <v>0</v>
      </c>
      <c r="DE153" s="218">
        <f t="shared" si="1445"/>
        <v>0</v>
      </c>
      <c r="DF153" s="221">
        <f t="shared" si="1446"/>
        <v>0</v>
      </c>
      <c r="DG153" s="4"/>
      <c r="DH153" s="4">
        <f t="shared" si="1447"/>
        <v>0</v>
      </c>
      <c r="DI153" s="218">
        <f t="shared" si="1448"/>
        <v>0</v>
      </c>
      <c r="DJ153" s="221">
        <f t="shared" si="1449"/>
        <v>0</v>
      </c>
      <c r="DK153" s="4"/>
      <c r="DL153" s="4">
        <f t="shared" si="1450"/>
        <v>0</v>
      </c>
      <c r="DM153" s="218">
        <f t="shared" si="1451"/>
        <v>0</v>
      </c>
      <c r="DN153" s="221">
        <f t="shared" si="1452"/>
        <v>0</v>
      </c>
      <c r="DO153" s="4"/>
      <c r="DP153" s="4">
        <f t="shared" si="1453"/>
        <v>0</v>
      </c>
      <c r="DQ153" s="218">
        <f t="shared" si="1454"/>
        <v>0</v>
      </c>
      <c r="DR153" s="221">
        <f t="shared" si="1455"/>
        <v>0</v>
      </c>
      <c r="DS153" s="4"/>
      <c r="DT153" s="4">
        <f t="shared" si="1456"/>
        <v>0</v>
      </c>
      <c r="DU153" s="218">
        <f t="shared" si="1457"/>
        <v>0</v>
      </c>
      <c r="DV153" s="221">
        <f t="shared" si="1458"/>
        <v>0</v>
      </c>
      <c r="DW153" s="4"/>
      <c r="DX153" s="4"/>
      <c r="DY153" s="4"/>
      <c r="DZ153" s="218" t="e">
        <f>SUM(DX153+#REF!)</f>
        <v>#REF!</v>
      </c>
      <c r="EA153" s="221" t="e">
        <f t="shared" si="1459"/>
        <v>#REF!</v>
      </c>
      <c r="EB153" s="4">
        <v>1.75</v>
      </c>
      <c r="EC153" s="4">
        <f t="shared" si="1460"/>
        <v>206.5</v>
      </c>
      <c r="ED153" s="218" t="e">
        <f>SUM(EB153+#REF!)</f>
        <v>#REF!</v>
      </c>
      <c r="EE153" s="221" t="e">
        <f t="shared" si="1461"/>
        <v>#REF!</v>
      </c>
      <c r="EF153" s="4"/>
      <c r="EG153" s="4">
        <f t="shared" si="1462"/>
        <v>0</v>
      </c>
      <c r="EH153" s="218" t="e">
        <f>SUM(EF153+#REF!)</f>
        <v>#REF!</v>
      </c>
      <c r="EI153" s="221" t="e">
        <f t="shared" si="1463"/>
        <v>#REF!</v>
      </c>
      <c r="EJ153" s="4"/>
      <c r="EK153" s="4"/>
      <c r="EL153" s="218"/>
      <c r="EM153" s="221"/>
      <c r="EN153" s="4"/>
      <c r="EO153" s="269"/>
      <c r="EP153" s="269">
        <f t="shared" si="1507"/>
        <v>0</v>
      </c>
      <c r="EQ153" s="268">
        <f t="shared" si="1508"/>
        <v>0</v>
      </c>
      <c r="ER153" s="268">
        <f t="shared" si="1509"/>
        <v>0</v>
      </c>
      <c r="ES153" s="269"/>
      <c r="ET153" s="269">
        <f t="shared" si="1510"/>
        <v>0</v>
      </c>
      <c r="EU153" s="268">
        <f t="shared" si="1511"/>
        <v>0</v>
      </c>
      <c r="EV153" s="268">
        <f t="shared" si="1512"/>
        <v>0</v>
      </c>
      <c r="EW153" s="269">
        <v>2.25</v>
      </c>
      <c r="EX153" s="269">
        <f t="shared" si="1513"/>
        <v>265.5</v>
      </c>
      <c r="EY153" s="268">
        <f t="shared" si="1514"/>
        <v>2.25</v>
      </c>
      <c r="EZ153" s="268">
        <f t="shared" si="1515"/>
        <v>265.5</v>
      </c>
      <c r="FA153" s="269">
        <v>2.5</v>
      </c>
      <c r="FB153" s="269">
        <f t="shared" si="1516"/>
        <v>295</v>
      </c>
      <c r="FC153" s="268">
        <f t="shared" si="1517"/>
        <v>2.5</v>
      </c>
      <c r="FD153" s="268">
        <f t="shared" si="1518"/>
        <v>295</v>
      </c>
      <c r="FE153" s="269">
        <v>3.25</v>
      </c>
      <c r="FF153" s="269">
        <f t="shared" si="1519"/>
        <v>383.5</v>
      </c>
      <c r="FG153" s="268">
        <f t="shared" si="1520"/>
        <v>3.25</v>
      </c>
      <c r="FH153" s="268">
        <f t="shared" si="1521"/>
        <v>383.5</v>
      </c>
      <c r="FI153" s="269">
        <v>2</v>
      </c>
      <c r="FJ153" s="269">
        <f t="shared" si="1522"/>
        <v>236</v>
      </c>
      <c r="FK153" s="268">
        <f t="shared" si="1523"/>
        <v>2</v>
      </c>
      <c r="FL153" s="268">
        <f t="shared" si="1524"/>
        <v>236</v>
      </c>
      <c r="FM153" s="269"/>
      <c r="FN153" s="269">
        <f t="shared" si="1464"/>
        <v>0</v>
      </c>
      <c r="FO153" s="268">
        <f t="shared" si="1525"/>
        <v>0</v>
      </c>
      <c r="FP153" s="268">
        <f t="shared" si="1526"/>
        <v>0</v>
      </c>
      <c r="FQ153" s="269"/>
      <c r="FR153" s="269">
        <f t="shared" si="1465"/>
        <v>0</v>
      </c>
      <c r="FS153" s="268">
        <f t="shared" si="1466"/>
        <v>0</v>
      </c>
      <c r="FT153" s="268">
        <f t="shared" si="1467"/>
        <v>0</v>
      </c>
      <c r="FU153" s="269"/>
      <c r="FV153" s="269">
        <f t="shared" si="1527"/>
        <v>0</v>
      </c>
      <c r="FW153" s="268">
        <f t="shared" si="1528"/>
        <v>0</v>
      </c>
      <c r="FX153" s="268">
        <f t="shared" si="1529"/>
        <v>0</v>
      </c>
      <c r="FY153" s="269"/>
      <c r="FZ153" s="269">
        <f t="shared" si="1468"/>
        <v>0</v>
      </c>
      <c r="GA153" s="268">
        <f t="shared" si="1469"/>
        <v>0</v>
      </c>
      <c r="GB153" s="268">
        <f t="shared" si="1470"/>
        <v>0</v>
      </c>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row>
    <row r="154" spans="1:266" s="5" customFormat="1" x14ac:dyDescent="0.2">
      <c r="A154" s="57" t="s">
        <v>185</v>
      </c>
      <c r="B154" s="57" t="s">
        <v>186</v>
      </c>
      <c r="C154" s="57" t="s">
        <v>7</v>
      </c>
      <c r="D154" s="57">
        <v>118</v>
      </c>
      <c r="E154" s="6"/>
      <c r="F154" s="64">
        <f t="shared" si="1532"/>
        <v>0</v>
      </c>
      <c r="G154" s="6"/>
      <c r="H154" s="64">
        <f t="shared" si="1533"/>
        <v>0</v>
      </c>
      <c r="I154" s="6"/>
      <c r="J154" s="64">
        <f t="shared" si="1534"/>
        <v>0</v>
      </c>
      <c r="K154" s="6"/>
      <c r="L154" s="64">
        <f t="shared" si="1535"/>
        <v>0</v>
      </c>
      <c r="M154" s="6"/>
      <c r="N154" s="64">
        <f t="shared" si="1536"/>
        <v>0</v>
      </c>
      <c r="O154" s="6"/>
      <c r="P154" s="64">
        <f t="shared" si="1537"/>
        <v>0</v>
      </c>
      <c r="Q154" s="6"/>
      <c r="R154" s="64">
        <f t="shared" si="1538"/>
        <v>0</v>
      </c>
      <c r="S154" s="6"/>
      <c r="T154" s="64">
        <f t="shared" si="1539"/>
        <v>0</v>
      </c>
      <c r="U154" s="6"/>
      <c r="V154" s="64">
        <f t="shared" si="1540"/>
        <v>0</v>
      </c>
      <c r="W154" s="6"/>
      <c r="X154" s="64">
        <f t="shared" si="1541"/>
        <v>0</v>
      </c>
      <c r="Y154" s="6"/>
      <c r="Z154" s="64">
        <f t="shared" si="1542"/>
        <v>0</v>
      </c>
      <c r="AA154" s="6"/>
      <c r="AB154" s="64">
        <f t="shared" si="1543"/>
        <v>0</v>
      </c>
      <c r="AC154" s="59"/>
      <c r="AD154" s="64">
        <f t="shared" si="1544"/>
        <v>0</v>
      </c>
      <c r="AE154" s="59"/>
      <c r="AF154" s="64">
        <f t="shared" si="1545"/>
        <v>0</v>
      </c>
      <c r="AG154" s="59"/>
      <c r="AH154" s="64">
        <f t="shared" si="1546"/>
        <v>0</v>
      </c>
      <c r="AI154" s="59"/>
      <c r="AJ154" s="64">
        <f t="shared" si="1547"/>
        <v>0</v>
      </c>
      <c r="AK154" s="59"/>
      <c r="AL154" s="64">
        <f t="shared" si="1548"/>
        <v>0</v>
      </c>
      <c r="AM154" s="59"/>
      <c r="AN154" s="64">
        <f t="shared" si="1549"/>
        <v>0</v>
      </c>
      <c r="AO154" s="59"/>
      <c r="AP154" s="64">
        <f t="shared" si="1550"/>
        <v>0</v>
      </c>
      <c r="AQ154" s="59"/>
      <c r="AR154" s="64">
        <f t="shared" si="1551"/>
        <v>0</v>
      </c>
      <c r="AS154" s="59"/>
      <c r="AT154" s="64">
        <f t="shared" si="1552"/>
        <v>0</v>
      </c>
      <c r="AU154" s="59"/>
      <c r="AV154" s="64">
        <f t="shared" si="1553"/>
        <v>0</v>
      </c>
      <c r="AW154" s="59"/>
      <c r="AX154" s="64">
        <f t="shared" si="1554"/>
        <v>0</v>
      </c>
      <c r="AY154" s="59"/>
      <c r="AZ154" s="64">
        <f t="shared" si="1555"/>
        <v>0</v>
      </c>
      <c r="BA154" s="59"/>
      <c r="BB154" s="64">
        <f t="shared" si="1495"/>
        <v>0</v>
      </c>
      <c r="BC154" s="59"/>
      <c r="BD154" s="64">
        <f t="shared" si="1496"/>
        <v>0</v>
      </c>
      <c r="BE154" s="59"/>
      <c r="BF154" s="64">
        <f t="shared" si="1497"/>
        <v>0</v>
      </c>
      <c r="BG154" s="59"/>
      <c r="BH154" s="64">
        <f t="shared" si="1498"/>
        <v>0</v>
      </c>
      <c r="BI154" s="59"/>
      <c r="BJ154" s="64">
        <f t="shared" si="1499"/>
        <v>0</v>
      </c>
      <c r="BK154" s="59"/>
      <c r="BL154" s="64">
        <f t="shared" si="1500"/>
        <v>0</v>
      </c>
      <c r="BM154" s="59"/>
      <c r="BN154" s="64">
        <f t="shared" si="1501"/>
        <v>0</v>
      </c>
      <c r="BO154" s="59"/>
      <c r="BP154" s="64">
        <f t="shared" si="1502"/>
        <v>0</v>
      </c>
      <c r="BQ154" s="59"/>
      <c r="BR154" s="64">
        <f t="shared" si="1503"/>
        <v>0</v>
      </c>
      <c r="BS154" s="59"/>
      <c r="BT154" s="64">
        <f t="shared" si="1504"/>
        <v>0</v>
      </c>
      <c r="BU154" s="59"/>
      <c r="BV154" s="64">
        <f t="shared" si="1505"/>
        <v>0</v>
      </c>
      <c r="BW154" s="59"/>
      <c r="BX154" s="64">
        <f t="shared" si="1506"/>
        <v>0</v>
      </c>
      <c r="BY154" s="59"/>
      <c r="BZ154" s="64">
        <f t="shared" si="1423"/>
        <v>0</v>
      </c>
      <c r="CA154" s="54"/>
      <c r="CB154" s="61">
        <f t="shared" si="1424"/>
        <v>0</v>
      </c>
      <c r="CC154" s="61">
        <f t="shared" si="1425"/>
        <v>0</v>
      </c>
      <c r="CD154" s="4"/>
      <c r="CE154" s="4"/>
      <c r="CF154" s="4">
        <f t="shared" si="1426"/>
        <v>0</v>
      </c>
      <c r="CG154" s="218">
        <f t="shared" si="1427"/>
        <v>0</v>
      </c>
      <c r="CH154" s="221">
        <f t="shared" si="1428"/>
        <v>0</v>
      </c>
      <c r="CI154" s="4"/>
      <c r="CJ154" s="4">
        <f t="shared" si="1429"/>
        <v>0</v>
      </c>
      <c r="CK154" s="218">
        <f t="shared" si="1430"/>
        <v>0</v>
      </c>
      <c r="CL154" s="221">
        <f t="shared" si="1431"/>
        <v>0</v>
      </c>
      <c r="CM154" s="4"/>
      <c r="CN154" s="4">
        <f t="shared" si="1432"/>
        <v>0</v>
      </c>
      <c r="CO154" s="218">
        <f t="shared" si="1433"/>
        <v>0</v>
      </c>
      <c r="CP154" s="221">
        <f t="shared" si="1434"/>
        <v>0</v>
      </c>
      <c r="CQ154" s="4"/>
      <c r="CR154" s="4">
        <f t="shared" si="1435"/>
        <v>0</v>
      </c>
      <c r="CS154" s="218">
        <f t="shared" si="1436"/>
        <v>0</v>
      </c>
      <c r="CT154" s="221">
        <f t="shared" si="1437"/>
        <v>0</v>
      </c>
      <c r="CU154" s="4"/>
      <c r="CV154" s="4">
        <f t="shared" si="1438"/>
        <v>0</v>
      </c>
      <c r="CW154" s="218">
        <f t="shared" si="1439"/>
        <v>0</v>
      </c>
      <c r="CX154" s="221">
        <f t="shared" si="1440"/>
        <v>0</v>
      </c>
      <c r="CY154" s="4"/>
      <c r="CZ154" s="4">
        <f t="shared" si="1441"/>
        <v>0</v>
      </c>
      <c r="DA154" s="218">
        <f t="shared" si="1442"/>
        <v>0</v>
      </c>
      <c r="DB154" s="221">
        <f t="shared" si="1443"/>
        <v>0</v>
      </c>
      <c r="DC154" s="4"/>
      <c r="DD154" s="4">
        <f t="shared" si="1444"/>
        <v>0</v>
      </c>
      <c r="DE154" s="218">
        <f t="shared" si="1445"/>
        <v>0</v>
      </c>
      <c r="DF154" s="221">
        <f t="shared" si="1446"/>
        <v>0</v>
      </c>
      <c r="DG154" s="4"/>
      <c r="DH154" s="4">
        <f t="shared" si="1447"/>
        <v>0</v>
      </c>
      <c r="DI154" s="218">
        <f t="shared" si="1448"/>
        <v>0</v>
      </c>
      <c r="DJ154" s="221">
        <f t="shared" si="1449"/>
        <v>0</v>
      </c>
      <c r="DK154" s="4"/>
      <c r="DL154" s="4">
        <f t="shared" si="1450"/>
        <v>0</v>
      </c>
      <c r="DM154" s="218">
        <f t="shared" si="1451"/>
        <v>0</v>
      </c>
      <c r="DN154" s="221">
        <f t="shared" si="1452"/>
        <v>0</v>
      </c>
      <c r="DO154" s="4"/>
      <c r="DP154" s="4">
        <f t="shared" si="1453"/>
        <v>0</v>
      </c>
      <c r="DQ154" s="218">
        <f t="shared" si="1454"/>
        <v>0</v>
      </c>
      <c r="DR154" s="221">
        <f t="shared" si="1455"/>
        <v>0</v>
      </c>
      <c r="DS154" s="4"/>
      <c r="DT154" s="4">
        <f t="shared" si="1456"/>
        <v>0</v>
      </c>
      <c r="DU154" s="218">
        <f t="shared" si="1457"/>
        <v>0</v>
      </c>
      <c r="DV154" s="221">
        <f t="shared" si="1458"/>
        <v>0</v>
      </c>
      <c r="DW154" s="4"/>
      <c r="DX154" s="4"/>
      <c r="DY154" s="4"/>
      <c r="DZ154" s="218" t="e">
        <f>SUM(DX154+#REF!)</f>
        <v>#REF!</v>
      </c>
      <c r="EA154" s="221" t="e">
        <f t="shared" si="1459"/>
        <v>#REF!</v>
      </c>
      <c r="EB154" s="4"/>
      <c r="EC154" s="4">
        <f t="shared" si="1460"/>
        <v>0</v>
      </c>
      <c r="ED154" s="218" t="e">
        <f>SUM(EB154+#REF!)</f>
        <v>#REF!</v>
      </c>
      <c r="EE154" s="221" t="e">
        <f t="shared" si="1461"/>
        <v>#REF!</v>
      </c>
      <c r="EF154" s="4"/>
      <c r="EG154" s="4">
        <f t="shared" si="1462"/>
        <v>0</v>
      </c>
      <c r="EH154" s="218" t="e">
        <f>SUM(EF154+#REF!)</f>
        <v>#REF!</v>
      </c>
      <c r="EI154" s="221" t="e">
        <f t="shared" si="1463"/>
        <v>#REF!</v>
      </c>
      <c r="EJ154" s="4"/>
      <c r="EK154" s="4"/>
      <c r="EL154" s="218"/>
      <c r="EM154" s="221"/>
      <c r="EN154" s="4"/>
      <c r="EO154" s="269"/>
      <c r="EP154" s="269">
        <f t="shared" si="1507"/>
        <v>0</v>
      </c>
      <c r="EQ154" s="268">
        <f t="shared" si="1508"/>
        <v>0</v>
      </c>
      <c r="ER154" s="268">
        <f t="shared" si="1509"/>
        <v>0</v>
      </c>
      <c r="ES154" s="269"/>
      <c r="ET154" s="269">
        <f t="shared" si="1510"/>
        <v>0</v>
      </c>
      <c r="EU154" s="268">
        <f t="shared" si="1511"/>
        <v>0</v>
      </c>
      <c r="EV154" s="268">
        <f t="shared" si="1512"/>
        <v>0</v>
      </c>
      <c r="EW154" s="269"/>
      <c r="EX154" s="269">
        <f t="shared" si="1513"/>
        <v>0</v>
      </c>
      <c r="EY154" s="268">
        <f t="shared" si="1514"/>
        <v>0</v>
      </c>
      <c r="EZ154" s="268">
        <f t="shared" si="1515"/>
        <v>0</v>
      </c>
      <c r="FA154" s="269"/>
      <c r="FB154" s="269">
        <f t="shared" si="1516"/>
        <v>0</v>
      </c>
      <c r="FC154" s="268">
        <f t="shared" si="1517"/>
        <v>0</v>
      </c>
      <c r="FD154" s="268">
        <f t="shared" si="1518"/>
        <v>0</v>
      </c>
      <c r="FE154" s="269"/>
      <c r="FF154" s="269">
        <f t="shared" si="1519"/>
        <v>0</v>
      </c>
      <c r="FG154" s="268">
        <f t="shared" si="1520"/>
        <v>0</v>
      </c>
      <c r="FH154" s="268">
        <f t="shared" si="1521"/>
        <v>0</v>
      </c>
      <c r="FI154" s="269"/>
      <c r="FJ154" s="269">
        <f t="shared" si="1522"/>
        <v>0</v>
      </c>
      <c r="FK154" s="268">
        <f t="shared" si="1523"/>
        <v>0</v>
      </c>
      <c r="FL154" s="268">
        <f t="shared" si="1524"/>
        <v>0</v>
      </c>
      <c r="FM154" s="269"/>
      <c r="FN154" s="269">
        <f t="shared" si="1464"/>
        <v>0</v>
      </c>
      <c r="FO154" s="268">
        <f t="shared" si="1525"/>
        <v>0</v>
      </c>
      <c r="FP154" s="268">
        <f t="shared" si="1526"/>
        <v>0</v>
      </c>
      <c r="FQ154" s="269"/>
      <c r="FR154" s="269">
        <f t="shared" si="1465"/>
        <v>0</v>
      </c>
      <c r="FS154" s="268">
        <f t="shared" si="1466"/>
        <v>0</v>
      </c>
      <c r="FT154" s="268">
        <f t="shared" si="1467"/>
        <v>0</v>
      </c>
      <c r="FU154" s="269"/>
      <c r="FV154" s="269">
        <f t="shared" si="1527"/>
        <v>0</v>
      </c>
      <c r="FW154" s="268">
        <f t="shared" si="1528"/>
        <v>0</v>
      </c>
      <c r="FX154" s="268">
        <f t="shared" si="1529"/>
        <v>0</v>
      </c>
      <c r="FY154" s="269"/>
      <c r="FZ154" s="269">
        <f t="shared" si="1468"/>
        <v>0</v>
      </c>
      <c r="GA154" s="268">
        <f t="shared" si="1469"/>
        <v>0</v>
      </c>
      <c r="GB154" s="268">
        <f t="shared" si="1470"/>
        <v>0</v>
      </c>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row>
    <row r="155" spans="1:266" s="5" customFormat="1" x14ac:dyDescent="0.2">
      <c r="A155" s="57" t="s">
        <v>162</v>
      </c>
      <c r="B155" s="57" t="s">
        <v>163</v>
      </c>
      <c r="C155" s="57" t="s">
        <v>7</v>
      </c>
      <c r="D155" s="57">
        <v>118</v>
      </c>
      <c r="E155" s="6"/>
      <c r="F155" s="64">
        <f t="shared" si="1532"/>
        <v>0</v>
      </c>
      <c r="G155" s="6"/>
      <c r="H155" s="64">
        <f t="shared" si="1533"/>
        <v>0</v>
      </c>
      <c r="I155" s="6"/>
      <c r="J155" s="64">
        <f t="shared" si="1534"/>
        <v>0</v>
      </c>
      <c r="K155" s="6"/>
      <c r="L155" s="64">
        <f t="shared" si="1535"/>
        <v>0</v>
      </c>
      <c r="M155" s="6"/>
      <c r="N155" s="64">
        <f t="shared" si="1536"/>
        <v>0</v>
      </c>
      <c r="O155" s="6"/>
      <c r="P155" s="64">
        <f t="shared" si="1537"/>
        <v>0</v>
      </c>
      <c r="Q155" s="6"/>
      <c r="R155" s="64">
        <f t="shared" si="1538"/>
        <v>0</v>
      </c>
      <c r="S155" s="6"/>
      <c r="T155" s="64">
        <f t="shared" si="1539"/>
        <v>0</v>
      </c>
      <c r="U155" s="6"/>
      <c r="V155" s="64">
        <f t="shared" si="1540"/>
        <v>0</v>
      </c>
      <c r="W155" s="6"/>
      <c r="X155" s="64">
        <f t="shared" si="1541"/>
        <v>0</v>
      </c>
      <c r="Y155" s="6"/>
      <c r="Z155" s="64">
        <f t="shared" si="1542"/>
        <v>0</v>
      </c>
      <c r="AA155" s="6"/>
      <c r="AB155" s="64">
        <f t="shared" si="1543"/>
        <v>0</v>
      </c>
      <c r="AC155" s="59"/>
      <c r="AD155" s="64">
        <f t="shared" si="1544"/>
        <v>0</v>
      </c>
      <c r="AE155" s="59"/>
      <c r="AF155" s="64">
        <f t="shared" si="1545"/>
        <v>0</v>
      </c>
      <c r="AG155" s="59"/>
      <c r="AH155" s="64">
        <f t="shared" si="1546"/>
        <v>0</v>
      </c>
      <c r="AI155" s="59"/>
      <c r="AJ155" s="64">
        <f t="shared" si="1547"/>
        <v>0</v>
      </c>
      <c r="AK155" s="59"/>
      <c r="AL155" s="64">
        <f t="shared" si="1548"/>
        <v>0</v>
      </c>
      <c r="AM155" s="59"/>
      <c r="AN155" s="64">
        <f t="shared" si="1549"/>
        <v>0</v>
      </c>
      <c r="AO155" s="59"/>
      <c r="AP155" s="64">
        <f t="shared" si="1550"/>
        <v>0</v>
      </c>
      <c r="AQ155" s="59"/>
      <c r="AR155" s="64">
        <f t="shared" si="1551"/>
        <v>0</v>
      </c>
      <c r="AS155" s="59"/>
      <c r="AT155" s="64">
        <f t="shared" si="1552"/>
        <v>0</v>
      </c>
      <c r="AU155" s="59"/>
      <c r="AV155" s="64">
        <f t="shared" si="1553"/>
        <v>0</v>
      </c>
      <c r="AW155" s="59"/>
      <c r="AX155" s="64">
        <f t="shared" si="1554"/>
        <v>0</v>
      </c>
      <c r="AY155" s="59"/>
      <c r="AZ155" s="64">
        <f t="shared" si="1555"/>
        <v>0</v>
      </c>
      <c r="BA155" s="59"/>
      <c r="BB155" s="64">
        <f t="shared" si="1495"/>
        <v>0</v>
      </c>
      <c r="BC155" s="59"/>
      <c r="BD155" s="64">
        <f t="shared" si="1496"/>
        <v>0</v>
      </c>
      <c r="BE155" s="59"/>
      <c r="BF155" s="64">
        <f t="shared" si="1497"/>
        <v>0</v>
      </c>
      <c r="BG155" s="59"/>
      <c r="BH155" s="64">
        <f t="shared" si="1498"/>
        <v>0</v>
      </c>
      <c r="BI155" s="59"/>
      <c r="BJ155" s="64">
        <f t="shared" si="1499"/>
        <v>0</v>
      </c>
      <c r="BK155" s="59"/>
      <c r="BL155" s="64">
        <f t="shared" si="1500"/>
        <v>0</v>
      </c>
      <c r="BM155" s="59"/>
      <c r="BN155" s="64">
        <f t="shared" si="1501"/>
        <v>0</v>
      </c>
      <c r="BO155" s="59"/>
      <c r="BP155" s="64">
        <f t="shared" si="1502"/>
        <v>0</v>
      </c>
      <c r="BQ155" s="59"/>
      <c r="BR155" s="64">
        <f t="shared" si="1503"/>
        <v>0</v>
      </c>
      <c r="BS155" s="59"/>
      <c r="BT155" s="64">
        <f t="shared" si="1504"/>
        <v>0</v>
      </c>
      <c r="BU155" s="59"/>
      <c r="BV155" s="64">
        <f t="shared" si="1505"/>
        <v>0</v>
      </c>
      <c r="BW155" s="59"/>
      <c r="BX155" s="64">
        <f t="shared" si="1506"/>
        <v>0</v>
      </c>
      <c r="BY155" s="59"/>
      <c r="BZ155" s="64">
        <f t="shared" si="1423"/>
        <v>0</v>
      </c>
      <c r="CA155" s="54"/>
      <c r="CB155" s="61">
        <f t="shared" si="1424"/>
        <v>0</v>
      </c>
      <c r="CC155" s="61">
        <f t="shared" si="1425"/>
        <v>0</v>
      </c>
      <c r="CD155" s="4"/>
      <c r="CE155" s="4"/>
      <c r="CF155" s="4">
        <f t="shared" si="1426"/>
        <v>0</v>
      </c>
      <c r="CG155" s="218">
        <f t="shared" si="1427"/>
        <v>0</v>
      </c>
      <c r="CH155" s="221">
        <f t="shared" si="1428"/>
        <v>0</v>
      </c>
      <c r="CI155" s="4"/>
      <c r="CJ155" s="4">
        <f t="shared" si="1429"/>
        <v>0</v>
      </c>
      <c r="CK155" s="218">
        <f t="shared" si="1430"/>
        <v>0</v>
      </c>
      <c r="CL155" s="221">
        <f t="shared" si="1431"/>
        <v>0</v>
      </c>
      <c r="CM155" s="4"/>
      <c r="CN155" s="4">
        <f t="shared" si="1432"/>
        <v>0</v>
      </c>
      <c r="CO155" s="218">
        <f t="shared" si="1433"/>
        <v>0</v>
      </c>
      <c r="CP155" s="221">
        <f t="shared" si="1434"/>
        <v>0</v>
      </c>
      <c r="CQ155" s="4"/>
      <c r="CR155" s="4">
        <f t="shared" si="1435"/>
        <v>0</v>
      </c>
      <c r="CS155" s="218">
        <f t="shared" si="1436"/>
        <v>0</v>
      </c>
      <c r="CT155" s="221">
        <f t="shared" si="1437"/>
        <v>0</v>
      </c>
      <c r="CU155" s="4"/>
      <c r="CV155" s="4">
        <f t="shared" si="1438"/>
        <v>0</v>
      </c>
      <c r="CW155" s="218">
        <f t="shared" si="1439"/>
        <v>0</v>
      </c>
      <c r="CX155" s="221">
        <f t="shared" si="1440"/>
        <v>0</v>
      </c>
      <c r="CY155" s="4"/>
      <c r="CZ155" s="4">
        <f t="shared" si="1441"/>
        <v>0</v>
      </c>
      <c r="DA155" s="218">
        <f t="shared" si="1442"/>
        <v>0</v>
      </c>
      <c r="DB155" s="221">
        <f t="shared" si="1443"/>
        <v>0</v>
      </c>
      <c r="DC155" s="4"/>
      <c r="DD155" s="4">
        <f t="shared" si="1444"/>
        <v>0</v>
      </c>
      <c r="DE155" s="218">
        <f t="shared" si="1445"/>
        <v>0</v>
      </c>
      <c r="DF155" s="221">
        <f t="shared" si="1446"/>
        <v>0</v>
      </c>
      <c r="DG155" s="4"/>
      <c r="DH155" s="4">
        <f t="shared" si="1447"/>
        <v>0</v>
      </c>
      <c r="DI155" s="218">
        <f t="shared" si="1448"/>
        <v>0</v>
      </c>
      <c r="DJ155" s="221">
        <f t="shared" si="1449"/>
        <v>0</v>
      </c>
      <c r="DK155" s="4"/>
      <c r="DL155" s="4">
        <f t="shared" si="1450"/>
        <v>0</v>
      </c>
      <c r="DM155" s="218">
        <f t="shared" si="1451"/>
        <v>0</v>
      </c>
      <c r="DN155" s="221">
        <f t="shared" si="1452"/>
        <v>0</v>
      </c>
      <c r="DO155" s="4"/>
      <c r="DP155" s="4">
        <f t="shared" si="1453"/>
        <v>0</v>
      </c>
      <c r="DQ155" s="218">
        <f t="shared" si="1454"/>
        <v>0</v>
      </c>
      <c r="DR155" s="221">
        <f t="shared" si="1455"/>
        <v>0</v>
      </c>
      <c r="DS155" s="4"/>
      <c r="DT155" s="4">
        <f t="shared" si="1456"/>
        <v>0</v>
      </c>
      <c r="DU155" s="218">
        <f t="shared" si="1457"/>
        <v>0</v>
      </c>
      <c r="DV155" s="221">
        <f t="shared" si="1458"/>
        <v>0</v>
      </c>
      <c r="DW155" s="4"/>
      <c r="DX155" s="4"/>
      <c r="DY155" s="4"/>
      <c r="DZ155" s="218" t="e">
        <f>SUM(DX155+#REF!)</f>
        <v>#REF!</v>
      </c>
      <c r="EA155" s="221" t="e">
        <f t="shared" si="1459"/>
        <v>#REF!</v>
      </c>
      <c r="EB155" s="4"/>
      <c r="EC155" s="4">
        <f t="shared" si="1460"/>
        <v>0</v>
      </c>
      <c r="ED155" s="218" t="e">
        <f>SUM(EB155+#REF!)</f>
        <v>#REF!</v>
      </c>
      <c r="EE155" s="221" t="e">
        <f t="shared" si="1461"/>
        <v>#REF!</v>
      </c>
      <c r="EF155" s="4"/>
      <c r="EG155" s="4">
        <f t="shared" si="1462"/>
        <v>0</v>
      </c>
      <c r="EH155" s="218" t="e">
        <f>SUM(EF155+#REF!)</f>
        <v>#REF!</v>
      </c>
      <c r="EI155" s="221" t="e">
        <f t="shared" si="1463"/>
        <v>#REF!</v>
      </c>
      <c r="EJ155" s="4"/>
      <c r="EK155" s="4"/>
      <c r="EL155" s="218"/>
      <c r="EM155" s="221"/>
      <c r="EN155" s="4"/>
      <c r="EO155" s="269"/>
      <c r="EP155" s="269">
        <f t="shared" si="1507"/>
        <v>0</v>
      </c>
      <c r="EQ155" s="268">
        <f t="shared" si="1508"/>
        <v>0</v>
      </c>
      <c r="ER155" s="268">
        <f t="shared" si="1509"/>
        <v>0</v>
      </c>
      <c r="ES155" s="269"/>
      <c r="ET155" s="269">
        <f t="shared" si="1510"/>
        <v>0</v>
      </c>
      <c r="EU155" s="268">
        <f t="shared" si="1511"/>
        <v>0</v>
      </c>
      <c r="EV155" s="268">
        <f t="shared" si="1512"/>
        <v>0</v>
      </c>
      <c r="EW155" s="269"/>
      <c r="EX155" s="269">
        <f t="shared" si="1513"/>
        <v>0</v>
      </c>
      <c r="EY155" s="268">
        <f t="shared" si="1514"/>
        <v>0</v>
      </c>
      <c r="EZ155" s="268">
        <f t="shared" si="1515"/>
        <v>0</v>
      </c>
      <c r="FA155" s="269"/>
      <c r="FB155" s="269">
        <f t="shared" si="1516"/>
        <v>0</v>
      </c>
      <c r="FC155" s="268">
        <f t="shared" si="1517"/>
        <v>0</v>
      </c>
      <c r="FD155" s="268">
        <f t="shared" si="1518"/>
        <v>0</v>
      </c>
      <c r="FE155" s="269"/>
      <c r="FF155" s="269">
        <f t="shared" si="1519"/>
        <v>0</v>
      </c>
      <c r="FG155" s="268">
        <f t="shared" si="1520"/>
        <v>0</v>
      </c>
      <c r="FH155" s="268">
        <f t="shared" si="1521"/>
        <v>0</v>
      </c>
      <c r="FI155" s="269"/>
      <c r="FJ155" s="269">
        <f t="shared" si="1522"/>
        <v>0</v>
      </c>
      <c r="FK155" s="268">
        <f t="shared" si="1523"/>
        <v>0</v>
      </c>
      <c r="FL155" s="268">
        <f t="shared" si="1524"/>
        <v>0</v>
      </c>
      <c r="FM155" s="269"/>
      <c r="FN155" s="269">
        <f t="shared" si="1464"/>
        <v>0</v>
      </c>
      <c r="FO155" s="268">
        <f t="shared" si="1525"/>
        <v>0</v>
      </c>
      <c r="FP155" s="268">
        <f t="shared" si="1526"/>
        <v>0</v>
      </c>
      <c r="FQ155" s="269"/>
      <c r="FR155" s="269">
        <f t="shared" si="1465"/>
        <v>0</v>
      </c>
      <c r="FS155" s="268">
        <f t="shared" si="1466"/>
        <v>0</v>
      </c>
      <c r="FT155" s="268">
        <f t="shared" si="1467"/>
        <v>0</v>
      </c>
      <c r="FU155" s="269"/>
      <c r="FV155" s="269">
        <f t="shared" si="1527"/>
        <v>0</v>
      </c>
      <c r="FW155" s="268">
        <f t="shared" si="1528"/>
        <v>0</v>
      </c>
      <c r="FX155" s="268">
        <f t="shared" si="1529"/>
        <v>0</v>
      </c>
      <c r="FY155" s="269"/>
      <c r="FZ155" s="269">
        <f t="shared" si="1468"/>
        <v>0</v>
      </c>
      <c r="GA155" s="268">
        <f t="shared" si="1469"/>
        <v>0</v>
      </c>
      <c r="GB155" s="268">
        <f t="shared" si="1470"/>
        <v>0</v>
      </c>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row>
    <row r="156" spans="1:266" s="5" customFormat="1" x14ac:dyDescent="0.2">
      <c r="A156" s="57" t="s">
        <v>130</v>
      </c>
      <c r="B156" s="57" t="s">
        <v>124</v>
      </c>
      <c r="C156" s="57" t="s">
        <v>7</v>
      </c>
      <c r="D156" s="57">
        <v>118</v>
      </c>
      <c r="E156" s="6"/>
      <c r="F156" s="64">
        <f t="shared" si="1532"/>
        <v>0</v>
      </c>
      <c r="G156" s="225"/>
      <c r="H156" s="64">
        <f t="shared" si="1533"/>
        <v>0</v>
      </c>
      <c r="I156" s="6"/>
      <c r="J156" s="64">
        <f t="shared" si="1534"/>
        <v>0</v>
      </c>
      <c r="K156" s="6"/>
      <c r="L156" s="64">
        <f t="shared" si="1535"/>
        <v>0</v>
      </c>
      <c r="M156" s="6"/>
      <c r="N156" s="64">
        <f t="shared" si="1536"/>
        <v>0</v>
      </c>
      <c r="O156" s="6"/>
      <c r="P156" s="64">
        <f t="shared" si="1537"/>
        <v>0</v>
      </c>
      <c r="Q156" s="6"/>
      <c r="R156" s="64">
        <f t="shared" si="1538"/>
        <v>0</v>
      </c>
      <c r="S156" s="6"/>
      <c r="T156" s="64">
        <f t="shared" si="1539"/>
        <v>0</v>
      </c>
      <c r="U156" s="6"/>
      <c r="V156" s="64">
        <f t="shared" si="1540"/>
        <v>0</v>
      </c>
      <c r="W156" s="6"/>
      <c r="X156" s="64">
        <f t="shared" si="1541"/>
        <v>0</v>
      </c>
      <c r="Y156" s="6"/>
      <c r="Z156" s="64">
        <f t="shared" si="1542"/>
        <v>0</v>
      </c>
      <c r="AA156" s="6"/>
      <c r="AB156" s="64">
        <f t="shared" si="1543"/>
        <v>0</v>
      </c>
      <c r="AC156" s="59"/>
      <c r="AD156" s="64">
        <f t="shared" si="1544"/>
        <v>0</v>
      </c>
      <c r="AE156" s="59"/>
      <c r="AF156" s="64">
        <f t="shared" si="1545"/>
        <v>0</v>
      </c>
      <c r="AG156" s="59"/>
      <c r="AH156" s="64">
        <f t="shared" si="1546"/>
        <v>0</v>
      </c>
      <c r="AI156" s="59"/>
      <c r="AJ156" s="64">
        <f t="shared" si="1547"/>
        <v>0</v>
      </c>
      <c r="AK156" s="59"/>
      <c r="AL156" s="64">
        <f t="shared" si="1548"/>
        <v>0</v>
      </c>
      <c r="AM156" s="59"/>
      <c r="AN156" s="64">
        <f t="shared" si="1549"/>
        <v>0</v>
      </c>
      <c r="AO156" s="59"/>
      <c r="AP156" s="64">
        <f t="shared" si="1550"/>
        <v>0</v>
      </c>
      <c r="AQ156" s="59"/>
      <c r="AR156" s="64">
        <f t="shared" si="1551"/>
        <v>0</v>
      </c>
      <c r="AS156" s="59"/>
      <c r="AT156" s="64">
        <f t="shared" si="1552"/>
        <v>0</v>
      </c>
      <c r="AU156" s="59"/>
      <c r="AV156" s="64">
        <f t="shared" si="1553"/>
        <v>0</v>
      </c>
      <c r="AW156" s="59"/>
      <c r="AX156" s="64">
        <f t="shared" si="1554"/>
        <v>0</v>
      </c>
      <c r="AY156" s="59"/>
      <c r="AZ156" s="64">
        <f t="shared" si="1555"/>
        <v>0</v>
      </c>
      <c r="BA156" s="59"/>
      <c r="BB156" s="64">
        <f t="shared" si="1495"/>
        <v>0</v>
      </c>
      <c r="BC156" s="59"/>
      <c r="BD156" s="64">
        <f t="shared" si="1496"/>
        <v>0</v>
      </c>
      <c r="BE156" s="59"/>
      <c r="BF156" s="64">
        <f t="shared" si="1497"/>
        <v>0</v>
      </c>
      <c r="BG156" s="59"/>
      <c r="BH156" s="64">
        <f t="shared" si="1498"/>
        <v>0</v>
      </c>
      <c r="BI156" s="59"/>
      <c r="BJ156" s="64">
        <f t="shared" si="1499"/>
        <v>0</v>
      </c>
      <c r="BK156" s="59"/>
      <c r="BL156" s="64">
        <f t="shared" si="1500"/>
        <v>0</v>
      </c>
      <c r="BM156" s="59"/>
      <c r="BN156" s="64">
        <f t="shared" si="1501"/>
        <v>0</v>
      </c>
      <c r="BO156" s="59"/>
      <c r="BP156" s="64">
        <f t="shared" si="1502"/>
        <v>0</v>
      </c>
      <c r="BQ156" s="59"/>
      <c r="BR156" s="64">
        <f t="shared" si="1503"/>
        <v>0</v>
      </c>
      <c r="BS156" s="59"/>
      <c r="BT156" s="64">
        <f t="shared" si="1504"/>
        <v>0</v>
      </c>
      <c r="BU156" s="59"/>
      <c r="BV156" s="64">
        <f t="shared" si="1505"/>
        <v>0</v>
      </c>
      <c r="BW156" s="59"/>
      <c r="BX156" s="64">
        <f t="shared" si="1506"/>
        <v>0</v>
      </c>
      <c r="BY156" s="59"/>
      <c r="BZ156" s="64">
        <f t="shared" si="1423"/>
        <v>0</v>
      </c>
      <c r="CA156" s="54"/>
      <c r="CB156" s="61">
        <f t="shared" si="1424"/>
        <v>0</v>
      </c>
      <c r="CC156" s="61">
        <f t="shared" si="1425"/>
        <v>0</v>
      </c>
      <c r="CD156" s="4"/>
      <c r="CE156" s="4"/>
      <c r="CF156" s="4">
        <f t="shared" si="1426"/>
        <v>0</v>
      </c>
      <c r="CG156" s="218">
        <f t="shared" si="1427"/>
        <v>0</v>
      </c>
      <c r="CH156" s="221">
        <f t="shared" si="1428"/>
        <v>0</v>
      </c>
      <c r="CI156" s="4"/>
      <c r="CJ156" s="4">
        <f t="shared" si="1429"/>
        <v>0</v>
      </c>
      <c r="CK156" s="218">
        <f t="shared" si="1430"/>
        <v>0</v>
      </c>
      <c r="CL156" s="221">
        <f t="shared" si="1431"/>
        <v>0</v>
      </c>
      <c r="CM156" s="4"/>
      <c r="CN156" s="4">
        <f t="shared" si="1432"/>
        <v>0</v>
      </c>
      <c r="CO156" s="218">
        <f t="shared" si="1433"/>
        <v>0</v>
      </c>
      <c r="CP156" s="221">
        <f t="shared" si="1434"/>
        <v>0</v>
      </c>
      <c r="CQ156" s="4"/>
      <c r="CR156" s="4">
        <f t="shared" si="1435"/>
        <v>0</v>
      </c>
      <c r="CS156" s="218">
        <f t="shared" si="1436"/>
        <v>0</v>
      </c>
      <c r="CT156" s="221">
        <f t="shared" si="1437"/>
        <v>0</v>
      </c>
      <c r="CU156" s="4"/>
      <c r="CV156" s="4">
        <f t="shared" si="1438"/>
        <v>0</v>
      </c>
      <c r="CW156" s="218">
        <f t="shared" si="1439"/>
        <v>0</v>
      </c>
      <c r="CX156" s="221">
        <f t="shared" si="1440"/>
        <v>0</v>
      </c>
      <c r="CY156" s="4"/>
      <c r="CZ156" s="4">
        <f t="shared" si="1441"/>
        <v>0</v>
      </c>
      <c r="DA156" s="218">
        <f t="shared" si="1442"/>
        <v>0</v>
      </c>
      <c r="DB156" s="221">
        <f t="shared" si="1443"/>
        <v>0</v>
      </c>
      <c r="DC156" s="4"/>
      <c r="DD156" s="4">
        <f t="shared" si="1444"/>
        <v>0</v>
      </c>
      <c r="DE156" s="218">
        <f t="shared" si="1445"/>
        <v>0</v>
      </c>
      <c r="DF156" s="221">
        <f t="shared" si="1446"/>
        <v>0</v>
      </c>
      <c r="DG156" s="4"/>
      <c r="DH156" s="4">
        <f t="shared" si="1447"/>
        <v>0</v>
      </c>
      <c r="DI156" s="218">
        <f t="shared" si="1448"/>
        <v>0</v>
      </c>
      <c r="DJ156" s="221">
        <f t="shared" si="1449"/>
        <v>0</v>
      </c>
      <c r="DK156" s="4"/>
      <c r="DL156" s="4">
        <f t="shared" si="1450"/>
        <v>0</v>
      </c>
      <c r="DM156" s="218">
        <f t="shared" si="1451"/>
        <v>0</v>
      </c>
      <c r="DN156" s="221">
        <f t="shared" si="1452"/>
        <v>0</v>
      </c>
      <c r="DO156" s="4"/>
      <c r="DP156" s="4">
        <f t="shared" si="1453"/>
        <v>0</v>
      </c>
      <c r="DQ156" s="218">
        <f t="shared" si="1454"/>
        <v>0</v>
      </c>
      <c r="DR156" s="221">
        <f t="shared" si="1455"/>
        <v>0</v>
      </c>
      <c r="DS156" s="4"/>
      <c r="DT156" s="4">
        <f t="shared" si="1456"/>
        <v>0</v>
      </c>
      <c r="DU156" s="218">
        <f t="shared" si="1457"/>
        <v>0</v>
      </c>
      <c r="DV156" s="221">
        <f t="shared" si="1458"/>
        <v>0</v>
      </c>
      <c r="DW156" s="4"/>
      <c r="DX156" s="4"/>
      <c r="DY156" s="4"/>
      <c r="DZ156" s="218" t="e">
        <f>SUM(DX156+#REF!)</f>
        <v>#REF!</v>
      </c>
      <c r="EA156" s="221" t="e">
        <f t="shared" si="1459"/>
        <v>#REF!</v>
      </c>
      <c r="EB156" s="4"/>
      <c r="EC156" s="4">
        <f t="shared" si="1460"/>
        <v>0</v>
      </c>
      <c r="ED156" s="218" t="e">
        <f>SUM(EB156+#REF!)</f>
        <v>#REF!</v>
      </c>
      <c r="EE156" s="221" t="e">
        <f t="shared" si="1461"/>
        <v>#REF!</v>
      </c>
      <c r="EF156" s="4"/>
      <c r="EG156" s="4">
        <f t="shared" si="1462"/>
        <v>0</v>
      </c>
      <c r="EH156" s="218" t="e">
        <f>SUM(EF156+#REF!)</f>
        <v>#REF!</v>
      </c>
      <c r="EI156" s="221" t="e">
        <f t="shared" si="1463"/>
        <v>#REF!</v>
      </c>
      <c r="EJ156" s="4"/>
      <c r="EK156" s="4"/>
      <c r="EL156" s="218"/>
      <c r="EM156" s="221"/>
      <c r="EN156" s="4"/>
      <c r="EO156" s="269"/>
      <c r="EP156" s="269">
        <f t="shared" si="1507"/>
        <v>0</v>
      </c>
      <c r="EQ156" s="268">
        <f t="shared" si="1508"/>
        <v>0</v>
      </c>
      <c r="ER156" s="268">
        <f t="shared" si="1509"/>
        <v>0</v>
      </c>
      <c r="ES156" s="269"/>
      <c r="ET156" s="269">
        <f t="shared" si="1510"/>
        <v>0</v>
      </c>
      <c r="EU156" s="268">
        <f t="shared" si="1511"/>
        <v>0</v>
      </c>
      <c r="EV156" s="268">
        <f t="shared" si="1512"/>
        <v>0</v>
      </c>
      <c r="EW156" s="269"/>
      <c r="EX156" s="269">
        <f t="shared" si="1513"/>
        <v>0</v>
      </c>
      <c r="EY156" s="268">
        <f t="shared" si="1514"/>
        <v>0</v>
      </c>
      <c r="EZ156" s="268">
        <f t="shared" si="1515"/>
        <v>0</v>
      </c>
      <c r="FA156" s="269"/>
      <c r="FB156" s="269">
        <f t="shared" si="1516"/>
        <v>0</v>
      </c>
      <c r="FC156" s="268">
        <f t="shared" si="1517"/>
        <v>0</v>
      </c>
      <c r="FD156" s="268">
        <f t="shared" si="1518"/>
        <v>0</v>
      </c>
      <c r="FE156" s="269"/>
      <c r="FF156" s="269">
        <f t="shared" si="1519"/>
        <v>0</v>
      </c>
      <c r="FG156" s="268">
        <f t="shared" si="1520"/>
        <v>0</v>
      </c>
      <c r="FH156" s="268">
        <f t="shared" si="1521"/>
        <v>0</v>
      </c>
      <c r="FI156" s="269"/>
      <c r="FJ156" s="269">
        <f t="shared" si="1522"/>
        <v>0</v>
      </c>
      <c r="FK156" s="268">
        <f t="shared" si="1523"/>
        <v>0</v>
      </c>
      <c r="FL156" s="268">
        <f t="shared" si="1524"/>
        <v>0</v>
      </c>
      <c r="FM156" s="269"/>
      <c r="FN156" s="269">
        <f t="shared" si="1464"/>
        <v>0</v>
      </c>
      <c r="FO156" s="268">
        <f t="shared" si="1525"/>
        <v>0</v>
      </c>
      <c r="FP156" s="268">
        <f t="shared" si="1526"/>
        <v>0</v>
      </c>
      <c r="FQ156" s="269"/>
      <c r="FR156" s="269">
        <f t="shared" si="1465"/>
        <v>0</v>
      </c>
      <c r="FS156" s="268">
        <f t="shared" si="1466"/>
        <v>0</v>
      </c>
      <c r="FT156" s="268">
        <f t="shared" si="1467"/>
        <v>0</v>
      </c>
      <c r="FU156" s="269"/>
      <c r="FV156" s="269">
        <f t="shared" si="1527"/>
        <v>0</v>
      </c>
      <c r="FW156" s="268">
        <f t="shared" si="1528"/>
        <v>0</v>
      </c>
      <c r="FX156" s="268">
        <f t="shared" si="1529"/>
        <v>0</v>
      </c>
      <c r="FY156" s="269"/>
      <c r="FZ156" s="269">
        <f t="shared" si="1468"/>
        <v>0</v>
      </c>
      <c r="GA156" s="268">
        <f t="shared" si="1469"/>
        <v>0</v>
      </c>
      <c r="GB156" s="268">
        <f t="shared" si="1470"/>
        <v>0</v>
      </c>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row>
    <row r="157" spans="1:266" s="5" customFormat="1" x14ac:dyDescent="0.2">
      <c r="A157" s="57"/>
      <c r="B157" s="57"/>
      <c r="C157" s="57" t="s">
        <v>3</v>
      </c>
      <c r="D157" s="57">
        <v>100</v>
      </c>
      <c r="E157" s="6"/>
      <c r="F157" s="64">
        <f t="shared" si="1532"/>
        <v>0</v>
      </c>
      <c r="G157" s="6"/>
      <c r="H157" s="64">
        <f t="shared" si="1533"/>
        <v>0</v>
      </c>
      <c r="I157" s="6"/>
      <c r="J157" s="64">
        <f t="shared" si="1534"/>
        <v>0</v>
      </c>
      <c r="K157" s="6"/>
      <c r="L157" s="64">
        <f t="shared" si="1535"/>
        <v>0</v>
      </c>
      <c r="M157" s="6"/>
      <c r="N157" s="64">
        <f t="shared" si="1536"/>
        <v>0</v>
      </c>
      <c r="O157" s="6"/>
      <c r="P157" s="64">
        <f t="shared" si="1537"/>
        <v>0</v>
      </c>
      <c r="Q157" s="6"/>
      <c r="R157" s="64">
        <f t="shared" si="1538"/>
        <v>0</v>
      </c>
      <c r="S157" s="6"/>
      <c r="T157" s="64">
        <f t="shared" si="1539"/>
        <v>0</v>
      </c>
      <c r="U157" s="6"/>
      <c r="V157" s="64">
        <f t="shared" si="1540"/>
        <v>0</v>
      </c>
      <c r="W157" s="6"/>
      <c r="X157" s="64">
        <f t="shared" si="1541"/>
        <v>0</v>
      </c>
      <c r="Y157" s="6"/>
      <c r="Z157" s="64">
        <f t="shared" si="1542"/>
        <v>0</v>
      </c>
      <c r="AA157" s="6"/>
      <c r="AB157" s="64">
        <f t="shared" si="1543"/>
        <v>0</v>
      </c>
      <c r="AC157" s="59"/>
      <c r="AD157" s="64">
        <f t="shared" si="1544"/>
        <v>0</v>
      </c>
      <c r="AE157" s="59"/>
      <c r="AF157" s="64">
        <f t="shared" si="1545"/>
        <v>0</v>
      </c>
      <c r="AG157" s="59"/>
      <c r="AH157" s="64">
        <f t="shared" si="1546"/>
        <v>0</v>
      </c>
      <c r="AI157" s="59"/>
      <c r="AJ157" s="64">
        <f t="shared" si="1547"/>
        <v>0</v>
      </c>
      <c r="AK157" s="59"/>
      <c r="AL157" s="64">
        <f t="shared" si="1548"/>
        <v>0</v>
      </c>
      <c r="AM157" s="59"/>
      <c r="AN157" s="64">
        <f t="shared" si="1549"/>
        <v>0</v>
      </c>
      <c r="AO157" s="59"/>
      <c r="AP157" s="64">
        <f t="shared" si="1550"/>
        <v>0</v>
      </c>
      <c r="AQ157" s="59"/>
      <c r="AR157" s="64">
        <f t="shared" si="1551"/>
        <v>0</v>
      </c>
      <c r="AS157" s="59"/>
      <c r="AT157" s="64">
        <f t="shared" si="1552"/>
        <v>0</v>
      </c>
      <c r="AU157" s="59"/>
      <c r="AV157" s="64">
        <f t="shared" si="1553"/>
        <v>0</v>
      </c>
      <c r="AW157" s="59"/>
      <c r="AX157" s="64">
        <f t="shared" si="1554"/>
        <v>0</v>
      </c>
      <c r="AY157" s="59"/>
      <c r="AZ157" s="64">
        <f t="shared" si="1555"/>
        <v>0</v>
      </c>
      <c r="BA157" s="59"/>
      <c r="BB157" s="64">
        <f t="shared" si="1495"/>
        <v>0</v>
      </c>
      <c r="BC157" s="59"/>
      <c r="BD157" s="64">
        <f t="shared" si="1496"/>
        <v>0</v>
      </c>
      <c r="BE157" s="59"/>
      <c r="BF157" s="64">
        <f t="shared" si="1497"/>
        <v>0</v>
      </c>
      <c r="BG157" s="59"/>
      <c r="BH157" s="64">
        <f t="shared" si="1498"/>
        <v>0</v>
      </c>
      <c r="BI157" s="59"/>
      <c r="BJ157" s="64">
        <f t="shared" si="1499"/>
        <v>0</v>
      </c>
      <c r="BK157" s="59"/>
      <c r="BL157" s="64">
        <f t="shared" si="1500"/>
        <v>0</v>
      </c>
      <c r="BM157" s="59"/>
      <c r="BN157" s="64">
        <f t="shared" si="1501"/>
        <v>0</v>
      </c>
      <c r="BO157" s="59"/>
      <c r="BP157" s="64">
        <f t="shared" si="1502"/>
        <v>0</v>
      </c>
      <c r="BQ157" s="59"/>
      <c r="BR157" s="64">
        <f t="shared" si="1503"/>
        <v>0</v>
      </c>
      <c r="BS157" s="59"/>
      <c r="BT157" s="64">
        <f t="shared" si="1504"/>
        <v>0</v>
      </c>
      <c r="BU157" s="59"/>
      <c r="BV157" s="64">
        <f t="shared" si="1505"/>
        <v>0</v>
      </c>
      <c r="BW157" s="59"/>
      <c r="BX157" s="64">
        <f t="shared" si="1506"/>
        <v>0</v>
      </c>
      <c r="BY157" s="59"/>
      <c r="BZ157" s="64">
        <f t="shared" si="1423"/>
        <v>0</v>
      </c>
      <c r="CA157" s="54"/>
      <c r="CB157" s="61">
        <f t="shared" si="1424"/>
        <v>0</v>
      </c>
      <c r="CC157" s="61">
        <f t="shared" si="1425"/>
        <v>0</v>
      </c>
      <c r="CD157" s="4"/>
      <c r="CE157" s="4"/>
      <c r="CF157" s="4">
        <f t="shared" si="1426"/>
        <v>0</v>
      </c>
      <c r="CG157" s="218">
        <f t="shared" si="1427"/>
        <v>0</v>
      </c>
      <c r="CH157" s="221">
        <f t="shared" si="1428"/>
        <v>0</v>
      </c>
      <c r="CI157" s="4"/>
      <c r="CJ157" s="4">
        <f t="shared" si="1429"/>
        <v>0</v>
      </c>
      <c r="CK157" s="218">
        <f t="shared" si="1430"/>
        <v>0</v>
      </c>
      <c r="CL157" s="221">
        <f t="shared" si="1431"/>
        <v>0</v>
      </c>
      <c r="CM157" s="4"/>
      <c r="CN157" s="4">
        <f t="shared" si="1432"/>
        <v>0</v>
      </c>
      <c r="CO157" s="218">
        <f t="shared" si="1433"/>
        <v>0</v>
      </c>
      <c r="CP157" s="221">
        <f t="shared" si="1434"/>
        <v>0</v>
      </c>
      <c r="CQ157" s="4"/>
      <c r="CR157" s="4">
        <f t="shared" si="1435"/>
        <v>0</v>
      </c>
      <c r="CS157" s="218">
        <f t="shared" si="1436"/>
        <v>0</v>
      </c>
      <c r="CT157" s="221">
        <f t="shared" si="1437"/>
        <v>0</v>
      </c>
      <c r="CU157" s="4"/>
      <c r="CV157" s="4">
        <f t="shared" si="1438"/>
        <v>0</v>
      </c>
      <c r="CW157" s="218">
        <f t="shared" si="1439"/>
        <v>0</v>
      </c>
      <c r="CX157" s="221">
        <f t="shared" si="1440"/>
        <v>0</v>
      </c>
      <c r="CY157" s="4"/>
      <c r="CZ157" s="4">
        <f t="shared" si="1441"/>
        <v>0</v>
      </c>
      <c r="DA157" s="218">
        <f t="shared" si="1442"/>
        <v>0</v>
      </c>
      <c r="DB157" s="221">
        <f t="shared" si="1443"/>
        <v>0</v>
      </c>
      <c r="DC157" s="4"/>
      <c r="DD157" s="4">
        <f t="shared" si="1444"/>
        <v>0</v>
      </c>
      <c r="DE157" s="218">
        <f t="shared" si="1445"/>
        <v>0</v>
      </c>
      <c r="DF157" s="221">
        <f t="shared" si="1446"/>
        <v>0</v>
      </c>
      <c r="DG157" s="4"/>
      <c r="DH157" s="4">
        <f t="shared" si="1447"/>
        <v>0</v>
      </c>
      <c r="DI157" s="218">
        <f t="shared" si="1448"/>
        <v>0</v>
      </c>
      <c r="DJ157" s="221">
        <f t="shared" si="1449"/>
        <v>0</v>
      </c>
      <c r="DK157" s="4"/>
      <c r="DL157" s="4">
        <f t="shared" si="1450"/>
        <v>0</v>
      </c>
      <c r="DM157" s="218">
        <f t="shared" si="1451"/>
        <v>0</v>
      </c>
      <c r="DN157" s="221">
        <f t="shared" si="1452"/>
        <v>0</v>
      </c>
      <c r="DO157" s="4"/>
      <c r="DP157" s="4">
        <f t="shared" si="1453"/>
        <v>0</v>
      </c>
      <c r="DQ157" s="218">
        <f t="shared" si="1454"/>
        <v>0</v>
      </c>
      <c r="DR157" s="221">
        <f t="shared" si="1455"/>
        <v>0</v>
      </c>
      <c r="DS157" s="4"/>
      <c r="DT157" s="4">
        <f t="shared" si="1456"/>
        <v>0</v>
      </c>
      <c r="DU157" s="218">
        <f t="shared" si="1457"/>
        <v>0</v>
      </c>
      <c r="DV157" s="221">
        <f t="shared" si="1458"/>
        <v>0</v>
      </c>
      <c r="DW157" s="4"/>
      <c r="DX157" s="4"/>
      <c r="DY157" s="4"/>
      <c r="DZ157" s="218" t="e">
        <f>SUM(DX157+#REF!)</f>
        <v>#REF!</v>
      </c>
      <c r="EA157" s="221" t="e">
        <f t="shared" si="1459"/>
        <v>#REF!</v>
      </c>
      <c r="EB157" s="4"/>
      <c r="EC157" s="4">
        <f t="shared" si="1460"/>
        <v>0</v>
      </c>
      <c r="ED157" s="218" t="e">
        <f>SUM(EB157+#REF!)</f>
        <v>#REF!</v>
      </c>
      <c r="EE157" s="221" t="e">
        <f t="shared" si="1461"/>
        <v>#REF!</v>
      </c>
      <c r="EF157" s="4"/>
      <c r="EG157" s="4">
        <f t="shared" si="1462"/>
        <v>0</v>
      </c>
      <c r="EH157" s="218" t="e">
        <f>SUM(EF157+#REF!)</f>
        <v>#REF!</v>
      </c>
      <c r="EI157" s="221" t="e">
        <f t="shared" si="1463"/>
        <v>#REF!</v>
      </c>
      <c r="EJ157" s="4"/>
      <c r="EK157" s="4"/>
      <c r="EL157" s="218"/>
      <c r="EM157" s="221"/>
      <c r="EN157" s="4"/>
      <c r="EO157" s="269"/>
      <c r="EP157" s="269">
        <f t="shared" si="1507"/>
        <v>0</v>
      </c>
      <c r="EQ157" s="268">
        <f t="shared" si="1508"/>
        <v>0</v>
      </c>
      <c r="ER157" s="268">
        <f t="shared" si="1509"/>
        <v>0</v>
      </c>
      <c r="ES157" s="269"/>
      <c r="ET157" s="269">
        <f t="shared" si="1510"/>
        <v>0</v>
      </c>
      <c r="EU157" s="268">
        <f t="shared" si="1511"/>
        <v>0</v>
      </c>
      <c r="EV157" s="268">
        <f t="shared" si="1512"/>
        <v>0</v>
      </c>
      <c r="EW157" s="269"/>
      <c r="EX157" s="269">
        <f t="shared" si="1513"/>
        <v>0</v>
      </c>
      <c r="EY157" s="268">
        <f t="shared" si="1514"/>
        <v>0</v>
      </c>
      <c r="EZ157" s="268">
        <f t="shared" si="1515"/>
        <v>0</v>
      </c>
      <c r="FA157" s="269"/>
      <c r="FB157" s="269">
        <f t="shared" si="1516"/>
        <v>0</v>
      </c>
      <c r="FC157" s="268">
        <f t="shared" si="1517"/>
        <v>0</v>
      </c>
      <c r="FD157" s="268">
        <f t="shared" si="1518"/>
        <v>0</v>
      </c>
      <c r="FE157" s="269"/>
      <c r="FF157" s="269">
        <f t="shared" si="1519"/>
        <v>0</v>
      </c>
      <c r="FG157" s="268">
        <f t="shared" si="1520"/>
        <v>0</v>
      </c>
      <c r="FH157" s="268">
        <f t="shared" si="1521"/>
        <v>0</v>
      </c>
      <c r="FI157" s="269"/>
      <c r="FJ157" s="269">
        <f t="shared" si="1522"/>
        <v>0</v>
      </c>
      <c r="FK157" s="268">
        <f t="shared" si="1523"/>
        <v>0</v>
      </c>
      <c r="FL157" s="268">
        <f t="shared" si="1524"/>
        <v>0</v>
      </c>
      <c r="FM157" s="269"/>
      <c r="FN157" s="269">
        <f t="shared" si="1464"/>
        <v>0</v>
      </c>
      <c r="FO157" s="268">
        <f t="shared" si="1525"/>
        <v>0</v>
      </c>
      <c r="FP157" s="268">
        <f t="shared" si="1526"/>
        <v>0</v>
      </c>
      <c r="FQ157" s="269"/>
      <c r="FR157" s="269">
        <f t="shared" si="1465"/>
        <v>0</v>
      </c>
      <c r="FS157" s="268">
        <f t="shared" si="1466"/>
        <v>0</v>
      </c>
      <c r="FT157" s="268">
        <f t="shared" si="1467"/>
        <v>0</v>
      </c>
      <c r="FU157" s="269"/>
      <c r="FV157" s="269">
        <f t="shared" si="1527"/>
        <v>0</v>
      </c>
      <c r="FW157" s="268">
        <f t="shared" si="1528"/>
        <v>0</v>
      </c>
      <c r="FX157" s="268">
        <f t="shared" si="1529"/>
        <v>0</v>
      </c>
      <c r="FY157" s="269"/>
      <c r="FZ157" s="269">
        <f t="shared" si="1468"/>
        <v>0</v>
      </c>
      <c r="GA157" s="268">
        <f t="shared" si="1469"/>
        <v>0</v>
      </c>
      <c r="GB157" s="268">
        <f t="shared" si="1470"/>
        <v>0</v>
      </c>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row>
    <row r="158" spans="1:266" s="5" customFormat="1" x14ac:dyDescent="0.2">
      <c r="A158" s="57" t="s">
        <v>85</v>
      </c>
      <c r="B158" s="57" t="s">
        <v>82</v>
      </c>
      <c r="C158" s="57" t="s">
        <v>3</v>
      </c>
      <c r="D158" s="57">
        <v>100</v>
      </c>
      <c r="E158" s="6"/>
      <c r="F158" s="64">
        <f t="shared" si="1532"/>
        <v>0</v>
      </c>
      <c r="G158" s="6"/>
      <c r="H158" s="64">
        <f t="shared" si="1533"/>
        <v>0</v>
      </c>
      <c r="I158" s="6"/>
      <c r="J158" s="64">
        <f t="shared" si="1534"/>
        <v>0</v>
      </c>
      <c r="K158" s="6"/>
      <c r="L158" s="64">
        <f t="shared" si="1535"/>
        <v>0</v>
      </c>
      <c r="M158" s="6"/>
      <c r="N158" s="64">
        <f t="shared" si="1536"/>
        <v>0</v>
      </c>
      <c r="O158" s="6"/>
      <c r="P158" s="64">
        <f t="shared" si="1537"/>
        <v>0</v>
      </c>
      <c r="Q158" s="6"/>
      <c r="R158" s="64">
        <f t="shared" si="1538"/>
        <v>0</v>
      </c>
      <c r="S158" s="6"/>
      <c r="T158" s="64">
        <f t="shared" si="1539"/>
        <v>0</v>
      </c>
      <c r="U158" s="6"/>
      <c r="V158" s="64">
        <f t="shared" si="1540"/>
        <v>0</v>
      </c>
      <c r="W158" s="6"/>
      <c r="X158" s="64">
        <f t="shared" si="1541"/>
        <v>0</v>
      </c>
      <c r="Y158" s="6"/>
      <c r="Z158" s="64">
        <f t="shared" si="1542"/>
        <v>0</v>
      </c>
      <c r="AA158" s="6"/>
      <c r="AB158" s="64">
        <f t="shared" si="1543"/>
        <v>0</v>
      </c>
      <c r="AC158" s="59"/>
      <c r="AD158" s="64">
        <f t="shared" si="1544"/>
        <v>0</v>
      </c>
      <c r="AE158" s="59"/>
      <c r="AF158" s="64">
        <f t="shared" si="1545"/>
        <v>0</v>
      </c>
      <c r="AG158" s="59"/>
      <c r="AH158" s="64">
        <f t="shared" si="1546"/>
        <v>0</v>
      </c>
      <c r="AI158" s="59"/>
      <c r="AJ158" s="64">
        <f t="shared" si="1547"/>
        <v>0</v>
      </c>
      <c r="AK158" s="59"/>
      <c r="AL158" s="64">
        <f t="shared" si="1548"/>
        <v>0</v>
      </c>
      <c r="AM158" s="59"/>
      <c r="AN158" s="64">
        <f t="shared" si="1549"/>
        <v>0</v>
      </c>
      <c r="AO158" s="59"/>
      <c r="AP158" s="64">
        <f t="shared" si="1550"/>
        <v>0</v>
      </c>
      <c r="AQ158" s="59"/>
      <c r="AR158" s="64">
        <f t="shared" si="1551"/>
        <v>0</v>
      </c>
      <c r="AS158" s="59"/>
      <c r="AT158" s="64">
        <f t="shared" si="1552"/>
        <v>0</v>
      </c>
      <c r="AU158" s="59"/>
      <c r="AV158" s="64">
        <f t="shared" si="1553"/>
        <v>0</v>
      </c>
      <c r="AW158" s="59"/>
      <c r="AX158" s="64">
        <f t="shared" si="1554"/>
        <v>0</v>
      </c>
      <c r="AY158" s="59"/>
      <c r="AZ158" s="64">
        <f t="shared" si="1555"/>
        <v>0</v>
      </c>
      <c r="BA158" s="59"/>
      <c r="BB158" s="64">
        <f t="shared" si="1495"/>
        <v>0</v>
      </c>
      <c r="BC158" s="59"/>
      <c r="BD158" s="64">
        <f t="shared" si="1496"/>
        <v>0</v>
      </c>
      <c r="BE158" s="59"/>
      <c r="BF158" s="64">
        <f t="shared" si="1497"/>
        <v>0</v>
      </c>
      <c r="BG158" s="59"/>
      <c r="BH158" s="64">
        <f t="shared" si="1498"/>
        <v>0</v>
      </c>
      <c r="BI158" s="59"/>
      <c r="BJ158" s="64">
        <f t="shared" si="1499"/>
        <v>0</v>
      </c>
      <c r="BK158" s="59"/>
      <c r="BL158" s="64">
        <f t="shared" si="1500"/>
        <v>0</v>
      </c>
      <c r="BM158" s="59"/>
      <c r="BN158" s="64">
        <f t="shared" si="1501"/>
        <v>0</v>
      </c>
      <c r="BO158" s="59"/>
      <c r="BP158" s="64">
        <f t="shared" si="1502"/>
        <v>0</v>
      </c>
      <c r="BQ158" s="59"/>
      <c r="BR158" s="64">
        <f t="shared" si="1503"/>
        <v>0</v>
      </c>
      <c r="BS158" s="59"/>
      <c r="BT158" s="64">
        <f t="shared" si="1504"/>
        <v>0</v>
      </c>
      <c r="BU158" s="59"/>
      <c r="BV158" s="64">
        <f t="shared" si="1505"/>
        <v>0</v>
      </c>
      <c r="BW158" s="59"/>
      <c r="BX158" s="64">
        <f t="shared" si="1506"/>
        <v>0</v>
      </c>
      <c r="BY158" s="59"/>
      <c r="BZ158" s="64">
        <f t="shared" si="1423"/>
        <v>0</v>
      </c>
      <c r="CA158" s="54"/>
      <c r="CB158" s="61">
        <f t="shared" si="1424"/>
        <v>0</v>
      </c>
      <c r="CC158" s="61">
        <f t="shared" si="1425"/>
        <v>0</v>
      </c>
      <c r="CD158" s="4"/>
      <c r="CE158" s="187"/>
      <c r="CF158" s="4">
        <f t="shared" si="1426"/>
        <v>0</v>
      </c>
      <c r="CG158" s="218">
        <f t="shared" si="1427"/>
        <v>0</v>
      </c>
      <c r="CH158" s="221">
        <f t="shared" si="1428"/>
        <v>0</v>
      </c>
      <c r="CI158" s="187"/>
      <c r="CJ158" s="4">
        <f t="shared" si="1429"/>
        <v>0</v>
      </c>
      <c r="CK158" s="218">
        <f t="shared" si="1430"/>
        <v>0</v>
      </c>
      <c r="CL158" s="221">
        <f t="shared" si="1431"/>
        <v>0</v>
      </c>
      <c r="CM158" s="187"/>
      <c r="CN158" s="4">
        <f t="shared" si="1432"/>
        <v>0</v>
      </c>
      <c r="CO158" s="218">
        <f t="shared" si="1433"/>
        <v>0</v>
      </c>
      <c r="CP158" s="221">
        <f t="shared" si="1434"/>
        <v>0</v>
      </c>
      <c r="CQ158" s="187"/>
      <c r="CR158" s="4">
        <f t="shared" si="1435"/>
        <v>0</v>
      </c>
      <c r="CS158" s="218">
        <f t="shared" si="1436"/>
        <v>0</v>
      </c>
      <c r="CT158" s="221">
        <f t="shared" si="1437"/>
        <v>0</v>
      </c>
      <c r="CU158" s="187"/>
      <c r="CV158" s="4">
        <f t="shared" si="1438"/>
        <v>0</v>
      </c>
      <c r="CW158" s="218">
        <f t="shared" si="1439"/>
        <v>0</v>
      </c>
      <c r="CX158" s="221">
        <f t="shared" si="1440"/>
        <v>0</v>
      </c>
      <c r="CY158" s="187"/>
      <c r="CZ158" s="4">
        <f t="shared" si="1441"/>
        <v>0</v>
      </c>
      <c r="DA158" s="218">
        <f t="shared" si="1442"/>
        <v>0</v>
      </c>
      <c r="DB158" s="221">
        <f t="shared" si="1443"/>
        <v>0</v>
      </c>
      <c r="DC158" s="187"/>
      <c r="DD158" s="4">
        <f t="shared" si="1444"/>
        <v>0</v>
      </c>
      <c r="DE158" s="218">
        <f t="shared" si="1445"/>
        <v>0</v>
      </c>
      <c r="DF158" s="221">
        <f t="shared" si="1446"/>
        <v>0</v>
      </c>
      <c r="DG158" s="187"/>
      <c r="DH158" s="4">
        <f t="shared" si="1447"/>
        <v>0</v>
      </c>
      <c r="DI158" s="218">
        <f t="shared" si="1448"/>
        <v>0</v>
      </c>
      <c r="DJ158" s="221">
        <f t="shared" si="1449"/>
        <v>0</v>
      </c>
      <c r="DK158" s="187"/>
      <c r="DL158" s="4">
        <f t="shared" si="1450"/>
        <v>0</v>
      </c>
      <c r="DM158" s="218">
        <f t="shared" si="1451"/>
        <v>0</v>
      </c>
      <c r="DN158" s="221">
        <f t="shared" si="1452"/>
        <v>0</v>
      </c>
      <c r="DO158" s="187"/>
      <c r="DP158" s="4">
        <f t="shared" si="1453"/>
        <v>0</v>
      </c>
      <c r="DQ158" s="218">
        <f t="shared" si="1454"/>
        <v>0</v>
      </c>
      <c r="DR158" s="221">
        <f t="shared" si="1455"/>
        <v>0</v>
      </c>
      <c r="DS158" s="187"/>
      <c r="DT158" s="4">
        <f t="shared" si="1456"/>
        <v>0</v>
      </c>
      <c r="DU158" s="218">
        <f t="shared" si="1457"/>
        <v>0</v>
      </c>
      <c r="DV158" s="221">
        <f t="shared" si="1458"/>
        <v>0</v>
      </c>
      <c r="DW158" s="4"/>
      <c r="DX158" s="187"/>
      <c r="DY158" s="4"/>
      <c r="DZ158" s="218" t="e">
        <f>SUM(DX158+#REF!)</f>
        <v>#REF!</v>
      </c>
      <c r="EA158" s="221" t="e">
        <f t="shared" si="1459"/>
        <v>#REF!</v>
      </c>
      <c r="EB158" s="187"/>
      <c r="EC158" s="4">
        <f t="shared" si="1460"/>
        <v>0</v>
      </c>
      <c r="ED158" s="218" t="e">
        <f>SUM(EB158+#REF!)</f>
        <v>#REF!</v>
      </c>
      <c r="EE158" s="221" t="e">
        <f t="shared" si="1461"/>
        <v>#REF!</v>
      </c>
      <c r="EF158" s="187"/>
      <c r="EG158" s="4">
        <f t="shared" si="1462"/>
        <v>0</v>
      </c>
      <c r="EH158" s="218" t="e">
        <f>SUM(EF158+#REF!)</f>
        <v>#REF!</v>
      </c>
      <c r="EI158" s="221" t="e">
        <f t="shared" si="1463"/>
        <v>#REF!</v>
      </c>
      <c r="EJ158" s="187"/>
      <c r="EK158" s="4"/>
      <c r="EL158" s="218"/>
      <c r="EM158" s="221"/>
      <c r="EN158" s="4"/>
      <c r="EO158" s="269"/>
      <c r="EP158" s="269">
        <f t="shared" si="1507"/>
        <v>0</v>
      </c>
      <c r="EQ158" s="268">
        <f t="shared" si="1508"/>
        <v>0</v>
      </c>
      <c r="ER158" s="268">
        <f t="shared" si="1509"/>
        <v>0</v>
      </c>
      <c r="ES158" s="269"/>
      <c r="ET158" s="269">
        <f t="shared" si="1510"/>
        <v>0</v>
      </c>
      <c r="EU158" s="268">
        <f t="shared" si="1511"/>
        <v>0</v>
      </c>
      <c r="EV158" s="268">
        <f t="shared" si="1512"/>
        <v>0</v>
      </c>
      <c r="EW158" s="269"/>
      <c r="EX158" s="269">
        <f t="shared" si="1513"/>
        <v>0</v>
      </c>
      <c r="EY158" s="268">
        <f t="shared" si="1514"/>
        <v>0</v>
      </c>
      <c r="EZ158" s="268">
        <f t="shared" si="1515"/>
        <v>0</v>
      </c>
      <c r="FA158" s="269"/>
      <c r="FB158" s="269">
        <f t="shared" si="1516"/>
        <v>0</v>
      </c>
      <c r="FC158" s="268">
        <f t="shared" si="1517"/>
        <v>0</v>
      </c>
      <c r="FD158" s="268">
        <f t="shared" si="1518"/>
        <v>0</v>
      </c>
      <c r="FE158" s="269"/>
      <c r="FF158" s="269">
        <f t="shared" si="1519"/>
        <v>0</v>
      </c>
      <c r="FG158" s="268">
        <f t="shared" si="1520"/>
        <v>0</v>
      </c>
      <c r="FH158" s="268">
        <f t="shared" si="1521"/>
        <v>0</v>
      </c>
      <c r="FI158" s="269"/>
      <c r="FJ158" s="269">
        <f t="shared" si="1522"/>
        <v>0</v>
      </c>
      <c r="FK158" s="268">
        <f t="shared" si="1523"/>
        <v>0</v>
      </c>
      <c r="FL158" s="268">
        <f t="shared" si="1524"/>
        <v>0</v>
      </c>
      <c r="FM158" s="269"/>
      <c r="FN158" s="269">
        <f t="shared" si="1464"/>
        <v>0</v>
      </c>
      <c r="FO158" s="268">
        <f t="shared" si="1525"/>
        <v>0</v>
      </c>
      <c r="FP158" s="268">
        <f t="shared" si="1526"/>
        <v>0</v>
      </c>
      <c r="FQ158" s="269"/>
      <c r="FR158" s="269">
        <f t="shared" si="1465"/>
        <v>0</v>
      </c>
      <c r="FS158" s="268">
        <f t="shared" si="1466"/>
        <v>0</v>
      </c>
      <c r="FT158" s="268">
        <f t="shared" si="1467"/>
        <v>0</v>
      </c>
      <c r="FU158" s="269"/>
      <c r="FV158" s="269">
        <f t="shared" si="1527"/>
        <v>0</v>
      </c>
      <c r="FW158" s="268">
        <f t="shared" si="1528"/>
        <v>0</v>
      </c>
      <c r="FX158" s="268">
        <f t="shared" si="1529"/>
        <v>0</v>
      </c>
      <c r="FY158" s="269"/>
      <c r="FZ158" s="269">
        <f t="shared" si="1468"/>
        <v>0</v>
      </c>
      <c r="GA158" s="268">
        <f t="shared" si="1469"/>
        <v>0</v>
      </c>
      <c r="GB158" s="268">
        <f t="shared" si="1470"/>
        <v>0</v>
      </c>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row>
    <row r="159" spans="1:266" s="5" customFormat="1" x14ac:dyDescent="0.2">
      <c r="A159" s="57" t="s">
        <v>125</v>
      </c>
      <c r="B159" s="57" t="s">
        <v>89</v>
      </c>
      <c r="C159" s="57" t="s">
        <v>3</v>
      </c>
      <c r="D159" s="57">
        <v>100</v>
      </c>
      <c r="E159" s="6"/>
      <c r="F159" s="64">
        <f t="shared" si="1532"/>
        <v>0</v>
      </c>
      <c r="G159" s="6"/>
      <c r="H159" s="64">
        <f t="shared" si="1533"/>
        <v>0</v>
      </c>
      <c r="I159" s="6"/>
      <c r="J159" s="64">
        <f t="shared" si="1534"/>
        <v>0</v>
      </c>
      <c r="K159" s="6"/>
      <c r="L159" s="64">
        <f t="shared" si="1535"/>
        <v>0</v>
      </c>
      <c r="M159" s="6"/>
      <c r="N159" s="64">
        <f t="shared" si="1536"/>
        <v>0</v>
      </c>
      <c r="O159" s="6"/>
      <c r="P159" s="64">
        <f t="shared" si="1537"/>
        <v>0</v>
      </c>
      <c r="Q159" s="6"/>
      <c r="R159" s="64">
        <f t="shared" si="1538"/>
        <v>0</v>
      </c>
      <c r="S159" s="6"/>
      <c r="T159" s="64">
        <f t="shared" si="1539"/>
        <v>0</v>
      </c>
      <c r="U159" s="6"/>
      <c r="V159" s="64">
        <f t="shared" si="1540"/>
        <v>0</v>
      </c>
      <c r="W159" s="6"/>
      <c r="X159" s="64">
        <f t="shared" si="1541"/>
        <v>0</v>
      </c>
      <c r="Y159" s="6"/>
      <c r="Z159" s="64">
        <f t="shared" si="1542"/>
        <v>0</v>
      </c>
      <c r="AA159" s="6"/>
      <c r="AB159" s="64">
        <f t="shared" si="1543"/>
        <v>0</v>
      </c>
      <c r="AC159" s="59"/>
      <c r="AD159" s="64">
        <f t="shared" si="1544"/>
        <v>0</v>
      </c>
      <c r="AE159" s="59"/>
      <c r="AF159" s="64">
        <f t="shared" si="1545"/>
        <v>0</v>
      </c>
      <c r="AG159" s="59"/>
      <c r="AH159" s="64">
        <f t="shared" si="1546"/>
        <v>0</v>
      </c>
      <c r="AI159" s="59"/>
      <c r="AJ159" s="64">
        <f t="shared" si="1547"/>
        <v>0</v>
      </c>
      <c r="AK159" s="59"/>
      <c r="AL159" s="64">
        <f t="shared" si="1548"/>
        <v>0</v>
      </c>
      <c r="AM159" s="59"/>
      <c r="AN159" s="64">
        <f t="shared" si="1549"/>
        <v>0</v>
      </c>
      <c r="AO159" s="59"/>
      <c r="AP159" s="64">
        <f t="shared" si="1550"/>
        <v>0</v>
      </c>
      <c r="AQ159" s="59"/>
      <c r="AR159" s="64">
        <f t="shared" si="1551"/>
        <v>0</v>
      </c>
      <c r="AS159" s="59"/>
      <c r="AT159" s="64">
        <f t="shared" si="1552"/>
        <v>0</v>
      </c>
      <c r="AU159" s="59"/>
      <c r="AV159" s="64">
        <f t="shared" si="1553"/>
        <v>0</v>
      </c>
      <c r="AW159" s="59"/>
      <c r="AX159" s="64">
        <f t="shared" si="1554"/>
        <v>0</v>
      </c>
      <c r="AY159" s="59"/>
      <c r="AZ159" s="64">
        <f t="shared" si="1555"/>
        <v>0</v>
      </c>
      <c r="BA159" s="59"/>
      <c r="BB159" s="64">
        <f t="shared" si="1495"/>
        <v>0</v>
      </c>
      <c r="BC159" s="59"/>
      <c r="BD159" s="64">
        <f t="shared" si="1496"/>
        <v>0</v>
      </c>
      <c r="BE159" s="59"/>
      <c r="BF159" s="64">
        <f t="shared" si="1497"/>
        <v>0</v>
      </c>
      <c r="BG159" s="59"/>
      <c r="BH159" s="64">
        <f t="shared" si="1498"/>
        <v>0</v>
      </c>
      <c r="BI159" s="59"/>
      <c r="BJ159" s="64">
        <f t="shared" si="1499"/>
        <v>0</v>
      </c>
      <c r="BK159" s="59"/>
      <c r="BL159" s="64">
        <f t="shared" si="1500"/>
        <v>0</v>
      </c>
      <c r="BM159" s="59"/>
      <c r="BN159" s="64">
        <f t="shared" si="1501"/>
        <v>0</v>
      </c>
      <c r="BO159" s="59"/>
      <c r="BP159" s="64">
        <f t="shared" si="1502"/>
        <v>0</v>
      </c>
      <c r="BQ159" s="59"/>
      <c r="BR159" s="64">
        <f t="shared" si="1503"/>
        <v>0</v>
      </c>
      <c r="BS159" s="59"/>
      <c r="BT159" s="64">
        <f t="shared" si="1504"/>
        <v>0</v>
      </c>
      <c r="BU159" s="59"/>
      <c r="BV159" s="64">
        <f t="shared" si="1505"/>
        <v>0</v>
      </c>
      <c r="BW159" s="59"/>
      <c r="BX159" s="64">
        <f t="shared" si="1506"/>
        <v>0</v>
      </c>
      <c r="BY159" s="59"/>
      <c r="BZ159" s="64">
        <f t="shared" si="1423"/>
        <v>0</v>
      </c>
      <c r="CA159" s="54"/>
      <c r="CB159" s="61">
        <f t="shared" si="1424"/>
        <v>0</v>
      </c>
      <c r="CC159" s="61">
        <f t="shared" si="1425"/>
        <v>0</v>
      </c>
      <c r="CD159" s="4"/>
      <c r="CE159" s="187"/>
      <c r="CF159" s="4">
        <f t="shared" si="1426"/>
        <v>0</v>
      </c>
      <c r="CG159" s="218">
        <f t="shared" si="1427"/>
        <v>0</v>
      </c>
      <c r="CH159" s="221">
        <f t="shared" si="1428"/>
        <v>0</v>
      </c>
      <c r="CI159" s="187"/>
      <c r="CJ159" s="4">
        <f t="shared" si="1429"/>
        <v>0</v>
      </c>
      <c r="CK159" s="218">
        <f t="shared" si="1430"/>
        <v>0</v>
      </c>
      <c r="CL159" s="221">
        <f t="shared" si="1431"/>
        <v>0</v>
      </c>
      <c r="CM159" s="187"/>
      <c r="CN159" s="4">
        <f t="shared" si="1432"/>
        <v>0</v>
      </c>
      <c r="CO159" s="218">
        <f t="shared" si="1433"/>
        <v>0</v>
      </c>
      <c r="CP159" s="221">
        <f t="shared" si="1434"/>
        <v>0</v>
      </c>
      <c r="CQ159" s="187"/>
      <c r="CR159" s="4">
        <f t="shared" si="1435"/>
        <v>0</v>
      </c>
      <c r="CS159" s="218">
        <f t="shared" si="1436"/>
        <v>0</v>
      </c>
      <c r="CT159" s="221">
        <f t="shared" si="1437"/>
        <v>0</v>
      </c>
      <c r="CU159" s="187"/>
      <c r="CV159" s="4">
        <f t="shared" si="1438"/>
        <v>0</v>
      </c>
      <c r="CW159" s="218">
        <f t="shared" si="1439"/>
        <v>0</v>
      </c>
      <c r="CX159" s="221">
        <f t="shared" si="1440"/>
        <v>0</v>
      </c>
      <c r="CY159" s="187"/>
      <c r="CZ159" s="4">
        <f t="shared" si="1441"/>
        <v>0</v>
      </c>
      <c r="DA159" s="218">
        <f t="shared" si="1442"/>
        <v>0</v>
      </c>
      <c r="DB159" s="221">
        <f t="shared" si="1443"/>
        <v>0</v>
      </c>
      <c r="DC159" s="187"/>
      <c r="DD159" s="4">
        <f t="shared" si="1444"/>
        <v>0</v>
      </c>
      <c r="DE159" s="218">
        <f t="shared" si="1445"/>
        <v>0</v>
      </c>
      <c r="DF159" s="221">
        <f t="shared" si="1446"/>
        <v>0</v>
      </c>
      <c r="DG159" s="187"/>
      <c r="DH159" s="4">
        <f t="shared" si="1447"/>
        <v>0</v>
      </c>
      <c r="DI159" s="218">
        <f t="shared" si="1448"/>
        <v>0</v>
      </c>
      <c r="DJ159" s="221">
        <f t="shared" si="1449"/>
        <v>0</v>
      </c>
      <c r="DK159" s="187"/>
      <c r="DL159" s="4">
        <f t="shared" si="1450"/>
        <v>0</v>
      </c>
      <c r="DM159" s="218">
        <f t="shared" si="1451"/>
        <v>0</v>
      </c>
      <c r="DN159" s="221">
        <f t="shared" si="1452"/>
        <v>0</v>
      </c>
      <c r="DO159" s="187"/>
      <c r="DP159" s="4">
        <f t="shared" si="1453"/>
        <v>0</v>
      </c>
      <c r="DQ159" s="218">
        <f t="shared" si="1454"/>
        <v>0</v>
      </c>
      <c r="DR159" s="221">
        <f t="shared" si="1455"/>
        <v>0</v>
      </c>
      <c r="DS159" s="187">
        <v>0.75</v>
      </c>
      <c r="DT159" s="4">
        <f t="shared" si="1456"/>
        <v>75</v>
      </c>
      <c r="DU159" s="218">
        <f t="shared" si="1457"/>
        <v>0.75</v>
      </c>
      <c r="DV159" s="221">
        <f t="shared" si="1458"/>
        <v>75</v>
      </c>
      <c r="DW159" s="4"/>
      <c r="DX159" s="187"/>
      <c r="DY159" s="4"/>
      <c r="DZ159" s="218" t="e">
        <f>SUM(DX159+#REF!)</f>
        <v>#REF!</v>
      </c>
      <c r="EA159" s="221" t="e">
        <f t="shared" si="1459"/>
        <v>#REF!</v>
      </c>
      <c r="EB159" s="187">
        <v>0.25</v>
      </c>
      <c r="EC159" s="4">
        <f t="shared" si="1460"/>
        <v>25</v>
      </c>
      <c r="ED159" s="218" t="e">
        <f>SUM(EB159+#REF!)</f>
        <v>#REF!</v>
      </c>
      <c r="EE159" s="221" t="e">
        <f t="shared" si="1461"/>
        <v>#REF!</v>
      </c>
      <c r="EF159" s="187"/>
      <c r="EG159" s="4">
        <f t="shared" si="1462"/>
        <v>0</v>
      </c>
      <c r="EH159" s="218" t="e">
        <f>SUM(EF159+#REF!)</f>
        <v>#REF!</v>
      </c>
      <c r="EI159" s="221" t="e">
        <f t="shared" si="1463"/>
        <v>#REF!</v>
      </c>
      <c r="EJ159" s="187"/>
      <c r="EK159" s="4"/>
      <c r="EL159" s="218"/>
      <c r="EM159" s="221"/>
      <c r="EN159" s="4"/>
      <c r="EO159" s="269"/>
      <c r="EP159" s="269">
        <f t="shared" si="1507"/>
        <v>0</v>
      </c>
      <c r="EQ159" s="268">
        <f t="shared" si="1508"/>
        <v>0</v>
      </c>
      <c r="ER159" s="268">
        <f t="shared" si="1509"/>
        <v>0</v>
      </c>
      <c r="ES159" s="269"/>
      <c r="ET159" s="269">
        <f t="shared" si="1510"/>
        <v>0</v>
      </c>
      <c r="EU159" s="268">
        <f t="shared" si="1511"/>
        <v>0</v>
      </c>
      <c r="EV159" s="268">
        <f t="shared" si="1512"/>
        <v>0</v>
      </c>
      <c r="EW159" s="269"/>
      <c r="EX159" s="269">
        <f t="shared" si="1513"/>
        <v>0</v>
      </c>
      <c r="EY159" s="268">
        <f t="shared" si="1514"/>
        <v>0</v>
      </c>
      <c r="EZ159" s="268">
        <f t="shared" si="1515"/>
        <v>0</v>
      </c>
      <c r="FA159" s="269">
        <v>0.25</v>
      </c>
      <c r="FB159" s="269">
        <f t="shared" si="1516"/>
        <v>25</v>
      </c>
      <c r="FC159" s="268">
        <f t="shared" si="1517"/>
        <v>0.25</v>
      </c>
      <c r="FD159" s="268">
        <f t="shared" si="1518"/>
        <v>25</v>
      </c>
      <c r="FE159" s="269"/>
      <c r="FF159" s="269">
        <f t="shared" si="1519"/>
        <v>0</v>
      </c>
      <c r="FG159" s="268">
        <f t="shared" si="1520"/>
        <v>0</v>
      </c>
      <c r="FH159" s="268">
        <f t="shared" si="1521"/>
        <v>0</v>
      </c>
      <c r="FI159" s="269">
        <v>0.75</v>
      </c>
      <c r="FJ159" s="269">
        <f t="shared" si="1522"/>
        <v>75</v>
      </c>
      <c r="FK159" s="268">
        <f t="shared" si="1523"/>
        <v>0.75</v>
      </c>
      <c r="FL159" s="268">
        <f t="shared" si="1524"/>
        <v>75</v>
      </c>
      <c r="FM159" s="269"/>
      <c r="FN159" s="269">
        <f t="shared" si="1464"/>
        <v>0</v>
      </c>
      <c r="FO159" s="268">
        <f t="shared" si="1525"/>
        <v>0</v>
      </c>
      <c r="FP159" s="268">
        <f t="shared" si="1526"/>
        <v>0</v>
      </c>
      <c r="FQ159" s="269"/>
      <c r="FR159" s="269">
        <f t="shared" si="1465"/>
        <v>0</v>
      </c>
      <c r="FS159" s="268">
        <f t="shared" si="1466"/>
        <v>0</v>
      </c>
      <c r="FT159" s="268">
        <f t="shared" si="1467"/>
        <v>0</v>
      </c>
      <c r="FU159" s="269"/>
      <c r="FV159" s="269">
        <f t="shared" si="1527"/>
        <v>0</v>
      </c>
      <c r="FW159" s="268">
        <f t="shared" si="1528"/>
        <v>0</v>
      </c>
      <c r="FX159" s="268">
        <f t="shared" si="1529"/>
        <v>0</v>
      </c>
      <c r="FY159" s="269"/>
      <c r="FZ159" s="269">
        <f t="shared" si="1468"/>
        <v>0</v>
      </c>
      <c r="GA159" s="268">
        <f t="shared" si="1469"/>
        <v>0</v>
      </c>
      <c r="GB159" s="268">
        <f t="shared" si="1470"/>
        <v>0</v>
      </c>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row>
    <row r="160" spans="1:266" s="5" customFormat="1" x14ac:dyDescent="0.2">
      <c r="A160" s="57" t="s">
        <v>234</v>
      </c>
      <c r="B160" s="57" t="s">
        <v>82</v>
      </c>
      <c r="C160" s="57" t="s">
        <v>3</v>
      </c>
      <c r="D160" s="57">
        <v>100</v>
      </c>
      <c r="E160" s="6"/>
      <c r="F160" s="64">
        <f t="shared" si="1532"/>
        <v>0</v>
      </c>
      <c r="G160" s="6"/>
      <c r="H160" s="64">
        <f t="shared" si="1533"/>
        <v>0</v>
      </c>
      <c r="I160" s="6"/>
      <c r="J160" s="64">
        <f t="shared" si="1534"/>
        <v>0</v>
      </c>
      <c r="K160" s="6"/>
      <c r="L160" s="64">
        <f t="shared" si="1535"/>
        <v>0</v>
      </c>
      <c r="M160" s="225"/>
      <c r="N160" s="64">
        <f t="shared" si="1536"/>
        <v>0</v>
      </c>
      <c r="O160" s="6"/>
      <c r="P160" s="64">
        <f t="shared" si="1537"/>
        <v>0</v>
      </c>
      <c r="Q160" s="6"/>
      <c r="R160" s="64">
        <f t="shared" si="1538"/>
        <v>0</v>
      </c>
      <c r="S160" s="6"/>
      <c r="T160" s="64">
        <f t="shared" si="1539"/>
        <v>0</v>
      </c>
      <c r="U160" s="6"/>
      <c r="V160" s="64">
        <f t="shared" si="1540"/>
        <v>0</v>
      </c>
      <c r="W160" s="6">
        <v>3.25</v>
      </c>
      <c r="X160" s="64">
        <f t="shared" si="1541"/>
        <v>325</v>
      </c>
      <c r="Y160" s="6"/>
      <c r="Z160" s="64">
        <f t="shared" si="1542"/>
        <v>0</v>
      </c>
      <c r="AA160" s="6"/>
      <c r="AB160" s="64">
        <f t="shared" si="1543"/>
        <v>0</v>
      </c>
      <c r="AC160" s="59">
        <v>2.25</v>
      </c>
      <c r="AD160" s="64">
        <f t="shared" si="1544"/>
        <v>225</v>
      </c>
      <c r="AE160" s="59"/>
      <c r="AF160" s="64">
        <f t="shared" si="1545"/>
        <v>0</v>
      </c>
      <c r="AG160" s="59"/>
      <c r="AH160" s="64">
        <f t="shared" si="1546"/>
        <v>0</v>
      </c>
      <c r="AI160" s="59"/>
      <c r="AJ160" s="64">
        <f t="shared" si="1547"/>
        <v>0</v>
      </c>
      <c r="AK160" s="59"/>
      <c r="AL160" s="64">
        <f t="shared" si="1548"/>
        <v>0</v>
      </c>
      <c r="AM160" s="59"/>
      <c r="AN160" s="64">
        <f t="shared" si="1549"/>
        <v>0</v>
      </c>
      <c r="AO160" s="59"/>
      <c r="AP160" s="64">
        <f t="shared" si="1550"/>
        <v>0</v>
      </c>
      <c r="AQ160" s="59"/>
      <c r="AR160" s="64">
        <f t="shared" si="1551"/>
        <v>0</v>
      </c>
      <c r="AS160" s="59"/>
      <c r="AT160" s="64">
        <f t="shared" si="1552"/>
        <v>0</v>
      </c>
      <c r="AU160" s="59"/>
      <c r="AV160" s="64">
        <f t="shared" si="1553"/>
        <v>0</v>
      </c>
      <c r="AW160" s="59"/>
      <c r="AX160" s="64">
        <f t="shared" si="1554"/>
        <v>0</v>
      </c>
      <c r="AY160" s="59"/>
      <c r="AZ160" s="64">
        <f t="shared" si="1555"/>
        <v>0</v>
      </c>
      <c r="BA160" s="59"/>
      <c r="BB160" s="64">
        <f t="shared" si="1495"/>
        <v>0</v>
      </c>
      <c r="BC160" s="59"/>
      <c r="BD160" s="64">
        <f t="shared" si="1496"/>
        <v>0</v>
      </c>
      <c r="BE160" s="59"/>
      <c r="BF160" s="64">
        <f t="shared" si="1497"/>
        <v>0</v>
      </c>
      <c r="BG160" s="59"/>
      <c r="BH160" s="64">
        <f t="shared" si="1498"/>
        <v>0</v>
      </c>
      <c r="BI160" s="59"/>
      <c r="BJ160" s="64">
        <f t="shared" si="1499"/>
        <v>0</v>
      </c>
      <c r="BK160" s="59"/>
      <c r="BL160" s="64">
        <f t="shared" si="1500"/>
        <v>0</v>
      </c>
      <c r="BM160" s="59"/>
      <c r="BN160" s="64">
        <f t="shared" si="1501"/>
        <v>0</v>
      </c>
      <c r="BO160" s="59"/>
      <c r="BP160" s="64">
        <f t="shared" si="1502"/>
        <v>0</v>
      </c>
      <c r="BQ160" s="59"/>
      <c r="BR160" s="64">
        <f t="shared" si="1503"/>
        <v>0</v>
      </c>
      <c r="BS160" s="59"/>
      <c r="BT160" s="64">
        <f t="shared" si="1504"/>
        <v>0</v>
      </c>
      <c r="BU160" s="59"/>
      <c r="BV160" s="64">
        <f t="shared" si="1505"/>
        <v>0</v>
      </c>
      <c r="BW160" s="59"/>
      <c r="BX160" s="64">
        <f t="shared" si="1506"/>
        <v>0</v>
      </c>
      <c r="BY160" s="59"/>
      <c r="BZ160" s="64">
        <f t="shared" si="1423"/>
        <v>0</v>
      </c>
      <c r="CA160" s="54"/>
      <c r="CB160" s="61">
        <f t="shared" si="1424"/>
        <v>5.5</v>
      </c>
      <c r="CC160" s="61">
        <f t="shared" si="1425"/>
        <v>550</v>
      </c>
      <c r="CD160" s="4"/>
      <c r="CE160" s="4"/>
      <c r="CF160" s="4">
        <f t="shared" si="1426"/>
        <v>0</v>
      </c>
      <c r="CG160" s="218">
        <f t="shared" si="1427"/>
        <v>0</v>
      </c>
      <c r="CH160" s="221">
        <f t="shared" si="1428"/>
        <v>0</v>
      </c>
      <c r="CI160" s="4"/>
      <c r="CJ160" s="4">
        <f t="shared" si="1429"/>
        <v>0</v>
      </c>
      <c r="CK160" s="218">
        <f t="shared" si="1430"/>
        <v>0</v>
      </c>
      <c r="CL160" s="221">
        <f t="shared" si="1431"/>
        <v>0</v>
      </c>
      <c r="CM160" s="4"/>
      <c r="CN160" s="4">
        <f t="shared" si="1432"/>
        <v>0</v>
      </c>
      <c r="CO160" s="218">
        <f t="shared" si="1433"/>
        <v>0</v>
      </c>
      <c r="CP160" s="221">
        <f t="shared" si="1434"/>
        <v>0</v>
      </c>
      <c r="CQ160" s="4"/>
      <c r="CR160" s="4">
        <f t="shared" si="1435"/>
        <v>0</v>
      </c>
      <c r="CS160" s="218">
        <f t="shared" si="1436"/>
        <v>0</v>
      </c>
      <c r="CT160" s="221">
        <f t="shared" si="1437"/>
        <v>0</v>
      </c>
      <c r="CU160" s="4"/>
      <c r="CV160" s="4">
        <f t="shared" si="1438"/>
        <v>0</v>
      </c>
      <c r="CW160" s="218">
        <f t="shared" si="1439"/>
        <v>0</v>
      </c>
      <c r="CX160" s="221">
        <f t="shared" si="1440"/>
        <v>0</v>
      </c>
      <c r="CY160" s="4"/>
      <c r="CZ160" s="4">
        <f t="shared" si="1441"/>
        <v>0</v>
      </c>
      <c r="DA160" s="218">
        <f t="shared" si="1442"/>
        <v>0</v>
      </c>
      <c r="DB160" s="221">
        <f t="shared" si="1443"/>
        <v>0</v>
      </c>
      <c r="DC160" s="4"/>
      <c r="DD160" s="4">
        <f t="shared" si="1444"/>
        <v>0</v>
      </c>
      <c r="DE160" s="218">
        <f t="shared" si="1445"/>
        <v>2.25</v>
      </c>
      <c r="DF160" s="221">
        <f t="shared" si="1446"/>
        <v>0</v>
      </c>
      <c r="DG160" s="4"/>
      <c r="DH160" s="4">
        <f t="shared" si="1447"/>
        <v>0</v>
      </c>
      <c r="DI160" s="218">
        <f t="shared" si="1448"/>
        <v>0</v>
      </c>
      <c r="DJ160" s="221">
        <f t="shared" si="1449"/>
        <v>0</v>
      </c>
      <c r="DK160" s="4"/>
      <c r="DL160" s="4">
        <f t="shared" si="1450"/>
        <v>0</v>
      </c>
      <c r="DM160" s="218">
        <f t="shared" si="1451"/>
        <v>0</v>
      </c>
      <c r="DN160" s="221">
        <f t="shared" si="1452"/>
        <v>0</v>
      </c>
      <c r="DO160" s="4"/>
      <c r="DP160" s="4">
        <f t="shared" si="1453"/>
        <v>0</v>
      </c>
      <c r="DQ160" s="218">
        <f t="shared" si="1454"/>
        <v>0</v>
      </c>
      <c r="DR160" s="221">
        <f t="shared" si="1455"/>
        <v>0</v>
      </c>
      <c r="DS160" s="4"/>
      <c r="DT160" s="4">
        <f t="shared" si="1456"/>
        <v>0</v>
      </c>
      <c r="DU160" s="218">
        <f t="shared" si="1457"/>
        <v>0</v>
      </c>
      <c r="DV160" s="221">
        <f t="shared" si="1458"/>
        <v>0</v>
      </c>
      <c r="DW160" s="4"/>
      <c r="DX160" s="4"/>
      <c r="DY160" s="4"/>
      <c r="DZ160" s="218" t="e">
        <f>SUM(DX160+#REF!)</f>
        <v>#REF!</v>
      </c>
      <c r="EA160" s="221" t="e">
        <f t="shared" si="1459"/>
        <v>#REF!</v>
      </c>
      <c r="EB160" s="4"/>
      <c r="EC160" s="4">
        <f t="shared" si="1460"/>
        <v>0</v>
      </c>
      <c r="ED160" s="218" t="e">
        <f>SUM(EB160+#REF!)</f>
        <v>#REF!</v>
      </c>
      <c r="EE160" s="221" t="e">
        <f t="shared" si="1461"/>
        <v>#REF!</v>
      </c>
      <c r="EF160" s="4"/>
      <c r="EG160" s="4">
        <f t="shared" si="1462"/>
        <v>0</v>
      </c>
      <c r="EH160" s="218" t="e">
        <f>SUM(EF160+#REF!)</f>
        <v>#REF!</v>
      </c>
      <c r="EI160" s="221" t="e">
        <f t="shared" si="1463"/>
        <v>#REF!</v>
      </c>
      <c r="EJ160" s="4"/>
      <c r="EK160" s="4"/>
      <c r="EL160" s="218"/>
      <c r="EM160" s="221"/>
      <c r="EN160" s="4"/>
      <c r="EO160" s="269"/>
      <c r="EP160" s="269">
        <f t="shared" si="1507"/>
        <v>0</v>
      </c>
      <c r="EQ160" s="268">
        <f t="shared" si="1508"/>
        <v>2.25</v>
      </c>
      <c r="ER160" s="268">
        <f t="shared" si="1509"/>
        <v>225</v>
      </c>
      <c r="ES160" s="269"/>
      <c r="ET160" s="269">
        <f t="shared" si="1510"/>
        <v>0</v>
      </c>
      <c r="EU160" s="268">
        <f t="shared" si="1511"/>
        <v>0</v>
      </c>
      <c r="EV160" s="268">
        <f t="shared" si="1512"/>
        <v>0</v>
      </c>
      <c r="EW160" s="269"/>
      <c r="EX160" s="269">
        <f t="shared" si="1513"/>
        <v>0</v>
      </c>
      <c r="EY160" s="268">
        <f t="shared" si="1514"/>
        <v>0</v>
      </c>
      <c r="EZ160" s="268">
        <f t="shared" si="1515"/>
        <v>0</v>
      </c>
      <c r="FA160" s="269"/>
      <c r="FB160" s="269">
        <f t="shared" si="1516"/>
        <v>0</v>
      </c>
      <c r="FC160" s="268">
        <f t="shared" si="1517"/>
        <v>0</v>
      </c>
      <c r="FD160" s="268">
        <f t="shared" si="1518"/>
        <v>0</v>
      </c>
      <c r="FE160" s="269"/>
      <c r="FF160" s="269">
        <f t="shared" si="1519"/>
        <v>0</v>
      </c>
      <c r="FG160" s="268">
        <f t="shared" si="1520"/>
        <v>0</v>
      </c>
      <c r="FH160" s="268">
        <f t="shared" si="1521"/>
        <v>0</v>
      </c>
      <c r="FI160" s="269"/>
      <c r="FJ160" s="269">
        <f t="shared" si="1522"/>
        <v>0</v>
      </c>
      <c r="FK160" s="268">
        <f t="shared" si="1523"/>
        <v>0</v>
      </c>
      <c r="FL160" s="268">
        <f t="shared" si="1524"/>
        <v>0</v>
      </c>
      <c r="FM160" s="269"/>
      <c r="FN160" s="269">
        <f t="shared" si="1464"/>
        <v>0</v>
      </c>
      <c r="FO160" s="268">
        <f t="shared" si="1525"/>
        <v>0</v>
      </c>
      <c r="FP160" s="268">
        <f t="shared" si="1526"/>
        <v>0</v>
      </c>
      <c r="FQ160" s="269"/>
      <c r="FR160" s="269">
        <f t="shared" si="1465"/>
        <v>0</v>
      </c>
      <c r="FS160" s="268">
        <f t="shared" si="1466"/>
        <v>0</v>
      </c>
      <c r="FT160" s="268">
        <f t="shared" si="1467"/>
        <v>0</v>
      </c>
      <c r="FU160" s="269"/>
      <c r="FV160" s="269">
        <f t="shared" si="1527"/>
        <v>0</v>
      </c>
      <c r="FW160" s="268">
        <f t="shared" si="1528"/>
        <v>0</v>
      </c>
      <c r="FX160" s="268">
        <f t="shared" si="1529"/>
        <v>0</v>
      </c>
      <c r="FY160" s="269"/>
      <c r="FZ160" s="269">
        <f t="shared" si="1468"/>
        <v>0</v>
      </c>
      <c r="GA160" s="268">
        <f t="shared" si="1469"/>
        <v>0</v>
      </c>
      <c r="GB160" s="268">
        <f t="shared" si="1470"/>
        <v>0</v>
      </c>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row>
    <row r="161" spans="1:266" s="5" customFormat="1" x14ac:dyDescent="0.2">
      <c r="A161" s="57" t="s">
        <v>121</v>
      </c>
      <c r="B161" s="57" t="s">
        <v>313</v>
      </c>
      <c r="C161" s="57" t="s">
        <v>3</v>
      </c>
      <c r="D161" s="57">
        <v>100</v>
      </c>
      <c r="E161" s="6"/>
      <c r="F161" s="64">
        <f>SUM(E161*$D161)</f>
        <v>0</v>
      </c>
      <c r="G161" s="6"/>
      <c r="H161" s="64">
        <f>SUM(G161*$D161)</f>
        <v>0</v>
      </c>
      <c r="I161" s="6"/>
      <c r="J161" s="64">
        <f>SUM(I161*$D161)</f>
        <v>0</v>
      </c>
      <c r="K161" s="6"/>
      <c r="L161" s="64">
        <f>SUM(K161*$D161)</f>
        <v>0</v>
      </c>
      <c r="M161" s="6"/>
      <c r="N161" s="64">
        <f>SUM(M161*$D161)</f>
        <v>0</v>
      </c>
      <c r="O161" s="6"/>
      <c r="P161" s="64">
        <f>SUM(O161*$D161)</f>
        <v>0</v>
      </c>
      <c r="Q161" s="6"/>
      <c r="R161" s="64">
        <f>SUM(Q161*$D161)</f>
        <v>0</v>
      </c>
      <c r="S161" s="6"/>
      <c r="T161" s="64">
        <f>SUM(S161*$D161)</f>
        <v>0</v>
      </c>
      <c r="U161" s="6"/>
      <c r="V161" s="64">
        <f>SUM(U161*$D161)</f>
        <v>0</v>
      </c>
      <c r="W161" s="6"/>
      <c r="X161" s="64">
        <f>SUM(W161*$D161)</f>
        <v>0</v>
      </c>
      <c r="Y161" s="6"/>
      <c r="Z161" s="64">
        <f>SUM(Y161*$D161)</f>
        <v>0</v>
      </c>
      <c r="AA161" s="6"/>
      <c r="AB161" s="64">
        <f>SUM(AA161*$D161)</f>
        <v>0</v>
      </c>
      <c r="AC161" s="59"/>
      <c r="AD161" s="64">
        <f>SUM(AC161*$D161)</f>
        <v>0</v>
      </c>
      <c r="AE161" s="59"/>
      <c r="AF161" s="64">
        <f>SUM(AE161*$D161)</f>
        <v>0</v>
      </c>
      <c r="AG161" s="59"/>
      <c r="AH161" s="64">
        <f>SUM(AG161*$D161)</f>
        <v>0</v>
      </c>
      <c r="AI161" s="59"/>
      <c r="AJ161" s="64">
        <f>SUM(AI161*$D161)</f>
        <v>0</v>
      </c>
      <c r="AK161" s="59"/>
      <c r="AL161" s="64">
        <f>SUM(AK161*$D161)</f>
        <v>0</v>
      </c>
      <c r="AM161" s="59"/>
      <c r="AN161" s="64">
        <f>SUM(AM161*$D161)</f>
        <v>0</v>
      </c>
      <c r="AO161" s="59"/>
      <c r="AP161" s="64">
        <f>SUM(AO161*$D161)</f>
        <v>0</v>
      </c>
      <c r="AQ161" s="59"/>
      <c r="AR161" s="64">
        <f>SUM(AQ161*$D161)</f>
        <v>0</v>
      </c>
      <c r="AS161" s="59"/>
      <c r="AT161" s="64">
        <f>SUM(AS161*$D161)</f>
        <v>0</v>
      </c>
      <c r="AU161" s="59"/>
      <c r="AV161" s="64">
        <f>SUM(AU161*$D161)</f>
        <v>0</v>
      </c>
      <c r="AW161" s="59"/>
      <c r="AX161" s="64">
        <f>SUM(AW161*$D161)</f>
        <v>0</v>
      </c>
      <c r="AY161" s="59"/>
      <c r="AZ161" s="64">
        <f>SUM(AY161*$D161)</f>
        <v>0</v>
      </c>
      <c r="BA161" s="59"/>
      <c r="BB161" s="64">
        <f>SUM(BA161*$D161)</f>
        <v>0</v>
      </c>
      <c r="BC161" s="59"/>
      <c r="BD161" s="64">
        <f>SUM(BC161*$D161)</f>
        <v>0</v>
      </c>
      <c r="BE161" s="59"/>
      <c r="BF161" s="64">
        <f>SUM(BE161*$D161)</f>
        <v>0</v>
      </c>
      <c r="BG161" s="59"/>
      <c r="BH161" s="64">
        <f>SUM(BG161*$D161)</f>
        <v>0</v>
      </c>
      <c r="BI161" s="59"/>
      <c r="BJ161" s="64">
        <f>SUM(BI161*$D161)</f>
        <v>0</v>
      </c>
      <c r="BK161" s="59"/>
      <c r="BL161" s="64">
        <f>SUM(BK161*$D161)</f>
        <v>0</v>
      </c>
      <c r="BM161" s="59"/>
      <c r="BN161" s="64">
        <f>SUM(BM161*$D161)</f>
        <v>0</v>
      </c>
      <c r="BO161" s="59"/>
      <c r="BP161" s="64">
        <f>SUM(BO161*$D161)</f>
        <v>0</v>
      </c>
      <c r="BQ161" s="59"/>
      <c r="BR161" s="64">
        <f>SUM(BQ161*$D161)</f>
        <v>0</v>
      </c>
      <c r="BS161" s="59"/>
      <c r="BT161" s="64">
        <f>SUM(BS161*$D161)</f>
        <v>0</v>
      </c>
      <c r="BU161" s="59"/>
      <c r="BV161" s="64">
        <f>SUM(BU161*$D161)</f>
        <v>0</v>
      </c>
      <c r="BW161" s="59"/>
      <c r="BX161" s="64">
        <f>SUM(BW161*$D161)</f>
        <v>0</v>
      </c>
      <c r="BY161" s="59"/>
      <c r="BZ161" s="64">
        <f>SUM(BY161*$D161)</f>
        <v>0</v>
      </c>
      <c r="CA161" s="54"/>
      <c r="CB161" s="61">
        <f>SUM(E161+G161+I161+K161+M161+O161+Q161+S161+U161+W161+Y161+AA161+AC161+AE161+AG161+AI161+AK161+AM161+AO161+AQ161+AS161+AU161+AW161+AY161+BA161+BC161+BE161+BG161+BI161+BK161+BM161+BO161+BQ161+BS161+BU161+BW161+BY161)</f>
        <v>0</v>
      </c>
      <c r="CC161" s="61">
        <f>ROUND(CB161*D161*2,1)/2</f>
        <v>0</v>
      </c>
      <c r="CD161" s="4"/>
      <c r="CE161" s="4"/>
      <c r="CF161" s="4">
        <f>SUM(CE161*D161)</f>
        <v>0</v>
      </c>
      <c r="CG161" s="218">
        <f>SUM(CE161+K161)</f>
        <v>0</v>
      </c>
      <c r="CH161" s="221">
        <f>SUM(CG161*D161)</f>
        <v>0</v>
      </c>
      <c r="CI161" s="4"/>
      <c r="CJ161" s="4">
        <f>SUM(CI161*H161)</f>
        <v>0</v>
      </c>
      <c r="CK161" s="218">
        <f>SUM(CI161+M161)</f>
        <v>0</v>
      </c>
      <c r="CL161" s="221">
        <f>SUM(CK161*D161)</f>
        <v>0</v>
      </c>
      <c r="CM161" s="4"/>
      <c r="CN161" s="4">
        <f>SUM(CM161*D161)</f>
        <v>0</v>
      </c>
      <c r="CO161" s="218">
        <f>SUM(CM161+O161)</f>
        <v>0</v>
      </c>
      <c r="CP161" s="221">
        <f>SUM(CO161*D161)</f>
        <v>0</v>
      </c>
      <c r="CQ161" s="4"/>
      <c r="CR161" s="4">
        <f>SUM(CQ161*D161)</f>
        <v>0</v>
      </c>
      <c r="CS161" s="218">
        <f>SUM(CQ161+Q161)</f>
        <v>0</v>
      </c>
      <c r="CT161" s="221">
        <f>SUM(CS161*D161)</f>
        <v>0</v>
      </c>
      <c r="CU161" s="4"/>
      <c r="CV161" s="4">
        <f>SUM(CU161*T161)</f>
        <v>0</v>
      </c>
      <c r="CW161" s="218">
        <f>SUM(CU161+U161)</f>
        <v>0</v>
      </c>
      <c r="CX161" s="221">
        <f>SUM(CW161*H161)</f>
        <v>0</v>
      </c>
      <c r="CY161" s="4"/>
      <c r="CZ161" s="4">
        <f>SUM(CY161*X161)</f>
        <v>0</v>
      </c>
      <c r="DA161" s="218">
        <f>SUM(CY161+Y161)</f>
        <v>0</v>
      </c>
      <c r="DB161" s="221">
        <f>SUM(DA161*L161)</f>
        <v>0</v>
      </c>
      <c r="DC161" s="4"/>
      <c r="DD161" s="4">
        <f>SUM(DC161*AB161)</f>
        <v>0</v>
      </c>
      <c r="DE161" s="218">
        <f>SUM(DC161+AC161)</f>
        <v>0</v>
      </c>
      <c r="DF161" s="221">
        <f>SUM(DE161*P161)</f>
        <v>0</v>
      </c>
      <c r="DG161" s="4"/>
      <c r="DH161" s="4">
        <f>SUM(DG161*AF161)</f>
        <v>0</v>
      </c>
      <c r="DI161" s="218">
        <f>SUM(DG161+AG161)</f>
        <v>0</v>
      </c>
      <c r="DJ161" s="221">
        <f>SUM(DI161*T161)</f>
        <v>0</v>
      </c>
      <c r="DK161" s="4"/>
      <c r="DL161" s="4">
        <f>SUM(DK161*AJ161)</f>
        <v>0</v>
      </c>
      <c r="DM161" s="218">
        <f>SUM(DK161+AK161)</f>
        <v>0</v>
      </c>
      <c r="DN161" s="221">
        <f>SUM(DM161*X161)</f>
        <v>0</v>
      </c>
      <c r="DO161" s="4"/>
      <c r="DP161" s="4">
        <f>SUM(DO161*AN161)</f>
        <v>0</v>
      </c>
      <c r="DQ161" s="218">
        <f>SUM(DO161+AO161)</f>
        <v>0</v>
      </c>
      <c r="DR161" s="221">
        <f>SUM(DQ161*AB161)</f>
        <v>0</v>
      </c>
      <c r="DS161" s="4"/>
      <c r="DT161" s="4">
        <f>SUM(DS161*D161)</f>
        <v>0</v>
      </c>
      <c r="DU161" s="218">
        <f>SUM(DS161+AS161)</f>
        <v>0</v>
      </c>
      <c r="DV161" s="221">
        <f>SUM(DU161*D161)</f>
        <v>0</v>
      </c>
      <c r="DW161" s="4"/>
      <c r="DX161" s="4"/>
      <c r="DY161" s="4"/>
      <c r="DZ161" s="218" t="e">
        <f>SUM(DX161+#REF!)</f>
        <v>#REF!</v>
      </c>
      <c r="EA161" s="221" t="e">
        <f>SUM(DZ161*D161)</f>
        <v>#REF!</v>
      </c>
      <c r="EB161" s="4"/>
      <c r="EC161" s="4">
        <f>SUM(EB161*D161)</f>
        <v>0</v>
      </c>
      <c r="ED161" s="218" t="e">
        <f>SUM(EB161+#REF!)</f>
        <v>#REF!</v>
      </c>
      <c r="EE161" s="221" t="e">
        <f>SUM(ED161*D161)</f>
        <v>#REF!</v>
      </c>
      <c r="EF161" s="4"/>
      <c r="EG161" s="4">
        <f>SUM(EF161*D161)</f>
        <v>0</v>
      </c>
      <c r="EH161" s="218" t="e">
        <f>SUM(EF161+#REF!)</f>
        <v>#REF!</v>
      </c>
      <c r="EI161" s="221" t="e">
        <f>SUM(EH161*D161)</f>
        <v>#REF!</v>
      </c>
      <c r="EJ161" s="4"/>
      <c r="EK161" s="4"/>
      <c r="EL161" s="218"/>
      <c r="EM161" s="221"/>
      <c r="EN161" s="4"/>
      <c r="EO161" s="269"/>
      <c r="EP161" s="269">
        <f>SUM(EO161*D161)</f>
        <v>0</v>
      </c>
      <c r="EQ161" s="268">
        <f>SUM(EO161+AC161)</f>
        <v>0</v>
      </c>
      <c r="ER161" s="268">
        <f>SUM(EQ161*D161)</f>
        <v>0</v>
      </c>
      <c r="ES161" s="269">
        <v>2.75</v>
      </c>
      <c r="ET161" s="269">
        <f t="shared" si="1510"/>
        <v>275</v>
      </c>
      <c r="EU161" s="268">
        <f t="shared" si="1511"/>
        <v>2.75</v>
      </c>
      <c r="EV161" s="268">
        <f t="shared" si="1512"/>
        <v>275</v>
      </c>
      <c r="EW161" s="269">
        <v>1.25</v>
      </c>
      <c r="EX161" s="269">
        <f t="shared" si="1513"/>
        <v>125</v>
      </c>
      <c r="EY161" s="268">
        <f>SUM(EW161+AG161)</f>
        <v>1.25</v>
      </c>
      <c r="EZ161" s="268">
        <f t="shared" si="1515"/>
        <v>125</v>
      </c>
      <c r="FA161" s="269">
        <v>6.25</v>
      </c>
      <c r="FB161" s="269">
        <f t="shared" si="1516"/>
        <v>625</v>
      </c>
      <c r="FC161" s="268">
        <f t="shared" si="1517"/>
        <v>6.25</v>
      </c>
      <c r="FD161" s="268">
        <f t="shared" si="1518"/>
        <v>625</v>
      </c>
      <c r="FE161" s="269">
        <v>9.5</v>
      </c>
      <c r="FF161" s="269">
        <f t="shared" si="1519"/>
        <v>950</v>
      </c>
      <c r="FG161" s="268">
        <f t="shared" si="1520"/>
        <v>9.5</v>
      </c>
      <c r="FH161" s="268">
        <f t="shared" si="1521"/>
        <v>950</v>
      </c>
      <c r="FI161" s="269">
        <v>5</v>
      </c>
      <c r="FJ161" s="269">
        <f t="shared" si="1522"/>
        <v>500</v>
      </c>
      <c r="FK161" s="268">
        <f t="shared" si="1523"/>
        <v>5</v>
      </c>
      <c r="FL161" s="268">
        <f t="shared" si="1524"/>
        <v>500</v>
      </c>
      <c r="FM161" s="269">
        <v>0.75</v>
      </c>
      <c r="FN161" s="269">
        <f t="shared" si="1464"/>
        <v>0</v>
      </c>
      <c r="FO161" s="268">
        <f t="shared" si="1525"/>
        <v>0.75</v>
      </c>
      <c r="FP161" s="268">
        <f t="shared" si="1526"/>
        <v>75</v>
      </c>
      <c r="FQ161" s="269"/>
      <c r="FR161" s="269">
        <f t="shared" si="1465"/>
        <v>0</v>
      </c>
      <c r="FS161" s="268">
        <f t="shared" si="1466"/>
        <v>0</v>
      </c>
      <c r="FT161" s="268">
        <f t="shared" si="1467"/>
        <v>0</v>
      </c>
      <c r="FU161" s="269">
        <v>2.5</v>
      </c>
      <c r="FV161" s="269">
        <f t="shared" si="1527"/>
        <v>250</v>
      </c>
      <c r="FW161" s="268">
        <f t="shared" si="1528"/>
        <v>2.5</v>
      </c>
      <c r="FX161" s="268">
        <f t="shared" si="1529"/>
        <v>250</v>
      </c>
      <c r="FY161" s="269"/>
      <c r="FZ161" s="269">
        <f t="shared" si="1468"/>
        <v>0</v>
      </c>
      <c r="GA161" s="268">
        <f t="shared" si="1469"/>
        <v>0</v>
      </c>
      <c r="GB161" s="268">
        <f t="shared" si="1470"/>
        <v>0</v>
      </c>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row>
    <row r="162" spans="1:266" s="5" customFormat="1" x14ac:dyDescent="0.2">
      <c r="A162" s="57" t="s">
        <v>282</v>
      </c>
      <c r="B162" s="57" t="s">
        <v>283</v>
      </c>
      <c r="C162" s="57" t="s">
        <v>3</v>
      </c>
      <c r="D162" s="57">
        <v>100</v>
      </c>
      <c r="E162" s="6"/>
      <c r="F162" s="64">
        <f>SUM(E162*$D162)</f>
        <v>0</v>
      </c>
      <c r="G162" s="6"/>
      <c r="H162" s="64">
        <f>SUM(G162*$D162)</f>
        <v>0</v>
      </c>
      <c r="I162" s="6"/>
      <c r="J162" s="64">
        <f>SUM(I162*$D162)</f>
        <v>0</v>
      </c>
      <c r="K162" s="6"/>
      <c r="L162" s="64">
        <f>SUM(K162*$D162)</f>
        <v>0</v>
      </c>
      <c r="M162" s="6"/>
      <c r="N162" s="64">
        <f>SUM(M162*$D162)</f>
        <v>0</v>
      </c>
      <c r="O162" s="6"/>
      <c r="P162" s="64">
        <f>SUM(O162*$D162)</f>
        <v>0</v>
      </c>
      <c r="Q162" s="6"/>
      <c r="R162" s="64">
        <f>SUM(Q162*$D162)</f>
        <v>0</v>
      </c>
      <c r="S162" s="6"/>
      <c r="T162" s="64">
        <f>SUM(S162*$D162)</f>
        <v>0</v>
      </c>
      <c r="U162" s="6"/>
      <c r="V162" s="64">
        <f>SUM(U162*$D162)</f>
        <v>0</v>
      </c>
      <c r="W162" s="6"/>
      <c r="X162" s="64">
        <f>SUM(W162*$D162)</f>
        <v>0</v>
      </c>
      <c r="Y162" s="6"/>
      <c r="Z162" s="64">
        <f>SUM(Y162*$D162)</f>
        <v>0</v>
      </c>
      <c r="AA162" s="6"/>
      <c r="AB162" s="64">
        <f>SUM(AA162*$D162)</f>
        <v>0</v>
      </c>
      <c r="AC162" s="59"/>
      <c r="AD162" s="64">
        <f>SUM(AC162*$D162)</f>
        <v>0</v>
      </c>
      <c r="AE162" s="59"/>
      <c r="AF162" s="64">
        <f>SUM(AE162*$D162)</f>
        <v>0</v>
      </c>
      <c r="AG162" s="59"/>
      <c r="AH162" s="64">
        <f>SUM(AG162*$D162)</f>
        <v>0</v>
      </c>
      <c r="AI162" s="59"/>
      <c r="AJ162" s="64">
        <f>SUM(AI162*$D162)</f>
        <v>0</v>
      </c>
      <c r="AK162" s="59"/>
      <c r="AL162" s="64">
        <f>SUM(AK162*$D162)</f>
        <v>0</v>
      </c>
      <c r="AM162" s="59"/>
      <c r="AN162" s="64">
        <f>SUM(AM162*$D162)</f>
        <v>0</v>
      </c>
      <c r="AO162" s="59"/>
      <c r="AP162" s="64">
        <f>SUM(AO162*$D162)</f>
        <v>0</v>
      </c>
      <c r="AQ162" s="59"/>
      <c r="AR162" s="64">
        <f>SUM(AQ162*$D162)</f>
        <v>0</v>
      </c>
      <c r="AS162" s="59"/>
      <c r="AT162" s="64">
        <f>SUM(AS162*$D162)</f>
        <v>0</v>
      </c>
      <c r="AU162" s="59"/>
      <c r="AV162" s="64">
        <f>SUM(AU162*$D162)</f>
        <v>0</v>
      </c>
      <c r="AW162" s="59"/>
      <c r="AX162" s="64">
        <f>SUM(AW162*$D162)</f>
        <v>0</v>
      </c>
      <c r="AY162" s="59"/>
      <c r="AZ162" s="64">
        <f>SUM(AY162*$D162)</f>
        <v>0</v>
      </c>
      <c r="BA162" s="59"/>
      <c r="BB162" s="64">
        <f>SUM(BA162*$D162)</f>
        <v>0</v>
      </c>
      <c r="BC162" s="59"/>
      <c r="BD162" s="64">
        <f>SUM(BC162*$D162)</f>
        <v>0</v>
      </c>
      <c r="BE162" s="59"/>
      <c r="BF162" s="64">
        <f>SUM(BE162*$D162)</f>
        <v>0</v>
      </c>
      <c r="BG162" s="59"/>
      <c r="BH162" s="64">
        <f>SUM(BG162*$D162)</f>
        <v>0</v>
      </c>
      <c r="BI162" s="59"/>
      <c r="BJ162" s="64">
        <f>SUM(BI162*$D162)</f>
        <v>0</v>
      </c>
      <c r="BK162" s="59"/>
      <c r="BL162" s="64">
        <f>SUM(BK162*$D162)</f>
        <v>0</v>
      </c>
      <c r="BM162" s="59"/>
      <c r="BN162" s="64">
        <f>SUM(BM162*$D162)</f>
        <v>0</v>
      </c>
      <c r="BO162" s="59"/>
      <c r="BP162" s="64">
        <f>SUM(BO162*$D162)</f>
        <v>0</v>
      </c>
      <c r="BQ162" s="59"/>
      <c r="BR162" s="64">
        <f>SUM(BQ162*$D162)</f>
        <v>0</v>
      </c>
      <c r="BS162" s="59"/>
      <c r="BT162" s="64">
        <f>SUM(BS162*$D162)</f>
        <v>0</v>
      </c>
      <c r="BU162" s="59"/>
      <c r="BV162" s="64">
        <f>SUM(BU162*$D162)</f>
        <v>0</v>
      </c>
      <c r="BW162" s="59"/>
      <c r="BX162" s="64">
        <f>SUM(BW162*$D162)</f>
        <v>0</v>
      </c>
      <c r="BY162" s="59"/>
      <c r="BZ162" s="64">
        <f t="shared" si="1423"/>
        <v>0</v>
      </c>
      <c r="CA162" s="54"/>
      <c r="CB162" s="61">
        <f t="shared" si="1424"/>
        <v>0</v>
      </c>
      <c r="CC162" s="61">
        <f t="shared" si="1425"/>
        <v>0</v>
      </c>
      <c r="CD162" s="4"/>
      <c r="CE162" s="4"/>
      <c r="CF162" s="4">
        <f t="shared" si="1426"/>
        <v>0</v>
      </c>
      <c r="CG162" s="218">
        <f t="shared" si="1427"/>
        <v>0</v>
      </c>
      <c r="CH162" s="221">
        <f t="shared" si="1428"/>
        <v>0</v>
      </c>
      <c r="CI162" s="4"/>
      <c r="CJ162" s="4">
        <f t="shared" si="1429"/>
        <v>0</v>
      </c>
      <c r="CK162" s="218">
        <f t="shared" si="1430"/>
        <v>0</v>
      </c>
      <c r="CL162" s="221">
        <f t="shared" si="1431"/>
        <v>0</v>
      </c>
      <c r="CM162" s="4"/>
      <c r="CN162" s="4">
        <f t="shared" si="1432"/>
        <v>0</v>
      </c>
      <c r="CO162" s="218">
        <f t="shared" si="1433"/>
        <v>0</v>
      </c>
      <c r="CP162" s="221">
        <f t="shared" si="1434"/>
        <v>0</v>
      </c>
      <c r="CQ162" s="4"/>
      <c r="CR162" s="4">
        <f t="shared" si="1435"/>
        <v>0</v>
      </c>
      <c r="CS162" s="218">
        <f t="shared" si="1436"/>
        <v>0</v>
      </c>
      <c r="CT162" s="221">
        <f t="shared" si="1437"/>
        <v>0</v>
      </c>
      <c r="CU162" s="4"/>
      <c r="CV162" s="4">
        <f t="shared" si="1438"/>
        <v>0</v>
      </c>
      <c r="CW162" s="218">
        <f t="shared" si="1439"/>
        <v>0</v>
      </c>
      <c r="CX162" s="221">
        <f t="shared" si="1440"/>
        <v>0</v>
      </c>
      <c r="CY162" s="4"/>
      <c r="CZ162" s="4">
        <f t="shared" si="1441"/>
        <v>0</v>
      </c>
      <c r="DA162" s="218">
        <f t="shared" si="1442"/>
        <v>0</v>
      </c>
      <c r="DB162" s="221">
        <f t="shared" si="1443"/>
        <v>0</v>
      </c>
      <c r="DC162" s="4"/>
      <c r="DD162" s="4">
        <f t="shared" si="1444"/>
        <v>0</v>
      </c>
      <c r="DE162" s="218">
        <f t="shared" si="1445"/>
        <v>0</v>
      </c>
      <c r="DF162" s="221">
        <f t="shared" si="1446"/>
        <v>0</v>
      </c>
      <c r="DG162" s="4"/>
      <c r="DH162" s="4">
        <f t="shared" si="1447"/>
        <v>0</v>
      </c>
      <c r="DI162" s="218">
        <f t="shared" si="1448"/>
        <v>0</v>
      </c>
      <c r="DJ162" s="221">
        <f t="shared" si="1449"/>
        <v>0</v>
      </c>
      <c r="DK162" s="4"/>
      <c r="DL162" s="4">
        <f t="shared" si="1450"/>
        <v>0</v>
      </c>
      <c r="DM162" s="218">
        <f t="shared" si="1451"/>
        <v>0</v>
      </c>
      <c r="DN162" s="221">
        <f t="shared" si="1452"/>
        <v>0</v>
      </c>
      <c r="DO162" s="4"/>
      <c r="DP162" s="4">
        <f t="shared" si="1453"/>
        <v>0</v>
      </c>
      <c r="DQ162" s="218">
        <f t="shared" si="1454"/>
        <v>0</v>
      </c>
      <c r="DR162" s="221">
        <f t="shared" si="1455"/>
        <v>0</v>
      </c>
      <c r="DS162" s="4"/>
      <c r="DT162" s="4">
        <f t="shared" si="1456"/>
        <v>0</v>
      </c>
      <c r="DU162" s="218">
        <f t="shared" si="1457"/>
        <v>0</v>
      </c>
      <c r="DV162" s="221">
        <f t="shared" si="1458"/>
        <v>0</v>
      </c>
      <c r="DW162" s="4"/>
      <c r="DX162" s="4"/>
      <c r="DY162" s="4"/>
      <c r="DZ162" s="218" t="e">
        <f>SUM(DX162+#REF!)</f>
        <v>#REF!</v>
      </c>
      <c r="EA162" s="221" t="e">
        <f t="shared" si="1459"/>
        <v>#REF!</v>
      </c>
      <c r="EB162" s="4">
        <v>0.5</v>
      </c>
      <c r="EC162" s="4">
        <f t="shared" si="1460"/>
        <v>50</v>
      </c>
      <c r="ED162" s="218" t="e">
        <f>SUM(EB162+#REF!)</f>
        <v>#REF!</v>
      </c>
      <c r="EE162" s="221" t="e">
        <f t="shared" si="1461"/>
        <v>#REF!</v>
      </c>
      <c r="EF162" s="4"/>
      <c r="EG162" s="4">
        <f t="shared" si="1462"/>
        <v>0</v>
      </c>
      <c r="EH162" s="218" t="e">
        <f>SUM(EF162+#REF!)</f>
        <v>#REF!</v>
      </c>
      <c r="EI162" s="221" t="e">
        <f t="shared" si="1463"/>
        <v>#REF!</v>
      </c>
      <c r="EJ162" s="4"/>
      <c r="EK162" s="4"/>
      <c r="EL162" s="218"/>
      <c r="EM162" s="221"/>
      <c r="EN162" s="4"/>
      <c r="EO162" s="269"/>
      <c r="EP162" s="269">
        <f t="shared" si="1507"/>
        <v>0</v>
      </c>
      <c r="EQ162" s="268">
        <f t="shared" si="1508"/>
        <v>0</v>
      </c>
      <c r="ER162" s="268">
        <f t="shared" si="1509"/>
        <v>0</v>
      </c>
      <c r="ES162" s="269"/>
      <c r="ET162" s="269">
        <f t="shared" si="1510"/>
        <v>0</v>
      </c>
      <c r="EU162" s="268">
        <f t="shared" si="1511"/>
        <v>0</v>
      </c>
      <c r="EV162" s="268">
        <f t="shared" si="1512"/>
        <v>0</v>
      </c>
      <c r="EW162" s="269"/>
      <c r="EX162" s="269">
        <f t="shared" si="1513"/>
        <v>0</v>
      </c>
      <c r="EY162" s="268">
        <f t="shared" ref="EY162:EY175" si="1645">SUM(EW162+AG162)</f>
        <v>0</v>
      </c>
      <c r="EZ162" s="268">
        <f t="shared" si="1515"/>
        <v>0</v>
      </c>
      <c r="FA162" s="269"/>
      <c r="FB162" s="269">
        <f t="shared" si="1516"/>
        <v>0</v>
      </c>
      <c r="FC162" s="268">
        <f t="shared" si="1517"/>
        <v>0</v>
      </c>
      <c r="FD162" s="268">
        <f t="shared" si="1518"/>
        <v>0</v>
      </c>
      <c r="FE162" s="269"/>
      <c r="FF162" s="269">
        <f t="shared" si="1519"/>
        <v>0</v>
      </c>
      <c r="FG162" s="268">
        <f t="shared" si="1520"/>
        <v>0</v>
      </c>
      <c r="FH162" s="268">
        <f t="shared" si="1521"/>
        <v>0</v>
      </c>
      <c r="FI162" s="269"/>
      <c r="FJ162" s="269">
        <f t="shared" si="1522"/>
        <v>0</v>
      </c>
      <c r="FK162" s="268">
        <f t="shared" si="1523"/>
        <v>0</v>
      </c>
      <c r="FL162" s="268">
        <f t="shared" si="1524"/>
        <v>0</v>
      </c>
      <c r="FM162" s="269"/>
      <c r="FN162" s="269">
        <f t="shared" si="1464"/>
        <v>0</v>
      </c>
      <c r="FO162" s="268">
        <f t="shared" si="1525"/>
        <v>0</v>
      </c>
      <c r="FP162" s="268">
        <f t="shared" si="1526"/>
        <v>0</v>
      </c>
      <c r="FQ162" s="269"/>
      <c r="FR162" s="269">
        <f t="shared" si="1465"/>
        <v>0</v>
      </c>
      <c r="FS162" s="268">
        <f t="shared" si="1466"/>
        <v>0</v>
      </c>
      <c r="FT162" s="268">
        <f t="shared" si="1467"/>
        <v>0</v>
      </c>
      <c r="FU162" s="269"/>
      <c r="FV162" s="269">
        <f t="shared" si="1527"/>
        <v>0</v>
      </c>
      <c r="FW162" s="268">
        <f t="shared" si="1528"/>
        <v>0</v>
      </c>
      <c r="FX162" s="268">
        <f t="shared" si="1529"/>
        <v>0</v>
      </c>
      <c r="FY162" s="269"/>
      <c r="FZ162" s="269">
        <f t="shared" si="1468"/>
        <v>0</v>
      </c>
      <c r="GA162" s="268">
        <f t="shared" si="1469"/>
        <v>0</v>
      </c>
      <c r="GB162" s="268">
        <f t="shared" si="1470"/>
        <v>0</v>
      </c>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row>
    <row r="163" spans="1:266" s="287" customFormat="1" x14ac:dyDescent="0.2">
      <c r="A163" s="273" t="s">
        <v>280</v>
      </c>
      <c r="B163" s="273" t="s">
        <v>281</v>
      </c>
      <c r="C163" s="273" t="s">
        <v>3</v>
      </c>
      <c r="D163" s="273">
        <v>100</v>
      </c>
      <c r="E163" s="277"/>
      <c r="F163" s="278">
        <f t="shared" si="1532"/>
        <v>0</v>
      </c>
      <c r="G163" s="277"/>
      <c r="H163" s="278">
        <f t="shared" si="1533"/>
        <v>0</v>
      </c>
      <c r="I163" s="277"/>
      <c r="J163" s="278">
        <f t="shared" si="1534"/>
        <v>0</v>
      </c>
      <c r="K163" s="277"/>
      <c r="L163" s="278">
        <f t="shared" si="1535"/>
        <v>0</v>
      </c>
      <c r="M163" s="277"/>
      <c r="N163" s="278">
        <f t="shared" si="1536"/>
        <v>0</v>
      </c>
      <c r="O163" s="277"/>
      <c r="P163" s="278">
        <f t="shared" si="1537"/>
        <v>0</v>
      </c>
      <c r="Q163" s="277"/>
      <c r="R163" s="278">
        <f t="shared" si="1538"/>
        <v>0</v>
      </c>
      <c r="S163" s="277"/>
      <c r="T163" s="278">
        <f t="shared" si="1539"/>
        <v>0</v>
      </c>
      <c r="U163" s="277"/>
      <c r="V163" s="278">
        <f t="shared" si="1540"/>
        <v>0</v>
      </c>
      <c r="W163" s="277"/>
      <c r="X163" s="278">
        <f t="shared" si="1541"/>
        <v>0</v>
      </c>
      <c r="Y163" s="277"/>
      <c r="Z163" s="278">
        <f t="shared" si="1542"/>
        <v>0</v>
      </c>
      <c r="AA163" s="277"/>
      <c r="AB163" s="278">
        <f t="shared" si="1543"/>
        <v>0</v>
      </c>
      <c r="AC163" s="279"/>
      <c r="AD163" s="278">
        <f t="shared" si="1544"/>
        <v>0</v>
      </c>
      <c r="AE163" s="279"/>
      <c r="AF163" s="278">
        <f t="shared" si="1545"/>
        <v>0</v>
      </c>
      <c r="AG163" s="279"/>
      <c r="AH163" s="278">
        <f t="shared" si="1546"/>
        <v>0</v>
      </c>
      <c r="AI163" s="279"/>
      <c r="AJ163" s="278">
        <f t="shared" si="1547"/>
        <v>0</v>
      </c>
      <c r="AK163" s="279"/>
      <c r="AL163" s="278">
        <f t="shared" si="1548"/>
        <v>0</v>
      </c>
      <c r="AM163" s="279"/>
      <c r="AN163" s="278">
        <f t="shared" si="1549"/>
        <v>0</v>
      </c>
      <c r="AO163" s="279"/>
      <c r="AP163" s="278">
        <f t="shared" si="1550"/>
        <v>0</v>
      </c>
      <c r="AQ163" s="279"/>
      <c r="AR163" s="278">
        <f t="shared" si="1551"/>
        <v>0</v>
      </c>
      <c r="AS163" s="279"/>
      <c r="AT163" s="278">
        <f t="shared" si="1552"/>
        <v>0</v>
      </c>
      <c r="AU163" s="279"/>
      <c r="AV163" s="278">
        <f t="shared" si="1553"/>
        <v>0</v>
      </c>
      <c r="AW163" s="279"/>
      <c r="AX163" s="278">
        <f t="shared" si="1554"/>
        <v>0</v>
      </c>
      <c r="AY163" s="279"/>
      <c r="AZ163" s="278">
        <f t="shared" si="1555"/>
        <v>0</v>
      </c>
      <c r="BA163" s="279"/>
      <c r="BB163" s="278">
        <f t="shared" ref="BB163:BB175" si="1646">SUM(BA163*$D163)</f>
        <v>0</v>
      </c>
      <c r="BC163" s="279"/>
      <c r="BD163" s="278">
        <f t="shared" ref="BD163:BD175" si="1647">SUM(BC163*$D163)</f>
        <v>0</v>
      </c>
      <c r="BE163" s="279"/>
      <c r="BF163" s="278">
        <f t="shared" ref="BF163:BF175" si="1648">SUM(BE163*$D163)</f>
        <v>0</v>
      </c>
      <c r="BG163" s="279"/>
      <c r="BH163" s="278">
        <f t="shared" ref="BH163:BH175" si="1649">SUM(BG163*$D163)</f>
        <v>0</v>
      </c>
      <c r="BI163" s="279"/>
      <c r="BJ163" s="278">
        <f t="shared" ref="BJ163:BJ175" si="1650">SUM(BI163*$D163)</f>
        <v>0</v>
      </c>
      <c r="BK163" s="279"/>
      <c r="BL163" s="278">
        <f t="shared" ref="BL163:BL175" si="1651">SUM(BK163*$D163)</f>
        <v>0</v>
      </c>
      <c r="BM163" s="279"/>
      <c r="BN163" s="278">
        <f t="shared" ref="BN163:BN175" si="1652">SUM(BM163*$D163)</f>
        <v>0</v>
      </c>
      <c r="BO163" s="279"/>
      <c r="BP163" s="278">
        <f t="shared" ref="BP163:BP175" si="1653">SUM(BO163*$D163)</f>
        <v>0</v>
      </c>
      <c r="BQ163" s="279"/>
      <c r="BR163" s="278">
        <f t="shared" ref="BR163:BR175" si="1654">SUM(BQ163*$D163)</f>
        <v>0</v>
      </c>
      <c r="BS163" s="279"/>
      <c r="BT163" s="278">
        <f t="shared" ref="BT163:BT175" si="1655">SUM(BS163*$D163)</f>
        <v>0</v>
      </c>
      <c r="BU163" s="279"/>
      <c r="BV163" s="278">
        <f t="shared" ref="BV163:BV175" si="1656">SUM(BU163*$D163)</f>
        <v>0</v>
      </c>
      <c r="BW163" s="279"/>
      <c r="BX163" s="278">
        <f t="shared" ref="BX163:BX175" si="1657">SUM(BW163*$D163)</f>
        <v>0</v>
      </c>
      <c r="BY163" s="279"/>
      <c r="BZ163" s="278">
        <f t="shared" si="1423"/>
        <v>0</v>
      </c>
      <c r="CA163" s="280"/>
      <c r="CB163" s="281">
        <f t="shared" si="1424"/>
        <v>0</v>
      </c>
      <c r="CC163" s="281">
        <f t="shared" si="1425"/>
        <v>0</v>
      </c>
      <c r="CD163" s="282"/>
      <c r="CE163" s="282"/>
      <c r="CF163" s="282">
        <f t="shared" si="1426"/>
        <v>0</v>
      </c>
      <c r="CG163" s="283">
        <f t="shared" si="1427"/>
        <v>0</v>
      </c>
      <c r="CH163" s="284">
        <f t="shared" si="1428"/>
        <v>0</v>
      </c>
      <c r="CI163" s="282"/>
      <c r="CJ163" s="282">
        <f t="shared" si="1429"/>
        <v>0</v>
      </c>
      <c r="CK163" s="283">
        <f t="shared" si="1430"/>
        <v>0</v>
      </c>
      <c r="CL163" s="284">
        <f t="shared" si="1431"/>
        <v>0</v>
      </c>
      <c r="CM163" s="282"/>
      <c r="CN163" s="282">
        <f t="shared" si="1432"/>
        <v>0</v>
      </c>
      <c r="CO163" s="283">
        <f t="shared" si="1433"/>
        <v>0</v>
      </c>
      <c r="CP163" s="284">
        <f t="shared" si="1434"/>
        <v>0</v>
      </c>
      <c r="CQ163" s="282"/>
      <c r="CR163" s="282">
        <f t="shared" si="1435"/>
        <v>0</v>
      </c>
      <c r="CS163" s="283">
        <f t="shared" si="1436"/>
        <v>0</v>
      </c>
      <c r="CT163" s="284">
        <f t="shared" si="1437"/>
        <v>0</v>
      </c>
      <c r="CU163" s="282"/>
      <c r="CV163" s="282">
        <f t="shared" si="1438"/>
        <v>0</v>
      </c>
      <c r="CW163" s="283">
        <f t="shared" si="1439"/>
        <v>0</v>
      </c>
      <c r="CX163" s="284">
        <f t="shared" si="1440"/>
        <v>0</v>
      </c>
      <c r="CY163" s="282"/>
      <c r="CZ163" s="282">
        <f t="shared" si="1441"/>
        <v>0</v>
      </c>
      <c r="DA163" s="283">
        <f t="shared" si="1442"/>
        <v>0</v>
      </c>
      <c r="DB163" s="284">
        <f t="shared" si="1443"/>
        <v>0</v>
      </c>
      <c r="DC163" s="282"/>
      <c r="DD163" s="282">
        <f t="shared" si="1444"/>
        <v>0</v>
      </c>
      <c r="DE163" s="283">
        <f t="shared" si="1445"/>
        <v>0</v>
      </c>
      <c r="DF163" s="284">
        <f t="shared" si="1446"/>
        <v>0</v>
      </c>
      <c r="DG163" s="282"/>
      <c r="DH163" s="282">
        <f t="shared" si="1447"/>
        <v>0</v>
      </c>
      <c r="DI163" s="283">
        <f t="shared" si="1448"/>
        <v>0</v>
      </c>
      <c r="DJ163" s="284">
        <f t="shared" si="1449"/>
        <v>0</v>
      </c>
      <c r="DK163" s="282"/>
      <c r="DL163" s="282">
        <f t="shared" si="1450"/>
        <v>0</v>
      </c>
      <c r="DM163" s="283">
        <f t="shared" si="1451"/>
        <v>0</v>
      </c>
      <c r="DN163" s="284">
        <f t="shared" si="1452"/>
        <v>0</v>
      </c>
      <c r="DO163" s="282"/>
      <c r="DP163" s="282">
        <f t="shared" si="1453"/>
        <v>0</v>
      </c>
      <c r="DQ163" s="283">
        <f t="shared" si="1454"/>
        <v>0</v>
      </c>
      <c r="DR163" s="284">
        <f t="shared" si="1455"/>
        <v>0</v>
      </c>
      <c r="DS163" s="282"/>
      <c r="DT163" s="282">
        <f t="shared" si="1456"/>
        <v>0</v>
      </c>
      <c r="DU163" s="283">
        <f t="shared" si="1457"/>
        <v>0</v>
      </c>
      <c r="DV163" s="284">
        <f t="shared" si="1458"/>
        <v>0</v>
      </c>
      <c r="DW163" s="282"/>
      <c r="DX163" s="282"/>
      <c r="DY163" s="282"/>
      <c r="DZ163" s="283" t="e">
        <f>SUM(DX163+#REF!)</f>
        <v>#REF!</v>
      </c>
      <c r="EA163" s="284" t="e">
        <f t="shared" si="1459"/>
        <v>#REF!</v>
      </c>
      <c r="EB163" s="282">
        <f>4+9.5</f>
        <v>13.5</v>
      </c>
      <c r="EC163" s="282">
        <f t="shared" si="1460"/>
        <v>1350</v>
      </c>
      <c r="ED163" s="283" t="e">
        <f>SUM(EB163+#REF!)</f>
        <v>#REF!</v>
      </c>
      <c r="EE163" s="284" t="e">
        <f t="shared" si="1461"/>
        <v>#REF!</v>
      </c>
      <c r="EF163" s="282">
        <v>2.5</v>
      </c>
      <c r="EG163" s="282">
        <f t="shared" si="1462"/>
        <v>250</v>
      </c>
      <c r="EH163" s="283" t="e">
        <f>SUM(EF163+#REF!)</f>
        <v>#REF!</v>
      </c>
      <c r="EI163" s="284" t="e">
        <f t="shared" si="1463"/>
        <v>#REF!</v>
      </c>
      <c r="EJ163" s="282"/>
      <c r="EK163" s="282"/>
      <c r="EL163" s="283"/>
      <c r="EM163" s="284"/>
      <c r="EN163" s="282"/>
      <c r="EO163" s="285">
        <v>5.75</v>
      </c>
      <c r="EP163" s="285">
        <f>SUM(EO163*D163)</f>
        <v>575</v>
      </c>
      <c r="EQ163" s="286">
        <f t="shared" si="1508"/>
        <v>5.75</v>
      </c>
      <c r="ER163" s="286">
        <f t="shared" si="1509"/>
        <v>575</v>
      </c>
      <c r="ES163" s="285">
        <v>10</v>
      </c>
      <c r="ET163" s="285">
        <f t="shared" si="1510"/>
        <v>1000</v>
      </c>
      <c r="EU163" s="286">
        <f t="shared" si="1511"/>
        <v>10</v>
      </c>
      <c r="EV163" s="286">
        <f t="shared" si="1512"/>
        <v>1000</v>
      </c>
      <c r="EW163" s="285">
        <v>14.25</v>
      </c>
      <c r="EX163" s="269">
        <f t="shared" si="1513"/>
        <v>1425</v>
      </c>
      <c r="EY163" s="286">
        <f t="shared" si="1645"/>
        <v>14.25</v>
      </c>
      <c r="EZ163" s="268">
        <f t="shared" si="1515"/>
        <v>1425</v>
      </c>
      <c r="FA163" s="285"/>
      <c r="FB163" s="269">
        <f t="shared" si="1516"/>
        <v>0</v>
      </c>
      <c r="FC163" s="268">
        <f t="shared" si="1517"/>
        <v>0</v>
      </c>
      <c r="FD163" s="268">
        <f t="shared" si="1518"/>
        <v>0</v>
      </c>
      <c r="FE163" s="285"/>
      <c r="FF163" s="269">
        <f t="shared" si="1519"/>
        <v>0</v>
      </c>
      <c r="FG163" s="268">
        <f t="shared" si="1520"/>
        <v>0</v>
      </c>
      <c r="FH163" s="268">
        <f t="shared" si="1521"/>
        <v>0</v>
      </c>
      <c r="FI163" s="285"/>
      <c r="FJ163" s="269">
        <f t="shared" si="1522"/>
        <v>0</v>
      </c>
      <c r="FK163" s="268">
        <f t="shared" si="1523"/>
        <v>0</v>
      </c>
      <c r="FL163" s="268">
        <f t="shared" si="1524"/>
        <v>0</v>
      </c>
      <c r="FM163" s="285"/>
      <c r="FN163" s="285">
        <f t="shared" si="1464"/>
        <v>0</v>
      </c>
      <c r="FO163" s="268">
        <f t="shared" si="1525"/>
        <v>0</v>
      </c>
      <c r="FP163" s="268">
        <f t="shared" si="1526"/>
        <v>0</v>
      </c>
      <c r="FQ163" s="285"/>
      <c r="FR163" s="285">
        <f t="shared" si="1465"/>
        <v>0</v>
      </c>
      <c r="FS163" s="268">
        <f t="shared" si="1466"/>
        <v>0</v>
      </c>
      <c r="FT163" s="286">
        <f t="shared" si="1467"/>
        <v>0</v>
      </c>
      <c r="FU163" s="285"/>
      <c r="FV163" s="269">
        <f t="shared" si="1527"/>
        <v>0</v>
      </c>
      <c r="FW163" s="268">
        <f t="shared" si="1528"/>
        <v>0</v>
      </c>
      <c r="FX163" s="268">
        <f t="shared" si="1529"/>
        <v>0</v>
      </c>
      <c r="FY163" s="285"/>
      <c r="FZ163" s="285">
        <f t="shared" si="1468"/>
        <v>0</v>
      </c>
      <c r="GA163" s="268">
        <f t="shared" si="1469"/>
        <v>0</v>
      </c>
      <c r="GB163" s="286">
        <f t="shared" si="1470"/>
        <v>0</v>
      </c>
      <c r="GC163" s="282"/>
      <c r="GD163" s="282"/>
      <c r="GE163" s="282"/>
      <c r="GF163" s="282"/>
      <c r="GG163" s="282"/>
      <c r="GH163" s="282"/>
      <c r="GI163" s="282"/>
      <c r="GJ163" s="282"/>
      <c r="GK163" s="282"/>
      <c r="GL163" s="282"/>
      <c r="GM163" s="282"/>
      <c r="GN163" s="282"/>
      <c r="GO163" s="282"/>
      <c r="GP163" s="282"/>
      <c r="GQ163" s="282"/>
      <c r="GR163" s="282"/>
      <c r="GS163" s="282"/>
      <c r="GT163" s="282"/>
      <c r="GU163" s="282"/>
      <c r="GV163" s="282"/>
      <c r="GW163" s="282"/>
      <c r="GX163" s="282"/>
      <c r="GY163" s="282"/>
      <c r="GZ163" s="282"/>
      <c r="HA163" s="282"/>
      <c r="HB163" s="282"/>
      <c r="HC163" s="282"/>
      <c r="HD163" s="282"/>
      <c r="HE163" s="282"/>
      <c r="HF163" s="282"/>
      <c r="HG163" s="282"/>
      <c r="HH163" s="282"/>
      <c r="HI163" s="282"/>
      <c r="HJ163" s="282"/>
      <c r="HK163" s="282"/>
      <c r="HL163" s="282"/>
      <c r="HM163" s="282"/>
      <c r="HN163" s="282"/>
      <c r="HO163" s="282"/>
      <c r="HP163" s="282"/>
      <c r="HQ163" s="282"/>
      <c r="HR163" s="282"/>
      <c r="HS163" s="282"/>
      <c r="HT163" s="282"/>
      <c r="HU163" s="282"/>
      <c r="HV163" s="282"/>
      <c r="HW163" s="282"/>
      <c r="HX163" s="282"/>
      <c r="HY163" s="282"/>
      <c r="HZ163" s="282"/>
      <c r="IA163" s="282"/>
      <c r="IB163" s="282"/>
      <c r="IC163" s="282"/>
      <c r="ID163" s="282"/>
      <c r="IE163" s="282"/>
      <c r="IF163" s="282"/>
      <c r="IG163" s="282"/>
      <c r="IH163" s="282"/>
      <c r="II163" s="282"/>
      <c r="IJ163" s="282"/>
      <c r="IK163" s="282"/>
      <c r="IL163" s="282"/>
      <c r="IM163" s="282"/>
      <c r="IN163" s="282"/>
      <c r="IO163" s="282"/>
      <c r="IP163" s="282"/>
      <c r="IQ163" s="282"/>
      <c r="IR163" s="282"/>
      <c r="IS163" s="282"/>
      <c r="IT163" s="282"/>
      <c r="IU163" s="282"/>
      <c r="IV163" s="282"/>
      <c r="IW163" s="282"/>
      <c r="IX163" s="282"/>
      <c r="IY163" s="282"/>
      <c r="IZ163" s="282"/>
      <c r="JA163" s="282"/>
      <c r="JB163" s="282"/>
      <c r="JC163" s="282"/>
      <c r="JD163" s="282"/>
      <c r="JE163" s="282"/>
      <c r="JF163" s="282"/>
    </row>
    <row r="164" spans="1:266" s="287" customFormat="1" x14ac:dyDescent="0.2">
      <c r="A164" s="273" t="s">
        <v>279</v>
      </c>
      <c r="B164" s="273" t="s">
        <v>82</v>
      </c>
      <c r="C164" s="273" t="s">
        <v>3</v>
      </c>
      <c r="D164" s="273">
        <v>100</v>
      </c>
      <c r="E164" s="277"/>
      <c r="F164" s="278">
        <f t="shared" si="1532"/>
        <v>0</v>
      </c>
      <c r="G164" s="277"/>
      <c r="H164" s="278">
        <f t="shared" si="1533"/>
        <v>0</v>
      </c>
      <c r="I164" s="277"/>
      <c r="J164" s="278">
        <f t="shared" si="1534"/>
        <v>0</v>
      </c>
      <c r="K164" s="277"/>
      <c r="L164" s="278">
        <f t="shared" si="1535"/>
        <v>0</v>
      </c>
      <c r="M164" s="277"/>
      <c r="N164" s="278">
        <f t="shared" si="1536"/>
        <v>0</v>
      </c>
      <c r="O164" s="277"/>
      <c r="P164" s="278">
        <f t="shared" si="1537"/>
        <v>0</v>
      </c>
      <c r="Q164" s="277"/>
      <c r="R164" s="278">
        <f t="shared" si="1538"/>
        <v>0</v>
      </c>
      <c r="S164" s="277"/>
      <c r="T164" s="278">
        <f t="shared" si="1539"/>
        <v>0</v>
      </c>
      <c r="U164" s="277"/>
      <c r="V164" s="278">
        <f t="shared" si="1540"/>
        <v>0</v>
      </c>
      <c r="W164" s="277"/>
      <c r="X164" s="278">
        <f t="shared" si="1541"/>
        <v>0</v>
      </c>
      <c r="Y164" s="277"/>
      <c r="Z164" s="278">
        <f t="shared" si="1542"/>
        <v>0</v>
      </c>
      <c r="AA164" s="277"/>
      <c r="AB164" s="278">
        <f t="shared" si="1543"/>
        <v>0</v>
      </c>
      <c r="AC164" s="279"/>
      <c r="AD164" s="278">
        <f t="shared" si="1544"/>
        <v>0</v>
      </c>
      <c r="AE164" s="279"/>
      <c r="AF164" s="278">
        <f t="shared" si="1545"/>
        <v>0</v>
      </c>
      <c r="AG164" s="279"/>
      <c r="AH164" s="278">
        <f t="shared" si="1546"/>
        <v>0</v>
      </c>
      <c r="AI164" s="279"/>
      <c r="AJ164" s="278">
        <f t="shared" si="1547"/>
        <v>0</v>
      </c>
      <c r="AK164" s="279"/>
      <c r="AL164" s="278">
        <f t="shared" si="1548"/>
        <v>0</v>
      </c>
      <c r="AM164" s="279"/>
      <c r="AN164" s="278">
        <f t="shared" si="1549"/>
        <v>0</v>
      </c>
      <c r="AO164" s="279"/>
      <c r="AP164" s="278">
        <f t="shared" si="1550"/>
        <v>0</v>
      </c>
      <c r="AQ164" s="279"/>
      <c r="AR164" s="278">
        <f t="shared" si="1551"/>
        <v>0</v>
      </c>
      <c r="AS164" s="279"/>
      <c r="AT164" s="278">
        <f t="shared" si="1552"/>
        <v>0</v>
      </c>
      <c r="AU164" s="279"/>
      <c r="AV164" s="278">
        <f t="shared" si="1553"/>
        <v>0</v>
      </c>
      <c r="AW164" s="279"/>
      <c r="AX164" s="278">
        <f t="shared" si="1554"/>
        <v>0</v>
      </c>
      <c r="AY164" s="279"/>
      <c r="AZ164" s="278">
        <f t="shared" si="1555"/>
        <v>0</v>
      </c>
      <c r="BA164" s="279"/>
      <c r="BB164" s="278">
        <f t="shared" si="1646"/>
        <v>0</v>
      </c>
      <c r="BC164" s="279"/>
      <c r="BD164" s="278">
        <f t="shared" si="1647"/>
        <v>0</v>
      </c>
      <c r="BE164" s="279"/>
      <c r="BF164" s="278">
        <f t="shared" si="1648"/>
        <v>0</v>
      </c>
      <c r="BG164" s="279"/>
      <c r="BH164" s="278">
        <f t="shared" si="1649"/>
        <v>0</v>
      </c>
      <c r="BI164" s="279"/>
      <c r="BJ164" s="278">
        <f t="shared" si="1650"/>
        <v>0</v>
      </c>
      <c r="BK164" s="279"/>
      <c r="BL164" s="278">
        <f t="shared" si="1651"/>
        <v>0</v>
      </c>
      <c r="BM164" s="279"/>
      <c r="BN164" s="278">
        <f t="shared" si="1652"/>
        <v>0</v>
      </c>
      <c r="BO164" s="279"/>
      <c r="BP164" s="278">
        <f t="shared" si="1653"/>
        <v>0</v>
      </c>
      <c r="BQ164" s="279"/>
      <c r="BR164" s="278">
        <f t="shared" si="1654"/>
        <v>0</v>
      </c>
      <c r="BS164" s="279"/>
      <c r="BT164" s="278">
        <f t="shared" si="1655"/>
        <v>0</v>
      </c>
      <c r="BU164" s="279"/>
      <c r="BV164" s="278">
        <f t="shared" si="1656"/>
        <v>0</v>
      </c>
      <c r="BW164" s="279"/>
      <c r="BX164" s="278">
        <f t="shared" si="1657"/>
        <v>0</v>
      </c>
      <c r="BY164" s="279"/>
      <c r="BZ164" s="278">
        <f t="shared" si="1423"/>
        <v>0</v>
      </c>
      <c r="CA164" s="280"/>
      <c r="CB164" s="281">
        <f t="shared" si="1424"/>
        <v>0</v>
      </c>
      <c r="CC164" s="281">
        <f t="shared" si="1425"/>
        <v>0</v>
      </c>
      <c r="CD164" s="282"/>
      <c r="CE164" s="282"/>
      <c r="CF164" s="282">
        <f t="shared" si="1426"/>
        <v>0</v>
      </c>
      <c r="CG164" s="283">
        <f t="shared" si="1427"/>
        <v>0</v>
      </c>
      <c r="CH164" s="284">
        <f t="shared" si="1428"/>
        <v>0</v>
      </c>
      <c r="CI164" s="282"/>
      <c r="CJ164" s="282">
        <f t="shared" si="1429"/>
        <v>0</v>
      </c>
      <c r="CK164" s="283">
        <f t="shared" si="1430"/>
        <v>0</v>
      </c>
      <c r="CL164" s="284">
        <f t="shared" si="1431"/>
        <v>0</v>
      </c>
      <c r="CM164" s="282"/>
      <c r="CN164" s="282">
        <f t="shared" si="1432"/>
        <v>0</v>
      </c>
      <c r="CO164" s="283">
        <f t="shared" si="1433"/>
        <v>0</v>
      </c>
      <c r="CP164" s="284">
        <f t="shared" si="1434"/>
        <v>0</v>
      </c>
      <c r="CQ164" s="282"/>
      <c r="CR164" s="282">
        <f t="shared" si="1435"/>
        <v>0</v>
      </c>
      <c r="CS164" s="283">
        <f t="shared" si="1436"/>
        <v>0</v>
      </c>
      <c r="CT164" s="284">
        <f t="shared" si="1437"/>
        <v>0</v>
      </c>
      <c r="CU164" s="282"/>
      <c r="CV164" s="282">
        <f t="shared" si="1438"/>
        <v>0</v>
      </c>
      <c r="CW164" s="283">
        <f t="shared" si="1439"/>
        <v>0</v>
      </c>
      <c r="CX164" s="284">
        <f t="shared" si="1440"/>
        <v>0</v>
      </c>
      <c r="CY164" s="282"/>
      <c r="CZ164" s="282">
        <f t="shared" si="1441"/>
        <v>0</v>
      </c>
      <c r="DA164" s="283">
        <f t="shared" si="1442"/>
        <v>0</v>
      </c>
      <c r="DB164" s="284">
        <f t="shared" si="1443"/>
        <v>0</v>
      </c>
      <c r="DC164" s="282"/>
      <c r="DD164" s="282">
        <f t="shared" si="1444"/>
        <v>0</v>
      </c>
      <c r="DE164" s="283">
        <f t="shared" si="1445"/>
        <v>0</v>
      </c>
      <c r="DF164" s="284">
        <f t="shared" si="1446"/>
        <v>0</v>
      </c>
      <c r="DG164" s="282"/>
      <c r="DH164" s="282">
        <f t="shared" si="1447"/>
        <v>0</v>
      </c>
      <c r="DI164" s="283">
        <f t="shared" si="1448"/>
        <v>0</v>
      </c>
      <c r="DJ164" s="284">
        <f t="shared" si="1449"/>
        <v>0</v>
      </c>
      <c r="DK164" s="282"/>
      <c r="DL164" s="282">
        <f t="shared" si="1450"/>
        <v>0</v>
      </c>
      <c r="DM164" s="283">
        <f t="shared" si="1451"/>
        <v>0</v>
      </c>
      <c r="DN164" s="284">
        <f t="shared" si="1452"/>
        <v>0</v>
      </c>
      <c r="DO164" s="282"/>
      <c r="DP164" s="282">
        <f t="shared" si="1453"/>
        <v>0</v>
      </c>
      <c r="DQ164" s="283">
        <f t="shared" si="1454"/>
        <v>0</v>
      </c>
      <c r="DR164" s="284">
        <f t="shared" si="1455"/>
        <v>0</v>
      </c>
      <c r="DS164" s="282"/>
      <c r="DT164" s="282">
        <f t="shared" si="1456"/>
        <v>0</v>
      </c>
      <c r="DU164" s="283">
        <f t="shared" si="1457"/>
        <v>0</v>
      </c>
      <c r="DV164" s="284">
        <f t="shared" si="1458"/>
        <v>0</v>
      </c>
      <c r="DW164" s="282"/>
      <c r="DX164" s="282"/>
      <c r="DY164" s="282"/>
      <c r="DZ164" s="283" t="e">
        <f>SUM(DX164+#REF!)</f>
        <v>#REF!</v>
      </c>
      <c r="EA164" s="284" t="e">
        <f t="shared" si="1459"/>
        <v>#REF!</v>
      </c>
      <c r="EB164" s="282">
        <v>0.25</v>
      </c>
      <c r="EC164" s="282">
        <f t="shared" si="1460"/>
        <v>25</v>
      </c>
      <c r="ED164" s="283" t="e">
        <f>SUM(EB164+#REF!)</f>
        <v>#REF!</v>
      </c>
      <c r="EE164" s="284" t="e">
        <f t="shared" si="1461"/>
        <v>#REF!</v>
      </c>
      <c r="EF164" s="282">
        <v>0.75</v>
      </c>
      <c r="EG164" s="282">
        <f t="shared" si="1462"/>
        <v>75</v>
      </c>
      <c r="EH164" s="283" t="e">
        <f>SUM(EF164+#REF!)</f>
        <v>#REF!</v>
      </c>
      <c r="EI164" s="284" t="e">
        <f t="shared" si="1463"/>
        <v>#REF!</v>
      </c>
      <c r="EJ164" s="282"/>
      <c r="EK164" s="282"/>
      <c r="EL164" s="283"/>
      <c r="EM164" s="284"/>
      <c r="EN164" s="282"/>
      <c r="EO164" s="285">
        <v>0.25</v>
      </c>
      <c r="EP164" s="285">
        <f t="shared" ref="EP164:EP175" si="1658">SUM(EO164*D164)</f>
        <v>25</v>
      </c>
      <c r="EQ164" s="286">
        <f t="shared" si="1508"/>
        <v>0.25</v>
      </c>
      <c r="ER164" s="286">
        <f t="shared" si="1509"/>
        <v>25</v>
      </c>
      <c r="ES164" s="285"/>
      <c r="ET164" s="285">
        <f t="shared" si="1510"/>
        <v>0</v>
      </c>
      <c r="EU164" s="286">
        <f t="shared" si="1511"/>
        <v>0</v>
      </c>
      <c r="EV164" s="286">
        <f t="shared" si="1512"/>
        <v>0</v>
      </c>
      <c r="EW164" s="285"/>
      <c r="EX164" s="269">
        <f t="shared" si="1513"/>
        <v>0</v>
      </c>
      <c r="EY164" s="286">
        <f t="shared" si="1645"/>
        <v>0</v>
      </c>
      <c r="EZ164" s="268">
        <f t="shared" si="1515"/>
        <v>0</v>
      </c>
      <c r="FA164" s="285"/>
      <c r="FB164" s="269">
        <f t="shared" si="1516"/>
        <v>0</v>
      </c>
      <c r="FC164" s="268">
        <f t="shared" si="1517"/>
        <v>0</v>
      </c>
      <c r="FD164" s="268">
        <f t="shared" si="1518"/>
        <v>0</v>
      </c>
      <c r="FE164" s="285"/>
      <c r="FF164" s="269">
        <f t="shared" si="1519"/>
        <v>0</v>
      </c>
      <c r="FG164" s="268">
        <f t="shared" si="1520"/>
        <v>0</v>
      </c>
      <c r="FH164" s="268">
        <f t="shared" si="1521"/>
        <v>0</v>
      </c>
      <c r="FI164" s="285"/>
      <c r="FJ164" s="269">
        <f t="shared" si="1522"/>
        <v>0</v>
      </c>
      <c r="FK164" s="268">
        <f t="shared" si="1523"/>
        <v>0</v>
      </c>
      <c r="FL164" s="268">
        <f t="shared" si="1524"/>
        <v>0</v>
      </c>
      <c r="FM164" s="285"/>
      <c r="FN164" s="285">
        <f t="shared" si="1464"/>
        <v>0</v>
      </c>
      <c r="FO164" s="268">
        <f t="shared" si="1525"/>
        <v>0</v>
      </c>
      <c r="FP164" s="268">
        <f t="shared" si="1526"/>
        <v>0</v>
      </c>
      <c r="FQ164" s="285"/>
      <c r="FR164" s="285">
        <f t="shared" si="1465"/>
        <v>0</v>
      </c>
      <c r="FS164" s="268">
        <f t="shared" si="1466"/>
        <v>0</v>
      </c>
      <c r="FT164" s="286">
        <f t="shared" si="1467"/>
        <v>0</v>
      </c>
      <c r="FU164" s="285"/>
      <c r="FV164" s="269">
        <f t="shared" si="1527"/>
        <v>0</v>
      </c>
      <c r="FW164" s="268">
        <f t="shared" si="1528"/>
        <v>0</v>
      </c>
      <c r="FX164" s="268">
        <f t="shared" si="1529"/>
        <v>0</v>
      </c>
      <c r="FY164" s="285"/>
      <c r="FZ164" s="285">
        <f t="shared" si="1468"/>
        <v>0</v>
      </c>
      <c r="GA164" s="268">
        <f t="shared" si="1469"/>
        <v>0</v>
      </c>
      <c r="GB164" s="286">
        <f t="shared" si="1470"/>
        <v>0</v>
      </c>
      <c r="GC164" s="282"/>
      <c r="GD164" s="282"/>
      <c r="GE164" s="282"/>
      <c r="GF164" s="282"/>
      <c r="GG164" s="282"/>
      <c r="GH164" s="282"/>
      <c r="GI164" s="282"/>
      <c r="GJ164" s="282"/>
      <c r="GK164" s="282"/>
      <c r="GL164" s="282"/>
      <c r="GM164" s="282"/>
      <c r="GN164" s="282"/>
      <c r="GO164" s="282"/>
      <c r="GP164" s="282"/>
      <c r="GQ164" s="282"/>
      <c r="GR164" s="282"/>
      <c r="GS164" s="282"/>
      <c r="GT164" s="282"/>
      <c r="GU164" s="282"/>
      <c r="GV164" s="282"/>
      <c r="GW164" s="282"/>
      <c r="GX164" s="282"/>
      <c r="GY164" s="282"/>
      <c r="GZ164" s="282"/>
      <c r="HA164" s="282"/>
      <c r="HB164" s="282"/>
      <c r="HC164" s="282"/>
      <c r="HD164" s="282"/>
      <c r="HE164" s="282"/>
      <c r="HF164" s="282"/>
      <c r="HG164" s="282"/>
      <c r="HH164" s="282"/>
      <c r="HI164" s="282"/>
      <c r="HJ164" s="282"/>
      <c r="HK164" s="282"/>
      <c r="HL164" s="282"/>
      <c r="HM164" s="282"/>
      <c r="HN164" s="282"/>
      <c r="HO164" s="282"/>
      <c r="HP164" s="282"/>
      <c r="HQ164" s="282"/>
      <c r="HR164" s="282"/>
      <c r="HS164" s="282"/>
      <c r="HT164" s="282"/>
      <c r="HU164" s="282"/>
      <c r="HV164" s="282"/>
      <c r="HW164" s="282"/>
      <c r="HX164" s="282"/>
      <c r="HY164" s="282"/>
      <c r="HZ164" s="282"/>
      <c r="IA164" s="282"/>
      <c r="IB164" s="282"/>
      <c r="IC164" s="282"/>
      <c r="ID164" s="282"/>
      <c r="IE164" s="282"/>
      <c r="IF164" s="282"/>
      <c r="IG164" s="282"/>
      <c r="IH164" s="282"/>
      <c r="II164" s="282"/>
      <c r="IJ164" s="282"/>
      <c r="IK164" s="282"/>
      <c r="IL164" s="282"/>
      <c r="IM164" s="282"/>
      <c r="IN164" s="282"/>
      <c r="IO164" s="282"/>
      <c r="IP164" s="282"/>
      <c r="IQ164" s="282"/>
      <c r="IR164" s="282"/>
      <c r="IS164" s="282"/>
      <c r="IT164" s="282"/>
      <c r="IU164" s="282"/>
      <c r="IV164" s="282"/>
      <c r="IW164" s="282"/>
      <c r="IX164" s="282"/>
      <c r="IY164" s="282"/>
      <c r="IZ164" s="282"/>
      <c r="JA164" s="282"/>
      <c r="JB164" s="282"/>
      <c r="JC164" s="282"/>
      <c r="JD164" s="282"/>
      <c r="JE164" s="282"/>
      <c r="JF164" s="282"/>
    </row>
    <row r="165" spans="1:266" s="5" customFormat="1" x14ac:dyDescent="0.2">
      <c r="A165" s="57" t="s">
        <v>232</v>
      </c>
      <c r="B165" s="57" t="s">
        <v>233</v>
      </c>
      <c r="C165" s="57" t="s">
        <v>3</v>
      </c>
      <c r="D165" s="57">
        <v>100</v>
      </c>
      <c r="E165" s="6"/>
      <c r="F165" s="64">
        <f t="shared" si="1532"/>
        <v>0</v>
      </c>
      <c r="G165" s="6"/>
      <c r="H165" s="64">
        <f t="shared" si="1533"/>
        <v>0</v>
      </c>
      <c r="I165" s="6"/>
      <c r="J165" s="64">
        <f t="shared" si="1534"/>
        <v>0</v>
      </c>
      <c r="K165" s="6"/>
      <c r="L165" s="64">
        <f t="shared" si="1535"/>
        <v>0</v>
      </c>
      <c r="M165" s="6"/>
      <c r="N165" s="64">
        <f t="shared" si="1536"/>
        <v>0</v>
      </c>
      <c r="O165" s="6"/>
      <c r="P165" s="64">
        <f t="shared" si="1537"/>
        <v>0</v>
      </c>
      <c r="Q165" s="6"/>
      <c r="R165" s="64">
        <f t="shared" si="1538"/>
        <v>0</v>
      </c>
      <c r="S165" s="6"/>
      <c r="T165" s="64">
        <f t="shared" si="1539"/>
        <v>0</v>
      </c>
      <c r="U165" s="6"/>
      <c r="V165" s="64">
        <f t="shared" si="1540"/>
        <v>0</v>
      </c>
      <c r="W165" s="6"/>
      <c r="X165" s="64">
        <f t="shared" si="1541"/>
        <v>0</v>
      </c>
      <c r="Y165" s="6"/>
      <c r="Z165" s="64">
        <f t="shared" si="1542"/>
        <v>0</v>
      </c>
      <c r="AA165" s="6"/>
      <c r="AB165" s="64">
        <f t="shared" si="1543"/>
        <v>0</v>
      </c>
      <c r="AC165" s="59"/>
      <c r="AD165" s="64">
        <f t="shared" si="1544"/>
        <v>0</v>
      </c>
      <c r="AE165" s="59"/>
      <c r="AF165" s="64">
        <f t="shared" si="1545"/>
        <v>0</v>
      </c>
      <c r="AG165" s="59"/>
      <c r="AH165" s="64">
        <f t="shared" si="1546"/>
        <v>0</v>
      </c>
      <c r="AI165" s="59"/>
      <c r="AJ165" s="64">
        <f t="shared" si="1547"/>
        <v>0</v>
      </c>
      <c r="AK165" s="59"/>
      <c r="AL165" s="64">
        <f t="shared" si="1548"/>
        <v>0</v>
      </c>
      <c r="AM165" s="59"/>
      <c r="AN165" s="64">
        <f t="shared" si="1549"/>
        <v>0</v>
      </c>
      <c r="AO165" s="59"/>
      <c r="AP165" s="64">
        <f t="shared" si="1550"/>
        <v>0</v>
      </c>
      <c r="AQ165" s="59"/>
      <c r="AR165" s="64">
        <f t="shared" si="1551"/>
        <v>0</v>
      </c>
      <c r="AS165" s="59"/>
      <c r="AT165" s="64">
        <f t="shared" si="1552"/>
        <v>0</v>
      </c>
      <c r="AU165" s="59"/>
      <c r="AV165" s="64">
        <f t="shared" si="1553"/>
        <v>0</v>
      </c>
      <c r="AW165" s="59"/>
      <c r="AX165" s="64">
        <f t="shared" si="1554"/>
        <v>0</v>
      </c>
      <c r="AY165" s="59"/>
      <c r="AZ165" s="64">
        <f t="shared" si="1555"/>
        <v>0</v>
      </c>
      <c r="BA165" s="59"/>
      <c r="BB165" s="64">
        <f t="shared" si="1646"/>
        <v>0</v>
      </c>
      <c r="BC165" s="59"/>
      <c r="BD165" s="64">
        <f t="shared" si="1647"/>
        <v>0</v>
      </c>
      <c r="BE165" s="59"/>
      <c r="BF165" s="64">
        <f t="shared" si="1648"/>
        <v>0</v>
      </c>
      <c r="BG165" s="59"/>
      <c r="BH165" s="64">
        <f t="shared" si="1649"/>
        <v>0</v>
      </c>
      <c r="BI165" s="59"/>
      <c r="BJ165" s="64">
        <f t="shared" si="1650"/>
        <v>0</v>
      </c>
      <c r="BK165" s="59"/>
      <c r="BL165" s="64">
        <f t="shared" si="1651"/>
        <v>0</v>
      </c>
      <c r="BM165" s="59"/>
      <c r="BN165" s="64">
        <f t="shared" si="1652"/>
        <v>0</v>
      </c>
      <c r="BO165" s="59"/>
      <c r="BP165" s="64">
        <f t="shared" si="1653"/>
        <v>0</v>
      </c>
      <c r="BQ165" s="59"/>
      <c r="BR165" s="64">
        <f t="shared" si="1654"/>
        <v>0</v>
      </c>
      <c r="BS165" s="59"/>
      <c r="BT165" s="64">
        <f t="shared" si="1655"/>
        <v>0</v>
      </c>
      <c r="BU165" s="59"/>
      <c r="BV165" s="64">
        <f t="shared" si="1656"/>
        <v>0</v>
      </c>
      <c r="BW165" s="59"/>
      <c r="BX165" s="64">
        <f t="shared" si="1657"/>
        <v>0</v>
      </c>
      <c r="BY165" s="59"/>
      <c r="BZ165" s="64">
        <f t="shared" si="1423"/>
        <v>0</v>
      </c>
      <c r="CA165" s="54"/>
      <c r="CB165" s="61">
        <f t="shared" si="1424"/>
        <v>0</v>
      </c>
      <c r="CC165" s="61">
        <f t="shared" si="1425"/>
        <v>0</v>
      </c>
      <c r="CD165" s="4"/>
      <c r="CE165" s="4"/>
      <c r="CF165" s="4">
        <f t="shared" si="1426"/>
        <v>0</v>
      </c>
      <c r="CG165" s="218">
        <f t="shared" si="1427"/>
        <v>0</v>
      </c>
      <c r="CH165" s="221">
        <f t="shared" si="1428"/>
        <v>0</v>
      </c>
      <c r="CI165" s="4"/>
      <c r="CJ165" s="4">
        <f t="shared" si="1429"/>
        <v>0</v>
      </c>
      <c r="CK165" s="218">
        <f t="shared" si="1430"/>
        <v>0</v>
      </c>
      <c r="CL165" s="221">
        <f t="shared" si="1431"/>
        <v>0</v>
      </c>
      <c r="CM165" s="4"/>
      <c r="CN165" s="4">
        <f t="shared" si="1432"/>
        <v>0</v>
      </c>
      <c r="CO165" s="218">
        <f t="shared" si="1433"/>
        <v>0</v>
      </c>
      <c r="CP165" s="221">
        <f t="shared" si="1434"/>
        <v>0</v>
      </c>
      <c r="CQ165" s="4"/>
      <c r="CR165" s="4">
        <f t="shared" si="1435"/>
        <v>0</v>
      </c>
      <c r="CS165" s="218">
        <f t="shared" si="1436"/>
        <v>0</v>
      </c>
      <c r="CT165" s="221">
        <f t="shared" si="1437"/>
        <v>0</v>
      </c>
      <c r="CU165" s="4"/>
      <c r="CV165" s="4">
        <f t="shared" si="1438"/>
        <v>0</v>
      </c>
      <c r="CW165" s="218">
        <f t="shared" si="1439"/>
        <v>0</v>
      </c>
      <c r="CX165" s="221">
        <f t="shared" si="1440"/>
        <v>0</v>
      </c>
      <c r="CY165" s="4"/>
      <c r="CZ165" s="4">
        <f t="shared" si="1441"/>
        <v>0</v>
      </c>
      <c r="DA165" s="218">
        <f t="shared" si="1442"/>
        <v>0</v>
      </c>
      <c r="DB165" s="221">
        <f t="shared" si="1443"/>
        <v>0</v>
      </c>
      <c r="DC165" s="4"/>
      <c r="DD165" s="4">
        <f t="shared" si="1444"/>
        <v>0</v>
      </c>
      <c r="DE165" s="218">
        <f t="shared" si="1445"/>
        <v>0</v>
      </c>
      <c r="DF165" s="221">
        <f t="shared" si="1446"/>
        <v>0</v>
      </c>
      <c r="DG165" s="4"/>
      <c r="DH165" s="4">
        <f t="shared" si="1447"/>
        <v>0</v>
      </c>
      <c r="DI165" s="218">
        <f t="shared" si="1448"/>
        <v>0</v>
      </c>
      <c r="DJ165" s="221">
        <f t="shared" si="1449"/>
        <v>0</v>
      </c>
      <c r="DK165" s="4"/>
      <c r="DL165" s="4">
        <f t="shared" si="1450"/>
        <v>0</v>
      </c>
      <c r="DM165" s="218">
        <f t="shared" si="1451"/>
        <v>0</v>
      </c>
      <c r="DN165" s="221">
        <f t="shared" si="1452"/>
        <v>0</v>
      </c>
      <c r="DO165" s="4"/>
      <c r="DP165" s="4">
        <f t="shared" si="1453"/>
        <v>0</v>
      </c>
      <c r="DQ165" s="218">
        <f t="shared" si="1454"/>
        <v>0</v>
      </c>
      <c r="DR165" s="221">
        <f t="shared" si="1455"/>
        <v>0</v>
      </c>
      <c r="DS165" s="4">
        <v>0.75</v>
      </c>
      <c r="DT165" s="4">
        <f t="shared" si="1456"/>
        <v>75</v>
      </c>
      <c r="DU165" s="218">
        <v>0.75</v>
      </c>
      <c r="DV165" s="221">
        <f t="shared" si="1458"/>
        <v>75</v>
      </c>
      <c r="DW165" s="4"/>
      <c r="DX165" s="4"/>
      <c r="DY165" s="4"/>
      <c r="DZ165" s="218" t="e">
        <f>SUM(DX165+#REF!)</f>
        <v>#REF!</v>
      </c>
      <c r="EA165" s="221" t="e">
        <f t="shared" si="1459"/>
        <v>#REF!</v>
      </c>
      <c r="EB165" s="4"/>
      <c r="EC165" s="4">
        <f t="shared" si="1460"/>
        <v>0</v>
      </c>
      <c r="ED165" s="218" t="e">
        <f>SUM(EB165+#REF!)</f>
        <v>#REF!</v>
      </c>
      <c r="EE165" s="221" t="e">
        <f t="shared" si="1461"/>
        <v>#REF!</v>
      </c>
      <c r="EF165" s="4"/>
      <c r="EG165" s="4">
        <f t="shared" si="1462"/>
        <v>0</v>
      </c>
      <c r="EH165" s="218" t="e">
        <f>SUM(EF165+#REF!)</f>
        <v>#REF!</v>
      </c>
      <c r="EI165" s="221" t="e">
        <f t="shared" si="1463"/>
        <v>#REF!</v>
      </c>
      <c r="EJ165" s="4"/>
      <c r="EK165" s="4"/>
      <c r="EL165" s="218"/>
      <c r="EM165" s="221"/>
      <c r="EN165" s="4"/>
      <c r="EO165" s="269"/>
      <c r="EP165" s="269">
        <f t="shared" si="1658"/>
        <v>0</v>
      </c>
      <c r="EQ165" s="268">
        <f t="shared" si="1508"/>
        <v>0</v>
      </c>
      <c r="ER165" s="268">
        <f t="shared" si="1509"/>
        <v>0</v>
      </c>
      <c r="ES165" s="269"/>
      <c r="ET165" s="269">
        <f t="shared" si="1510"/>
        <v>0</v>
      </c>
      <c r="EU165" s="268">
        <f t="shared" si="1511"/>
        <v>0</v>
      </c>
      <c r="EV165" s="268">
        <f t="shared" si="1512"/>
        <v>0</v>
      </c>
      <c r="EW165" s="269"/>
      <c r="EX165" s="269">
        <f t="shared" si="1513"/>
        <v>0</v>
      </c>
      <c r="EY165" s="268">
        <f t="shared" si="1645"/>
        <v>0</v>
      </c>
      <c r="EZ165" s="268">
        <f t="shared" si="1515"/>
        <v>0</v>
      </c>
      <c r="FA165" s="269"/>
      <c r="FB165" s="269">
        <f t="shared" si="1516"/>
        <v>0</v>
      </c>
      <c r="FC165" s="268">
        <f t="shared" si="1517"/>
        <v>0</v>
      </c>
      <c r="FD165" s="268">
        <f t="shared" si="1518"/>
        <v>0</v>
      </c>
      <c r="FE165" s="269"/>
      <c r="FF165" s="269">
        <f t="shared" si="1519"/>
        <v>0</v>
      </c>
      <c r="FG165" s="268">
        <f t="shared" si="1520"/>
        <v>0</v>
      </c>
      <c r="FH165" s="268">
        <f t="shared" si="1521"/>
        <v>0</v>
      </c>
      <c r="FI165" s="269"/>
      <c r="FJ165" s="269">
        <f t="shared" si="1522"/>
        <v>0</v>
      </c>
      <c r="FK165" s="268">
        <f t="shared" si="1523"/>
        <v>0</v>
      </c>
      <c r="FL165" s="268">
        <f t="shared" si="1524"/>
        <v>0</v>
      </c>
      <c r="FM165" s="269"/>
      <c r="FN165" s="269">
        <f t="shared" si="1464"/>
        <v>0</v>
      </c>
      <c r="FO165" s="268">
        <f t="shared" si="1525"/>
        <v>0</v>
      </c>
      <c r="FP165" s="268">
        <f t="shared" si="1526"/>
        <v>0</v>
      </c>
      <c r="FQ165" s="269"/>
      <c r="FR165" s="269">
        <f t="shared" si="1465"/>
        <v>0</v>
      </c>
      <c r="FS165" s="268">
        <f t="shared" si="1466"/>
        <v>0</v>
      </c>
      <c r="FT165" s="268">
        <f t="shared" si="1467"/>
        <v>0</v>
      </c>
      <c r="FU165" s="269"/>
      <c r="FV165" s="269">
        <f t="shared" si="1527"/>
        <v>0</v>
      </c>
      <c r="FW165" s="268">
        <f t="shared" si="1528"/>
        <v>0</v>
      </c>
      <c r="FX165" s="268">
        <f t="shared" si="1529"/>
        <v>0</v>
      </c>
      <c r="FY165" s="269"/>
      <c r="FZ165" s="269">
        <f t="shared" si="1468"/>
        <v>0</v>
      </c>
      <c r="GA165" s="268">
        <f t="shared" si="1469"/>
        <v>0</v>
      </c>
      <c r="GB165" s="268">
        <f t="shared" si="1470"/>
        <v>0</v>
      </c>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row>
    <row r="166" spans="1:266" s="5" customFormat="1" x14ac:dyDescent="0.2">
      <c r="A166" s="57" t="s">
        <v>146</v>
      </c>
      <c r="B166" s="57" t="s">
        <v>170</v>
      </c>
      <c r="C166" s="57" t="s">
        <v>3</v>
      </c>
      <c r="D166" s="57">
        <v>100</v>
      </c>
      <c r="E166" s="6"/>
      <c r="F166" s="64">
        <f t="shared" si="1532"/>
        <v>0</v>
      </c>
      <c r="G166" s="6"/>
      <c r="H166" s="64">
        <f t="shared" si="1533"/>
        <v>0</v>
      </c>
      <c r="I166" s="6"/>
      <c r="J166" s="64">
        <f t="shared" si="1534"/>
        <v>0</v>
      </c>
      <c r="K166" s="225"/>
      <c r="L166" s="64">
        <f t="shared" si="1535"/>
        <v>0</v>
      </c>
      <c r="M166" s="6"/>
      <c r="N166" s="64">
        <f t="shared" si="1536"/>
        <v>0</v>
      </c>
      <c r="O166" s="6"/>
      <c r="P166" s="64">
        <f t="shared" si="1537"/>
        <v>0</v>
      </c>
      <c r="Q166" s="6"/>
      <c r="R166" s="64">
        <f t="shared" si="1538"/>
        <v>0</v>
      </c>
      <c r="S166" s="6"/>
      <c r="T166" s="64">
        <f t="shared" si="1539"/>
        <v>0</v>
      </c>
      <c r="U166" s="6"/>
      <c r="V166" s="64">
        <f t="shared" si="1540"/>
        <v>0</v>
      </c>
      <c r="W166" s="6"/>
      <c r="X166" s="64">
        <f t="shared" si="1541"/>
        <v>0</v>
      </c>
      <c r="Y166" s="6"/>
      <c r="Z166" s="64">
        <f t="shared" si="1542"/>
        <v>0</v>
      </c>
      <c r="AA166" s="6"/>
      <c r="AB166" s="64">
        <f t="shared" si="1543"/>
        <v>0</v>
      </c>
      <c r="AC166" s="59"/>
      <c r="AD166" s="64">
        <f t="shared" si="1544"/>
        <v>0</v>
      </c>
      <c r="AE166" s="59"/>
      <c r="AF166" s="64">
        <f t="shared" si="1545"/>
        <v>0</v>
      </c>
      <c r="AG166" s="59"/>
      <c r="AH166" s="64">
        <f t="shared" si="1546"/>
        <v>0</v>
      </c>
      <c r="AI166" s="59"/>
      <c r="AJ166" s="64">
        <f t="shared" si="1547"/>
        <v>0</v>
      </c>
      <c r="AK166" s="59"/>
      <c r="AL166" s="64">
        <f t="shared" si="1548"/>
        <v>0</v>
      </c>
      <c r="AM166" s="59"/>
      <c r="AN166" s="64">
        <f t="shared" si="1549"/>
        <v>0</v>
      </c>
      <c r="AO166" s="59"/>
      <c r="AP166" s="64">
        <f t="shared" si="1550"/>
        <v>0</v>
      </c>
      <c r="AQ166" s="59"/>
      <c r="AR166" s="64">
        <f t="shared" si="1551"/>
        <v>0</v>
      </c>
      <c r="AS166" s="59"/>
      <c r="AT166" s="64">
        <f t="shared" si="1552"/>
        <v>0</v>
      </c>
      <c r="AU166" s="59"/>
      <c r="AV166" s="64">
        <f t="shared" si="1553"/>
        <v>0</v>
      </c>
      <c r="AW166" s="59"/>
      <c r="AX166" s="64">
        <f t="shared" si="1554"/>
        <v>0</v>
      </c>
      <c r="AY166" s="59"/>
      <c r="AZ166" s="64">
        <f t="shared" si="1555"/>
        <v>0</v>
      </c>
      <c r="BA166" s="59"/>
      <c r="BB166" s="64">
        <f t="shared" si="1646"/>
        <v>0</v>
      </c>
      <c r="BC166" s="59"/>
      <c r="BD166" s="64">
        <f t="shared" si="1647"/>
        <v>0</v>
      </c>
      <c r="BE166" s="59"/>
      <c r="BF166" s="64">
        <f t="shared" si="1648"/>
        <v>0</v>
      </c>
      <c r="BG166" s="59"/>
      <c r="BH166" s="64">
        <f t="shared" si="1649"/>
        <v>0</v>
      </c>
      <c r="BI166" s="59"/>
      <c r="BJ166" s="64">
        <f t="shared" si="1650"/>
        <v>0</v>
      </c>
      <c r="BK166" s="59"/>
      <c r="BL166" s="64">
        <f t="shared" si="1651"/>
        <v>0</v>
      </c>
      <c r="BM166" s="59"/>
      <c r="BN166" s="64">
        <f t="shared" si="1652"/>
        <v>0</v>
      </c>
      <c r="BO166" s="59"/>
      <c r="BP166" s="64">
        <f t="shared" si="1653"/>
        <v>0</v>
      </c>
      <c r="BQ166" s="59"/>
      <c r="BR166" s="64">
        <f t="shared" si="1654"/>
        <v>0</v>
      </c>
      <c r="BS166" s="59"/>
      <c r="BT166" s="64">
        <f t="shared" si="1655"/>
        <v>0</v>
      </c>
      <c r="BU166" s="59"/>
      <c r="BV166" s="64">
        <f t="shared" si="1656"/>
        <v>0</v>
      </c>
      <c r="BW166" s="59"/>
      <c r="BX166" s="64">
        <f t="shared" si="1657"/>
        <v>0</v>
      </c>
      <c r="BY166" s="59"/>
      <c r="BZ166" s="64">
        <f t="shared" si="1423"/>
        <v>0</v>
      </c>
      <c r="CA166" s="54"/>
      <c r="CB166" s="61">
        <f t="shared" si="1424"/>
        <v>0</v>
      </c>
      <c r="CC166" s="61">
        <f t="shared" si="1425"/>
        <v>0</v>
      </c>
      <c r="CD166" s="4"/>
      <c r="CE166" s="4"/>
      <c r="CF166" s="4">
        <f t="shared" si="1426"/>
        <v>0</v>
      </c>
      <c r="CG166" s="218">
        <f t="shared" si="1427"/>
        <v>0</v>
      </c>
      <c r="CH166" s="221">
        <f t="shared" si="1428"/>
        <v>0</v>
      </c>
      <c r="CI166" s="4"/>
      <c r="CJ166" s="4">
        <f t="shared" si="1429"/>
        <v>0</v>
      </c>
      <c r="CK166" s="218">
        <f t="shared" si="1430"/>
        <v>0</v>
      </c>
      <c r="CL166" s="221">
        <f t="shared" si="1431"/>
        <v>0</v>
      </c>
      <c r="CM166" s="4"/>
      <c r="CN166" s="4">
        <f t="shared" si="1432"/>
        <v>0</v>
      </c>
      <c r="CO166" s="218">
        <f t="shared" si="1433"/>
        <v>0</v>
      </c>
      <c r="CP166" s="221">
        <f t="shared" si="1434"/>
        <v>0</v>
      </c>
      <c r="CQ166" s="4"/>
      <c r="CR166" s="4">
        <f t="shared" si="1435"/>
        <v>0</v>
      </c>
      <c r="CS166" s="218">
        <f t="shared" si="1436"/>
        <v>0</v>
      </c>
      <c r="CT166" s="221">
        <f t="shared" si="1437"/>
        <v>0</v>
      </c>
      <c r="CU166" s="4"/>
      <c r="CV166" s="4">
        <f t="shared" si="1438"/>
        <v>0</v>
      </c>
      <c r="CW166" s="218">
        <f t="shared" si="1439"/>
        <v>0</v>
      </c>
      <c r="CX166" s="221">
        <f t="shared" si="1440"/>
        <v>0</v>
      </c>
      <c r="CY166" s="4"/>
      <c r="CZ166" s="4">
        <f t="shared" si="1441"/>
        <v>0</v>
      </c>
      <c r="DA166" s="218">
        <f t="shared" si="1442"/>
        <v>0</v>
      </c>
      <c r="DB166" s="221">
        <f t="shared" si="1443"/>
        <v>0</v>
      </c>
      <c r="DC166" s="4"/>
      <c r="DD166" s="4">
        <f t="shared" si="1444"/>
        <v>0</v>
      </c>
      <c r="DE166" s="218">
        <f t="shared" si="1445"/>
        <v>0</v>
      </c>
      <c r="DF166" s="221">
        <f t="shared" si="1446"/>
        <v>0</v>
      </c>
      <c r="DG166" s="4"/>
      <c r="DH166" s="4">
        <f t="shared" si="1447"/>
        <v>0</v>
      </c>
      <c r="DI166" s="218">
        <f t="shared" si="1448"/>
        <v>0</v>
      </c>
      <c r="DJ166" s="221">
        <f t="shared" si="1449"/>
        <v>0</v>
      </c>
      <c r="DK166" s="4"/>
      <c r="DL166" s="4">
        <f t="shared" si="1450"/>
        <v>0</v>
      </c>
      <c r="DM166" s="218">
        <f t="shared" si="1451"/>
        <v>0</v>
      </c>
      <c r="DN166" s="221">
        <f t="shared" si="1452"/>
        <v>0</v>
      </c>
      <c r="DO166" s="4"/>
      <c r="DP166" s="4">
        <f t="shared" si="1453"/>
        <v>0</v>
      </c>
      <c r="DQ166" s="218">
        <f t="shared" si="1454"/>
        <v>0</v>
      </c>
      <c r="DR166" s="221">
        <f t="shared" si="1455"/>
        <v>0</v>
      </c>
      <c r="DS166" s="4"/>
      <c r="DT166" s="4">
        <f t="shared" si="1456"/>
        <v>0</v>
      </c>
      <c r="DU166" s="218">
        <f t="shared" ref="DU166:DU181" si="1659">SUM(DS166+AS166)</f>
        <v>0</v>
      </c>
      <c r="DV166" s="221">
        <f t="shared" si="1458"/>
        <v>0</v>
      </c>
      <c r="DW166" s="4"/>
      <c r="DX166" s="4"/>
      <c r="DY166" s="4"/>
      <c r="DZ166" s="218" t="e">
        <f>SUM(DX166+#REF!)</f>
        <v>#REF!</v>
      </c>
      <c r="EA166" s="221" t="e">
        <f t="shared" si="1459"/>
        <v>#REF!</v>
      </c>
      <c r="EB166" s="4"/>
      <c r="EC166" s="4">
        <f t="shared" si="1460"/>
        <v>0</v>
      </c>
      <c r="ED166" s="218" t="e">
        <f>SUM(EB166+#REF!)</f>
        <v>#REF!</v>
      </c>
      <c r="EE166" s="221" t="e">
        <f t="shared" si="1461"/>
        <v>#REF!</v>
      </c>
      <c r="EF166" s="4"/>
      <c r="EG166" s="4">
        <f t="shared" si="1462"/>
        <v>0</v>
      </c>
      <c r="EH166" s="218" t="e">
        <f>SUM(EF166+#REF!)</f>
        <v>#REF!</v>
      </c>
      <c r="EI166" s="221" t="e">
        <f t="shared" si="1463"/>
        <v>#REF!</v>
      </c>
      <c r="EJ166" s="4"/>
      <c r="EK166" s="4"/>
      <c r="EL166" s="218"/>
      <c r="EM166" s="221"/>
      <c r="EN166" s="4"/>
      <c r="EO166" s="269"/>
      <c r="EP166" s="269">
        <f t="shared" si="1658"/>
        <v>0</v>
      </c>
      <c r="EQ166" s="268">
        <f t="shared" si="1508"/>
        <v>0</v>
      </c>
      <c r="ER166" s="268">
        <f t="shared" si="1509"/>
        <v>0</v>
      </c>
      <c r="ES166" s="269"/>
      <c r="ET166" s="269">
        <f t="shared" si="1510"/>
        <v>0</v>
      </c>
      <c r="EU166" s="268">
        <f t="shared" si="1511"/>
        <v>0</v>
      </c>
      <c r="EV166" s="268">
        <f t="shared" si="1512"/>
        <v>0</v>
      </c>
      <c r="EW166" s="269"/>
      <c r="EX166" s="269">
        <f t="shared" si="1513"/>
        <v>0</v>
      </c>
      <c r="EY166" s="268">
        <f t="shared" si="1645"/>
        <v>0</v>
      </c>
      <c r="EZ166" s="268">
        <f t="shared" si="1515"/>
        <v>0</v>
      </c>
      <c r="FA166" s="269"/>
      <c r="FB166" s="269">
        <f t="shared" si="1516"/>
        <v>0</v>
      </c>
      <c r="FC166" s="268">
        <f t="shared" si="1517"/>
        <v>0</v>
      </c>
      <c r="FD166" s="268">
        <f t="shared" si="1518"/>
        <v>0</v>
      </c>
      <c r="FE166" s="269"/>
      <c r="FF166" s="269">
        <f t="shared" si="1519"/>
        <v>0</v>
      </c>
      <c r="FG166" s="268">
        <f t="shared" si="1520"/>
        <v>0</v>
      </c>
      <c r="FH166" s="268">
        <f t="shared" si="1521"/>
        <v>0</v>
      </c>
      <c r="FI166" s="269"/>
      <c r="FJ166" s="269">
        <f t="shared" si="1522"/>
        <v>0</v>
      </c>
      <c r="FK166" s="268">
        <f t="shared" si="1523"/>
        <v>0</v>
      </c>
      <c r="FL166" s="268">
        <f t="shared" si="1524"/>
        <v>0</v>
      </c>
      <c r="FM166" s="269"/>
      <c r="FN166" s="269">
        <f t="shared" si="1464"/>
        <v>0</v>
      </c>
      <c r="FO166" s="268">
        <f t="shared" si="1525"/>
        <v>0</v>
      </c>
      <c r="FP166" s="268">
        <f t="shared" si="1526"/>
        <v>0</v>
      </c>
      <c r="FQ166" s="269"/>
      <c r="FR166" s="269">
        <f t="shared" si="1465"/>
        <v>0</v>
      </c>
      <c r="FS166" s="268">
        <f t="shared" si="1466"/>
        <v>0</v>
      </c>
      <c r="FT166" s="268">
        <f t="shared" si="1467"/>
        <v>0</v>
      </c>
      <c r="FU166" s="269"/>
      <c r="FV166" s="269">
        <f t="shared" si="1527"/>
        <v>0</v>
      </c>
      <c r="FW166" s="268">
        <f t="shared" si="1528"/>
        <v>0</v>
      </c>
      <c r="FX166" s="268">
        <f t="shared" si="1529"/>
        <v>0</v>
      </c>
      <c r="FY166" s="269"/>
      <c r="FZ166" s="269">
        <f t="shared" si="1468"/>
        <v>0</v>
      </c>
      <c r="GA166" s="268">
        <f t="shared" si="1469"/>
        <v>0</v>
      </c>
      <c r="GB166" s="268">
        <f t="shared" si="1470"/>
        <v>0</v>
      </c>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row>
    <row r="167" spans="1:266" s="5" customFormat="1" x14ac:dyDescent="0.2">
      <c r="A167" s="57"/>
      <c r="B167" s="57"/>
      <c r="C167" s="57" t="s">
        <v>3</v>
      </c>
      <c r="D167" s="57">
        <v>100</v>
      </c>
      <c r="E167" s="6"/>
      <c r="F167" s="64">
        <f t="shared" si="1471"/>
        <v>0</v>
      </c>
      <c r="G167" s="6"/>
      <c r="H167" s="64">
        <f t="shared" ref="H167:H175" si="1660">SUM(G167*$D167)</f>
        <v>0</v>
      </c>
      <c r="I167" s="6"/>
      <c r="J167" s="64">
        <f t="shared" ref="J167" si="1661">SUM(I167*$D167)</f>
        <v>0</v>
      </c>
      <c r="K167" s="6"/>
      <c r="L167" s="64">
        <f t="shared" ref="L167:L175" si="1662">SUM(K167*$D167)</f>
        <v>0</v>
      </c>
      <c r="M167" s="6"/>
      <c r="N167" s="64">
        <f t="shared" ref="N167:N175" si="1663">SUM(M167*$D167)</f>
        <v>0</v>
      </c>
      <c r="O167" s="6"/>
      <c r="P167" s="64">
        <f t="shared" si="1476"/>
        <v>0</v>
      </c>
      <c r="Q167" s="6"/>
      <c r="R167" s="64">
        <f t="shared" ref="R167:R175" si="1664">SUM(Q167*$D167)</f>
        <v>0</v>
      </c>
      <c r="S167" s="6"/>
      <c r="T167" s="64">
        <f t="shared" ref="T167:T175" si="1665">SUM(S167*$D167)</f>
        <v>0</v>
      </c>
      <c r="U167" s="6"/>
      <c r="V167" s="64">
        <f t="shared" ref="V167:V175" si="1666">SUM(U167*$D167)</f>
        <v>0</v>
      </c>
      <c r="W167" s="6"/>
      <c r="X167" s="64">
        <f t="shared" ref="X167:X175" si="1667">SUM(W167*$D167)</f>
        <v>0</v>
      </c>
      <c r="Y167" s="6"/>
      <c r="Z167" s="64">
        <f t="shared" ref="Z167:Z175" si="1668">SUM(Y167*$D167)</f>
        <v>0</v>
      </c>
      <c r="AA167" s="6"/>
      <c r="AB167" s="64">
        <f t="shared" ref="AB167:AB175" si="1669">SUM(AA167*$D167)</f>
        <v>0</v>
      </c>
      <c r="AC167" s="59"/>
      <c r="AD167" s="64">
        <f t="shared" ref="AD167:AD175" si="1670">SUM(AC167*$D167)</f>
        <v>0</v>
      </c>
      <c r="AE167" s="59"/>
      <c r="AF167" s="64">
        <f t="shared" ref="AF167:AF175" si="1671">SUM(AE167*$D167)</f>
        <v>0</v>
      </c>
      <c r="AG167" s="59"/>
      <c r="AH167" s="64">
        <f t="shared" ref="AH167:AH175" si="1672">SUM(AG167*$D167)</f>
        <v>0</v>
      </c>
      <c r="AI167" s="59"/>
      <c r="AJ167" s="64">
        <f t="shared" ref="AJ167:AJ175" si="1673">SUM(AI167*$D167)</f>
        <v>0</v>
      </c>
      <c r="AK167" s="59"/>
      <c r="AL167" s="64">
        <f t="shared" ref="AL167:AL175" si="1674">SUM(AK167*$D167)</f>
        <v>0</v>
      </c>
      <c r="AM167" s="59"/>
      <c r="AN167" s="64">
        <f t="shared" ref="AN167:AN175" si="1675">SUM(AM167*$D167)</f>
        <v>0</v>
      </c>
      <c r="AO167" s="59"/>
      <c r="AP167" s="64">
        <f t="shared" ref="AP167:AP175" si="1676">SUM(AO167*$D167)</f>
        <v>0</v>
      </c>
      <c r="AQ167" s="59"/>
      <c r="AR167" s="64">
        <f t="shared" ref="AR167:AR175" si="1677">SUM(AQ167*$D167)</f>
        <v>0</v>
      </c>
      <c r="AS167" s="59"/>
      <c r="AT167" s="64">
        <f t="shared" ref="AT167:AT175" si="1678">SUM(AS167*$D167)</f>
        <v>0</v>
      </c>
      <c r="AU167" s="59"/>
      <c r="AV167" s="64">
        <f t="shared" ref="AV167:AV175" si="1679">SUM(AU167*$D167)</f>
        <v>0</v>
      </c>
      <c r="AW167" s="59"/>
      <c r="AX167" s="64">
        <f t="shared" ref="AX167:AX175" si="1680">SUM(AW167*$D167)</f>
        <v>0</v>
      </c>
      <c r="AY167" s="59"/>
      <c r="AZ167" s="64">
        <f t="shared" ref="AZ167:AZ175" si="1681">SUM(AY167*$D167)</f>
        <v>0</v>
      </c>
      <c r="BA167" s="59"/>
      <c r="BB167" s="64">
        <f t="shared" si="1646"/>
        <v>0</v>
      </c>
      <c r="BC167" s="59"/>
      <c r="BD167" s="64">
        <f t="shared" si="1647"/>
        <v>0</v>
      </c>
      <c r="BE167" s="59"/>
      <c r="BF167" s="64">
        <f t="shared" si="1648"/>
        <v>0</v>
      </c>
      <c r="BG167" s="59"/>
      <c r="BH167" s="64">
        <f t="shared" si="1649"/>
        <v>0</v>
      </c>
      <c r="BI167" s="59"/>
      <c r="BJ167" s="64">
        <f t="shared" si="1650"/>
        <v>0</v>
      </c>
      <c r="BK167" s="59"/>
      <c r="BL167" s="64">
        <f t="shared" si="1651"/>
        <v>0</v>
      </c>
      <c r="BM167" s="59"/>
      <c r="BN167" s="64">
        <f t="shared" si="1652"/>
        <v>0</v>
      </c>
      <c r="BO167" s="59"/>
      <c r="BP167" s="64">
        <f t="shared" si="1653"/>
        <v>0</v>
      </c>
      <c r="BQ167" s="59"/>
      <c r="BR167" s="64">
        <f t="shared" si="1654"/>
        <v>0</v>
      </c>
      <c r="BS167" s="59"/>
      <c r="BT167" s="64">
        <f t="shared" si="1655"/>
        <v>0</v>
      </c>
      <c r="BU167" s="59"/>
      <c r="BV167" s="64">
        <f t="shared" si="1656"/>
        <v>0</v>
      </c>
      <c r="BW167" s="59"/>
      <c r="BX167" s="64">
        <f t="shared" si="1657"/>
        <v>0</v>
      </c>
      <c r="BY167" s="59"/>
      <c r="BZ167" s="64">
        <f t="shared" si="1423"/>
        <v>0</v>
      </c>
      <c r="CA167" s="54"/>
      <c r="CB167" s="61">
        <f t="shared" si="1424"/>
        <v>0</v>
      </c>
      <c r="CC167" s="61">
        <f t="shared" si="1425"/>
        <v>0</v>
      </c>
      <c r="CD167" s="4"/>
      <c r="CE167" s="4"/>
      <c r="CF167" s="4">
        <f t="shared" si="1426"/>
        <v>0</v>
      </c>
      <c r="CG167" s="218">
        <f t="shared" si="1427"/>
        <v>0</v>
      </c>
      <c r="CH167" s="221">
        <f t="shared" si="1428"/>
        <v>0</v>
      </c>
      <c r="CI167" s="4"/>
      <c r="CJ167" s="4">
        <f t="shared" si="1429"/>
        <v>0</v>
      </c>
      <c r="CK167" s="218">
        <f t="shared" si="1430"/>
        <v>0</v>
      </c>
      <c r="CL167" s="221">
        <f t="shared" si="1431"/>
        <v>0</v>
      </c>
      <c r="CM167" s="4"/>
      <c r="CN167" s="4">
        <f t="shared" si="1432"/>
        <v>0</v>
      </c>
      <c r="CO167" s="218">
        <f t="shared" si="1433"/>
        <v>0</v>
      </c>
      <c r="CP167" s="221">
        <f t="shared" si="1434"/>
        <v>0</v>
      </c>
      <c r="CQ167" s="4"/>
      <c r="CR167" s="4">
        <f t="shared" si="1435"/>
        <v>0</v>
      </c>
      <c r="CS167" s="218">
        <f t="shared" si="1436"/>
        <v>0</v>
      </c>
      <c r="CT167" s="221">
        <f t="shared" si="1437"/>
        <v>0</v>
      </c>
      <c r="CU167" s="4"/>
      <c r="CV167" s="4">
        <f t="shared" si="1438"/>
        <v>0</v>
      </c>
      <c r="CW167" s="218">
        <f t="shared" si="1439"/>
        <v>0</v>
      </c>
      <c r="CX167" s="221">
        <f t="shared" si="1440"/>
        <v>0</v>
      </c>
      <c r="CY167" s="4"/>
      <c r="CZ167" s="4">
        <f t="shared" si="1441"/>
        <v>0</v>
      </c>
      <c r="DA167" s="218">
        <f t="shared" si="1442"/>
        <v>0</v>
      </c>
      <c r="DB167" s="221">
        <f t="shared" si="1443"/>
        <v>0</v>
      </c>
      <c r="DC167" s="4"/>
      <c r="DD167" s="4">
        <f t="shared" si="1444"/>
        <v>0</v>
      </c>
      <c r="DE167" s="218">
        <f t="shared" si="1445"/>
        <v>0</v>
      </c>
      <c r="DF167" s="221">
        <f t="shared" si="1446"/>
        <v>0</v>
      </c>
      <c r="DG167" s="4"/>
      <c r="DH167" s="4">
        <f t="shared" si="1447"/>
        <v>0</v>
      </c>
      <c r="DI167" s="218">
        <f t="shared" si="1448"/>
        <v>0</v>
      </c>
      <c r="DJ167" s="221">
        <f t="shared" si="1449"/>
        <v>0</v>
      </c>
      <c r="DK167" s="4"/>
      <c r="DL167" s="4">
        <f t="shared" si="1450"/>
        <v>0</v>
      </c>
      <c r="DM167" s="218">
        <f t="shared" si="1451"/>
        <v>0</v>
      </c>
      <c r="DN167" s="221">
        <f t="shared" si="1452"/>
        <v>0</v>
      </c>
      <c r="DO167" s="4"/>
      <c r="DP167" s="4">
        <f t="shared" si="1453"/>
        <v>0</v>
      </c>
      <c r="DQ167" s="218">
        <f t="shared" si="1454"/>
        <v>0</v>
      </c>
      <c r="DR167" s="221">
        <f t="shared" si="1455"/>
        <v>0</v>
      </c>
      <c r="DS167" s="4"/>
      <c r="DT167" s="4">
        <f t="shared" si="1456"/>
        <v>0</v>
      </c>
      <c r="DU167" s="218">
        <f t="shared" si="1659"/>
        <v>0</v>
      </c>
      <c r="DV167" s="221">
        <f t="shared" si="1458"/>
        <v>0</v>
      </c>
      <c r="DW167" s="4"/>
      <c r="DX167" s="4"/>
      <c r="DY167" s="4"/>
      <c r="DZ167" s="218" t="e">
        <f>SUM(DX167+#REF!)</f>
        <v>#REF!</v>
      </c>
      <c r="EA167" s="221" t="e">
        <f t="shared" si="1459"/>
        <v>#REF!</v>
      </c>
      <c r="EB167" s="4"/>
      <c r="EC167" s="4">
        <f t="shared" si="1460"/>
        <v>0</v>
      </c>
      <c r="ED167" s="218" t="e">
        <f>SUM(EB167+#REF!)</f>
        <v>#REF!</v>
      </c>
      <c r="EE167" s="221" t="e">
        <f t="shared" si="1461"/>
        <v>#REF!</v>
      </c>
      <c r="EF167" s="4"/>
      <c r="EG167" s="4">
        <f t="shared" si="1462"/>
        <v>0</v>
      </c>
      <c r="EH167" s="218" t="e">
        <f>SUM(EF167+#REF!)</f>
        <v>#REF!</v>
      </c>
      <c r="EI167" s="221" t="e">
        <f t="shared" si="1463"/>
        <v>#REF!</v>
      </c>
      <c r="EJ167" s="4"/>
      <c r="EK167" s="4"/>
      <c r="EL167" s="218"/>
      <c r="EM167" s="221"/>
      <c r="EN167" s="4"/>
      <c r="EO167" s="269"/>
      <c r="EP167" s="269">
        <f t="shared" si="1658"/>
        <v>0</v>
      </c>
      <c r="EQ167" s="268">
        <f t="shared" si="1508"/>
        <v>0</v>
      </c>
      <c r="ER167" s="268">
        <f t="shared" si="1509"/>
        <v>0</v>
      </c>
      <c r="ES167" s="269"/>
      <c r="ET167" s="269">
        <f t="shared" si="1510"/>
        <v>0</v>
      </c>
      <c r="EU167" s="268">
        <f t="shared" si="1511"/>
        <v>0</v>
      </c>
      <c r="EV167" s="268">
        <f t="shared" si="1512"/>
        <v>0</v>
      </c>
      <c r="EW167" s="269"/>
      <c r="EX167" s="269">
        <f t="shared" si="1513"/>
        <v>0</v>
      </c>
      <c r="EY167" s="268">
        <f t="shared" si="1645"/>
        <v>0</v>
      </c>
      <c r="EZ167" s="268">
        <f t="shared" si="1515"/>
        <v>0</v>
      </c>
      <c r="FA167" s="269"/>
      <c r="FB167" s="269">
        <f t="shared" si="1516"/>
        <v>0</v>
      </c>
      <c r="FC167" s="268">
        <f t="shared" si="1517"/>
        <v>0</v>
      </c>
      <c r="FD167" s="268">
        <f t="shared" si="1518"/>
        <v>0</v>
      </c>
      <c r="FE167" s="269"/>
      <c r="FF167" s="269">
        <f t="shared" si="1519"/>
        <v>0</v>
      </c>
      <c r="FG167" s="268">
        <f t="shared" si="1520"/>
        <v>0</v>
      </c>
      <c r="FH167" s="268">
        <f t="shared" si="1521"/>
        <v>0</v>
      </c>
      <c r="FI167" s="269"/>
      <c r="FJ167" s="269">
        <f t="shared" si="1522"/>
        <v>0</v>
      </c>
      <c r="FK167" s="268">
        <f t="shared" si="1523"/>
        <v>0</v>
      </c>
      <c r="FL167" s="268">
        <f t="shared" si="1524"/>
        <v>0</v>
      </c>
      <c r="FM167" s="269"/>
      <c r="FN167" s="269">
        <f t="shared" si="1464"/>
        <v>0</v>
      </c>
      <c r="FO167" s="268">
        <f t="shared" si="1525"/>
        <v>0</v>
      </c>
      <c r="FP167" s="268">
        <f t="shared" si="1526"/>
        <v>0</v>
      </c>
      <c r="FQ167" s="269"/>
      <c r="FR167" s="269">
        <f t="shared" si="1465"/>
        <v>0</v>
      </c>
      <c r="FS167" s="268">
        <f t="shared" si="1466"/>
        <v>0</v>
      </c>
      <c r="FT167" s="268">
        <f t="shared" si="1467"/>
        <v>0</v>
      </c>
      <c r="FU167" s="269"/>
      <c r="FV167" s="269">
        <f t="shared" si="1527"/>
        <v>0</v>
      </c>
      <c r="FW167" s="268">
        <f t="shared" si="1528"/>
        <v>0</v>
      </c>
      <c r="FX167" s="268">
        <f t="shared" si="1529"/>
        <v>0</v>
      </c>
      <c r="FY167" s="269"/>
      <c r="FZ167" s="269">
        <f t="shared" si="1468"/>
        <v>0</v>
      </c>
      <c r="GA167" s="268">
        <f t="shared" si="1469"/>
        <v>0</v>
      </c>
      <c r="GB167" s="268">
        <f t="shared" si="1470"/>
        <v>0</v>
      </c>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row>
    <row r="168" spans="1:266" s="5" customFormat="1" x14ac:dyDescent="0.2">
      <c r="A168" s="57"/>
      <c r="B168" s="57"/>
      <c r="C168" s="57" t="s">
        <v>3</v>
      </c>
      <c r="D168" s="57">
        <v>100</v>
      </c>
      <c r="E168" s="6"/>
      <c r="F168" s="64">
        <f t="shared" si="1471"/>
        <v>0</v>
      </c>
      <c r="G168" s="6"/>
      <c r="H168" s="64">
        <f t="shared" si="1660"/>
        <v>0</v>
      </c>
      <c r="I168" s="6"/>
      <c r="J168" s="64">
        <f t="shared" ref="J168" si="1682">SUM(I168*$D168)</f>
        <v>0</v>
      </c>
      <c r="K168" s="6"/>
      <c r="L168" s="64">
        <f t="shared" si="1662"/>
        <v>0</v>
      </c>
      <c r="M168" s="6"/>
      <c r="N168" s="64">
        <f t="shared" si="1663"/>
        <v>0</v>
      </c>
      <c r="O168" s="6"/>
      <c r="P168" s="64">
        <f t="shared" si="1476"/>
        <v>0</v>
      </c>
      <c r="Q168" s="6"/>
      <c r="R168" s="64">
        <f t="shared" si="1664"/>
        <v>0</v>
      </c>
      <c r="S168" s="6"/>
      <c r="T168" s="64">
        <f t="shared" si="1665"/>
        <v>0</v>
      </c>
      <c r="U168" s="6"/>
      <c r="V168" s="64">
        <f t="shared" si="1666"/>
        <v>0</v>
      </c>
      <c r="W168" s="6"/>
      <c r="X168" s="64">
        <f t="shared" si="1667"/>
        <v>0</v>
      </c>
      <c r="Y168" s="6"/>
      <c r="Z168" s="64">
        <f t="shared" si="1668"/>
        <v>0</v>
      </c>
      <c r="AA168" s="6"/>
      <c r="AB168" s="64">
        <f t="shared" si="1669"/>
        <v>0</v>
      </c>
      <c r="AC168" s="59"/>
      <c r="AD168" s="64">
        <f t="shared" si="1670"/>
        <v>0</v>
      </c>
      <c r="AE168" s="59"/>
      <c r="AF168" s="64">
        <f t="shared" si="1671"/>
        <v>0</v>
      </c>
      <c r="AG168" s="59"/>
      <c r="AH168" s="64">
        <f t="shared" si="1672"/>
        <v>0</v>
      </c>
      <c r="AI168" s="59"/>
      <c r="AJ168" s="64">
        <f t="shared" si="1673"/>
        <v>0</v>
      </c>
      <c r="AK168" s="59"/>
      <c r="AL168" s="64">
        <f t="shared" si="1674"/>
        <v>0</v>
      </c>
      <c r="AM168" s="59"/>
      <c r="AN168" s="64">
        <f t="shared" si="1675"/>
        <v>0</v>
      </c>
      <c r="AO168" s="59"/>
      <c r="AP168" s="64">
        <f t="shared" si="1676"/>
        <v>0</v>
      </c>
      <c r="AQ168" s="59"/>
      <c r="AR168" s="64">
        <f t="shared" si="1677"/>
        <v>0</v>
      </c>
      <c r="AS168" s="59"/>
      <c r="AT168" s="64">
        <f t="shared" si="1678"/>
        <v>0</v>
      </c>
      <c r="AU168" s="59"/>
      <c r="AV168" s="64">
        <f t="shared" si="1679"/>
        <v>0</v>
      </c>
      <c r="AW168" s="59"/>
      <c r="AX168" s="64">
        <f t="shared" si="1680"/>
        <v>0</v>
      </c>
      <c r="AY168" s="59"/>
      <c r="AZ168" s="64">
        <f t="shared" si="1681"/>
        <v>0</v>
      </c>
      <c r="BA168" s="59"/>
      <c r="BB168" s="64">
        <f t="shared" si="1646"/>
        <v>0</v>
      </c>
      <c r="BC168" s="59"/>
      <c r="BD168" s="64">
        <f t="shared" si="1647"/>
        <v>0</v>
      </c>
      <c r="BE168" s="59"/>
      <c r="BF168" s="64">
        <f t="shared" si="1648"/>
        <v>0</v>
      </c>
      <c r="BG168" s="59"/>
      <c r="BH168" s="64">
        <f t="shared" si="1649"/>
        <v>0</v>
      </c>
      <c r="BI168" s="59"/>
      <c r="BJ168" s="64">
        <f t="shared" si="1650"/>
        <v>0</v>
      </c>
      <c r="BK168" s="59"/>
      <c r="BL168" s="64">
        <f t="shared" si="1651"/>
        <v>0</v>
      </c>
      <c r="BM168" s="59"/>
      <c r="BN168" s="64">
        <f t="shared" si="1652"/>
        <v>0</v>
      </c>
      <c r="BO168" s="59"/>
      <c r="BP168" s="64">
        <f t="shared" si="1653"/>
        <v>0</v>
      </c>
      <c r="BQ168" s="59"/>
      <c r="BR168" s="64">
        <f t="shared" si="1654"/>
        <v>0</v>
      </c>
      <c r="BS168" s="59"/>
      <c r="BT168" s="64">
        <f t="shared" si="1655"/>
        <v>0</v>
      </c>
      <c r="BU168" s="59"/>
      <c r="BV168" s="64">
        <f t="shared" si="1656"/>
        <v>0</v>
      </c>
      <c r="BW168" s="59"/>
      <c r="BX168" s="64">
        <f t="shared" si="1657"/>
        <v>0</v>
      </c>
      <c r="BY168" s="59"/>
      <c r="BZ168" s="64">
        <f t="shared" si="1423"/>
        <v>0</v>
      </c>
      <c r="CA168" s="54"/>
      <c r="CB168" s="61">
        <f t="shared" si="1424"/>
        <v>0</v>
      </c>
      <c r="CC168" s="61">
        <f t="shared" si="1425"/>
        <v>0</v>
      </c>
      <c r="CD168" s="4"/>
      <c r="CE168" s="4"/>
      <c r="CF168" s="4">
        <f t="shared" si="1426"/>
        <v>0</v>
      </c>
      <c r="CG168" s="218">
        <f t="shared" si="1427"/>
        <v>0</v>
      </c>
      <c r="CH168" s="221">
        <f t="shared" si="1428"/>
        <v>0</v>
      </c>
      <c r="CI168" s="4"/>
      <c r="CJ168" s="4">
        <f t="shared" si="1429"/>
        <v>0</v>
      </c>
      <c r="CK168" s="218">
        <f t="shared" si="1430"/>
        <v>0</v>
      </c>
      <c r="CL168" s="221">
        <f t="shared" si="1431"/>
        <v>0</v>
      </c>
      <c r="CM168" s="4"/>
      <c r="CN168" s="4">
        <f t="shared" si="1432"/>
        <v>0</v>
      </c>
      <c r="CO168" s="218">
        <f t="shared" si="1433"/>
        <v>0</v>
      </c>
      <c r="CP168" s="221">
        <f t="shared" si="1434"/>
        <v>0</v>
      </c>
      <c r="CQ168" s="4"/>
      <c r="CR168" s="4">
        <f t="shared" si="1435"/>
        <v>0</v>
      </c>
      <c r="CS168" s="218">
        <f t="shared" si="1436"/>
        <v>0</v>
      </c>
      <c r="CT168" s="221">
        <f t="shared" si="1437"/>
        <v>0</v>
      </c>
      <c r="CU168" s="4"/>
      <c r="CV168" s="4">
        <f t="shared" si="1438"/>
        <v>0</v>
      </c>
      <c r="CW168" s="218">
        <f t="shared" si="1439"/>
        <v>0</v>
      </c>
      <c r="CX168" s="221">
        <f t="shared" si="1440"/>
        <v>0</v>
      </c>
      <c r="CY168" s="4"/>
      <c r="CZ168" s="4">
        <f t="shared" si="1441"/>
        <v>0</v>
      </c>
      <c r="DA168" s="218">
        <f t="shared" si="1442"/>
        <v>0</v>
      </c>
      <c r="DB168" s="221">
        <f t="shared" si="1443"/>
        <v>0</v>
      </c>
      <c r="DC168" s="4"/>
      <c r="DD168" s="4">
        <f t="shared" si="1444"/>
        <v>0</v>
      </c>
      <c r="DE168" s="218">
        <f t="shared" si="1445"/>
        <v>0</v>
      </c>
      <c r="DF168" s="221">
        <f t="shared" si="1446"/>
        <v>0</v>
      </c>
      <c r="DG168" s="4"/>
      <c r="DH168" s="4">
        <f t="shared" si="1447"/>
        <v>0</v>
      </c>
      <c r="DI168" s="218">
        <f t="shared" si="1448"/>
        <v>0</v>
      </c>
      <c r="DJ168" s="221">
        <f t="shared" si="1449"/>
        <v>0</v>
      </c>
      <c r="DK168" s="4"/>
      <c r="DL168" s="4">
        <f t="shared" si="1450"/>
        <v>0</v>
      </c>
      <c r="DM168" s="218">
        <f t="shared" si="1451"/>
        <v>0</v>
      </c>
      <c r="DN168" s="221">
        <f t="shared" si="1452"/>
        <v>0</v>
      </c>
      <c r="DO168" s="4"/>
      <c r="DP168" s="4">
        <f t="shared" si="1453"/>
        <v>0</v>
      </c>
      <c r="DQ168" s="218">
        <f t="shared" si="1454"/>
        <v>0</v>
      </c>
      <c r="DR168" s="221">
        <f t="shared" si="1455"/>
        <v>0</v>
      </c>
      <c r="DS168" s="4"/>
      <c r="DT168" s="4">
        <f t="shared" si="1456"/>
        <v>0</v>
      </c>
      <c r="DU168" s="218">
        <f t="shared" si="1659"/>
        <v>0</v>
      </c>
      <c r="DV168" s="221">
        <f t="shared" si="1458"/>
        <v>0</v>
      </c>
      <c r="DW168" s="4"/>
      <c r="DX168" s="4"/>
      <c r="DY168" s="4"/>
      <c r="DZ168" s="218" t="e">
        <f>SUM(DX168+#REF!)</f>
        <v>#REF!</v>
      </c>
      <c r="EA168" s="221" t="e">
        <f t="shared" si="1459"/>
        <v>#REF!</v>
      </c>
      <c r="EB168" s="4"/>
      <c r="EC168" s="4">
        <f t="shared" si="1460"/>
        <v>0</v>
      </c>
      <c r="ED168" s="218" t="e">
        <f>SUM(EB168+#REF!)</f>
        <v>#REF!</v>
      </c>
      <c r="EE168" s="221" t="e">
        <f t="shared" si="1461"/>
        <v>#REF!</v>
      </c>
      <c r="EF168" s="4"/>
      <c r="EG168" s="4">
        <f t="shared" si="1462"/>
        <v>0</v>
      </c>
      <c r="EH168" s="218" t="e">
        <f>SUM(EF168+#REF!)</f>
        <v>#REF!</v>
      </c>
      <c r="EI168" s="221" t="e">
        <f t="shared" si="1463"/>
        <v>#REF!</v>
      </c>
      <c r="EJ168" s="4"/>
      <c r="EK168" s="4"/>
      <c r="EL168" s="218"/>
      <c r="EM168" s="221"/>
      <c r="EN168" s="4"/>
      <c r="EO168" s="269"/>
      <c r="EP168" s="269">
        <f t="shared" si="1658"/>
        <v>0</v>
      </c>
      <c r="EQ168" s="268">
        <f t="shared" si="1508"/>
        <v>0</v>
      </c>
      <c r="ER168" s="268">
        <f t="shared" si="1509"/>
        <v>0</v>
      </c>
      <c r="ES168" s="269"/>
      <c r="ET168" s="269">
        <f t="shared" si="1510"/>
        <v>0</v>
      </c>
      <c r="EU168" s="268">
        <f t="shared" si="1511"/>
        <v>0</v>
      </c>
      <c r="EV168" s="268">
        <f t="shared" si="1512"/>
        <v>0</v>
      </c>
      <c r="EW168" s="269"/>
      <c r="EX168" s="269">
        <f t="shared" si="1513"/>
        <v>0</v>
      </c>
      <c r="EY168" s="268">
        <f t="shared" si="1645"/>
        <v>0</v>
      </c>
      <c r="EZ168" s="268">
        <f t="shared" si="1515"/>
        <v>0</v>
      </c>
      <c r="FA168" s="269"/>
      <c r="FB168" s="269">
        <f t="shared" si="1516"/>
        <v>0</v>
      </c>
      <c r="FC168" s="268">
        <f t="shared" si="1517"/>
        <v>0</v>
      </c>
      <c r="FD168" s="268">
        <f t="shared" si="1518"/>
        <v>0</v>
      </c>
      <c r="FE168" s="269"/>
      <c r="FF168" s="269">
        <f t="shared" si="1519"/>
        <v>0</v>
      </c>
      <c r="FG168" s="268">
        <f t="shared" si="1520"/>
        <v>0</v>
      </c>
      <c r="FH168" s="268">
        <f t="shared" si="1521"/>
        <v>0</v>
      </c>
      <c r="FI168" s="269"/>
      <c r="FJ168" s="269">
        <f t="shared" si="1522"/>
        <v>0</v>
      </c>
      <c r="FK168" s="268">
        <f t="shared" si="1523"/>
        <v>0</v>
      </c>
      <c r="FL168" s="268">
        <f t="shared" si="1524"/>
        <v>0</v>
      </c>
      <c r="FM168" s="269"/>
      <c r="FN168" s="269">
        <f t="shared" si="1464"/>
        <v>0</v>
      </c>
      <c r="FO168" s="268">
        <f t="shared" si="1525"/>
        <v>0</v>
      </c>
      <c r="FP168" s="268">
        <f t="shared" si="1526"/>
        <v>0</v>
      </c>
      <c r="FQ168" s="269"/>
      <c r="FR168" s="269">
        <f t="shared" si="1465"/>
        <v>0</v>
      </c>
      <c r="FS168" s="268">
        <f t="shared" si="1466"/>
        <v>0</v>
      </c>
      <c r="FT168" s="268">
        <f t="shared" si="1467"/>
        <v>0</v>
      </c>
      <c r="FU168" s="269"/>
      <c r="FV168" s="269">
        <f t="shared" si="1527"/>
        <v>0</v>
      </c>
      <c r="FW168" s="268">
        <f t="shared" si="1528"/>
        <v>0</v>
      </c>
      <c r="FX168" s="268">
        <f t="shared" si="1529"/>
        <v>0</v>
      </c>
      <c r="FY168" s="269"/>
      <c r="FZ168" s="269">
        <f t="shared" si="1468"/>
        <v>0</v>
      </c>
      <c r="GA168" s="268">
        <f t="shared" si="1469"/>
        <v>0</v>
      </c>
      <c r="GB168" s="268">
        <f t="shared" si="1470"/>
        <v>0</v>
      </c>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row>
    <row r="169" spans="1:266" s="5" customFormat="1" x14ac:dyDescent="0.2">
      <c r="A169" s="57" t="s">
        <v>310</v>
      </c>
      <c r="B169" s="57" t="s">
        <v>281</v>
      </c>
      <c r="C169" s="57" t="s">
        <v>8</v>
      </c>
      <c r="D169" s="57">
        <v>75</v>
      </c>
      <c r="E169" s="6"/>
      <c r="F169" s="64">
        <f>SUM(E169*$D169)</f>
        <v>0</v>
      </c>
      <c r="G169" s="6"/>
      <c r="H169" s="64">
        <f>SUM(G169*$D169)</f>
        <v>0</v>
      </c>
      <c r="I169" s="6"/>
      <c r="J169" s="64">
        <f>SUM(I169*$D169)</f>
        <v>0</v>
      </c>
      <c r="K169" s="6"/>
      <c r="L169" s="64">
        <f>SUM(K169*$D169)</f>
        <v>0</v>
      </c>
      <c r="M169" s="6"/>
      <c r="N169" s="64">
        <f>SUM(M169*$D169)</f>
        <v>0</v>
      </c>
      <c r="O169" s="6"/>
      <c r="P169" s="64">
        <f>SUM(O169*$D169)</f>
        <v>0</v>
      </c>
      <c r="Q169" s="6"/>
      <c r="R169" s="64">
        <f>SUM(Q169*$D169)</f>
        <v>0</v>
      </c>
      <c r="S169" s="6"/>
      <c r="T169" s="64">
        <f>SUM(S169*$D169)</f>
        <v>0</v>
      </c>
      <c r="U169" s="6"/>
      <c r="V169" s="64">
        <f>SUM(U169*$D169)</f>
        <v>0</v>
      </c>
      <c r="W169" s="6"/>
      <c r="X169" s="64">
        <f>SUM(W169*$D169)</f>
        <v>0</v>
      </c>
      <c r="Y169" s="6"/>
      <c r="Z169" s="64">
        <f>SUM(Y169*$D169)</f>
        <v>0</v>
      </c>
      <c r="AA169" s="6"/>
      <c r="AB169" s="64">
        <f>SUM(AA169*$D169)</f>
        <v>0</v>
      </c>
      <c r="AC169" s="59">
        <v>53.25</v>
      </c>
      <c r="AD169" s="64">
        <f>SUM(AC169*$D169)</f>
        <v>3993.75</v>
      </c>
      <c r="AE169" s="59">
        <v>84.25</v>
      </c>
      <c r="AF169" s="64">
        <f>SUM(AE169*$D169)</f>
        <v>6318.75</v>
      </c>
      <c r="AG169" s="59">
        <v>71.5</v>
      </c>
      <c r="AH169" s="64">
        <f>SUM(AG169*$D169)</f>
        <v>5362.5</v>
      </c>
      <c r="AI169" s="59">
        <v>32.75</v>
      </c>
      <c r="AJ169" s="64">
        <f>SUM(AI169*$D169)</f>
        <v>2456.25</v>
      </c>
      <c r="AK169" s="59"/>
      <c r="AL169" s="64">
        <f>SUM(AK169*$D169)</f>
        <v>0</v>
      </c>
      <c r="AM169" s="59"/>
      <c r="AN169" s="64">
        <f>SUM(AM169*$D169)</f>
        <v>0</v>
      </c>
      <c r="AO169" s="59"/>
      <c r="AP169" s="64">
        <f>SUM(AO169*$D169)</f>
        <v>0</v>
      </c>
      <c r="AQ169" s="59"/>
      <c r="AR169" s="64">
        <f>SUM(AQ169*$D169)</f>
        <v>0</v>
      </c>
      <c r="AS169" s="59"/>
      <c r="AT169" s="64">
        <f>SUM(AS169*$D169)</f>
        <v>0</v>
      </c>
      <c r="AU169" s="59"/>
      <c r="AV169" s="64">
        <f>SUM(AU169*$D169)</f>
        <v>0</v>
      </c>
      <c r="AW169" s="59"/>
      <c r="AX169" s="64">
        <f>SUM(AW169*$D169)</f>
        <v>0</v>
      </c>
      <c r="AY169" s="59"/>
      <c r="AZ169" s="64">
        <f>SUM(AY169*$D169)</f>
        <v>0</v>
      </c>
      <c r="BA169" s="59"/>
      <c r="BB169" s="64">
        <f>SUM(BA169*$D169)</f>
        <v>0</v>
      </c>
      <c r="BC169" s="59"/>
      <c r="BD169" s="64">
        <f>SUM(BC169*$D169)</f>
        <v>0</v>
      </c>
      <c r="BE169" s="59"/>
      <c r="BF169" s="64">
        <f>SUM(BE169*$D169)</f>
        <v>0</v>
      </c>
      <c r="BG169" s="59"/>
      <c r="BH169" s="64">
        <f>SUM(BG169*$D169)</f>
        <v>0</v>
      </c>
      <c r="BI169" s="59"/>
      <c r="BJ169" s="64">
        <f>SUM(BI169*$D169)</f>
        <v>0</v>
      </c>
      <c r="BK169" s="59"/>
      <c r="BL169" s="64">
        <f>SUM(BK169*$D169)</f>
        <v>0</v>
      </c>
      <c r="BM169" s="59"/>
      <c r="BN169" s="64">
        <f>SUM(BM169*$D169)</f>
        <v>0</v>
      </c>
      <c r="BO169" s="59"/>
      <c r="BP169" s="64">
        <f>SUM(BO169*$D169)</f>
        <v>0</v>
      </c>
      <c r="BQ169" s="59"/>
      <c r="BR169" s="64">
        <f>SUM(BQ169*$D169)</f>
        <v>0</v>
      </c>
      <c r="BS169" s="59"/>
      <c r="BT169" s="64">
        <f>SUM(BS169*$D169)</f>
        <v>0</v>
      </c>
      <c r="BU169" s="59"/>
      <c r="BV169" s="64">
        <f>SUM(BU169*$D169)</f>
        <v>0</v>
      </c>
      <c r="BW169" s="59"/>
      <c r="BX169" s="64">
        <f>SUM(BW169*$D169)</f>
        <v>0</v>
      </c>
      <c r="BY169" s="59"/>
      <c r="BZ169" s="64">
        <f>SUM(BY169*$D169)</f>
        <v>0</v>
      </c>
      <c r="CA169" s="54"/>
      <c r="CB169" s="61">
        <f>SUM(E169+G169+I169+K169+M169+O169+Q169+S169+U169+W169+Y169+AA169+AC169+AE169+AG169+AI169+AK169+AM169+AO169+AQ169+AS169+AU169+AW169+AY169+BA169+BC169+BE169+BG169+BI169+BK169+BM169+BO169+BQ169+BS169+BU169+BW169+BY169)</f>
        <v>241.75</v>
      </c>
      <c r="CC169" s="61">
        <f>ROUND(CB169*D169*2,1)/2</f>
        <v>18131.25</v>
      </c>
      <c r="CD169" s="4"/>
      <c r="CE169" s="4"/>
      <c r="CF169" s="4">
        <f>SUM(CE169*D169)</f>
        <v>0</v>
      </c>
      <c r="CG169" s="218">
        <f>SUM(CE169+K169)</f>
        <v>0</v>
      </c>
      <c r="CH169" s="221">
        <f>SUM(CG169*D169)</f>
        <v>0</v>
      </c>
      <c r="CI169" s="4"/>
      <c r="CJ169" s="4">
        <f>SUM(CI169*H169)</f>
        <v>0</v>
      </c>
      <c r="CK169" s="218">
        <f>SUM(CI169+M169)</f>
        <v>0</v>
      </c>
      <c r="CL169" s="221">
        <f>SUM(CK169*D169)</f>
        <v>0</v>
      </c>
      <c r="CM169" s="4"/>
      <c r="CN169" s="4">
        <f>SUM(CM169*D169)</f>
        <v>0</v>
      </c>
      <c r="CO169" s="218">
        <f>SUM(CM169+O169)</f>
        <v>0</v>
      </c>
      <c r="CP169" s="221">
        <f>SUM(CO169*D169)</f>
        <v>0</v>
      </c>
      <c r="CQ169" s="4"/>
      <c r="CR169" s="4">
        <f>SUM(CQ169*D169)</f>
        <v>0</v>
      </c>
      <c r="CS169" s="218">
        <f>SUM(CQ169+Q169)</f>
        <v>0</v>
      </c>
      <c r="CT169" s="221">
        <f>SUM(CS169*D169)</f>
        <v>0</v>
      </c>
      <c r="CU169" s="4"/>
      <c r="CV169" s="4">
        <f>SUM(CU169*T169)</f>
        <v>0</v>
      </c>
      <c r="CW169" s="218">
        <f>SUM(CU169+U169)</f>
        <v>0</v>
      </c>
      <c r="CX169" s="221">
        <f>SUM(CW169*H169)</f>
        <v>0</v>
      </c>
      <c r="CY169" s="4"/>
      <c r="CZ169" s="4">
        <f>SUM(CY169*X169)</f>
        <v>0</v>
      </c>
      <c r="DA169" s="218">
        <f>SUM(CY169+Y169)</f>
        <v>0</v>
      </c>
      <c r="DB169" s="221">
        <f>SUM(DA169*L169)</f>
        <v>0</v>
      </c>
      <c r="DC169" s="4"/>
      <c r="DD169" s="4">
        <f>SUM(DC169*AB169)</f>
        <v>0</v>
      </c>
      <c r="DE169" s="218">
        <f>SUM(DC169+AC169)</f>
        <v>53.25</v>
      </c>
      <c r="DF169" s="221">
        <f>SUM(DE169*P169)</f>
        <v>0</v>
      </c>
      <c r="DG169" s="4"/>
      <c r="DH169" s="4">
        <f>SUM(DG169*AF169)</f>
        <v>0</v>
      </c>
      <c r="DI169" s="218">
        <f>SUM(DG169+AG169)</f>
        <v>71.5</v>
      </c>
      <c r="DJ169" s="221">
        <f>SUM(DI169*T169)</f>
        <v>0</v>
      </c>
      <c r="DK169" s="4"/>
      <c r="DL169" s="4">
        <f>SUM(DK169*AJ169)</f>
        <v>0</v>
      </c>
      <c r="DM169" s="218">
        <f>SUM(DK169+AK169)</f>
        <v>0</v>
      </c>
      <c r="DN169" s="221">
        <f>SUM(DM169*X169)</f>
        <v>0</v>
      </c>
      <c r="DO169" s="4"/>
      <c r="DP169" s="4">
        <f>SUM(DO169*AN169)</f>
        <v>0</v>
      </c>
      <c r="DQ169" s="218">
        <f>SUM(DO169+AO169)</f>
        <v>0</v>
      </c>
      <c r="DR169" s="221">
        <f>SUM(DQ169*AB169)</f>
        <v>0</v>
      </c>
      <c r="DS169" s="4"/>
      <c r="DT169" s="4">
        <f>SUM(DS169*D169)</f>
        <v>0</v>
      </c>
      <c r="DU169" s="218">
        <f>SUM(DS169+AS169)</f>
        <v>0</v>
      </c>
      <c r="DV169" s="221">
        <f>SUM(DU169*D169)</f>
        <v>0</v>
      </c>
      <c r="DW169" s="4"/>
      <c r="DX169" s="4"/>
      <c r="DY169" s="4"/>
      <c r="DZ169" s="218" t="e">
        <f>SUM(DX169+#REF!)</f>
        <v>#REF!</v>
      </c>
      <c r="EA169" s="221" t="e">
        <f>SUM(DZ169*D169)</f>
        <v>#REF!</v>
      </c>
      <c r="EB169" s="4"/>
      <c r="EC169" s="4">
        <f>SUM(EB169*D169)</f>
        <v>0</v>
      </c>
      <c r="ED169" s="218" t="e">
        <f>SUM(EB169+#REF!)</f>
        <v>#REF!</v>
      </c>
      <c r="EE169" s="221" t="e">
        <f>SUM(ED169*D169)</f>
        <v>#REF!</v>
      </c>
      <c r="EF169" s="4"/>
      <c r="EG169" s="4">
        <f>SUM(EF169*D169)</f>
        <v>0</v>
      </c>
      <c r="EH169" s="218" t="e">
        <f>SUM(EF169+#REF!)</f>
        <v>#REF!</v>
      </c>
      <c r="EI169" s="221" t="e">
        <f>SUM(EH169*D169)</f>
        <v>#REF!</v>
      </c>
      <c r="EJ169" s="4"/>
      <c r="EK169" s="4"/>
      <c r="EL169" s="218"/>
      <c r="EM169" s="221"/>
      <c r="EN169" s="4"/>
      <c r="EO169" s="269"/>
      <c r="EP169" s="269">
        <f>SUM(EO169*D169)</f>
        <v>0</v>
      </c>
      <c r="EQ169" s="268">
        <f t="shared" si="1508"/>
        <v>53.25</v>
      </c>
      <c r="ER169" s="268">
        <f t="shared" si="1509"/>
        <v>3993.75</v>
      </c>
      <c r="ES169" s="269"/>
      <c r="ET169" s="269">
        <f t="shared" si="1510"/>
        <v>0</v>
      </c>
      <c r="EU169" s="268">
        <f t="shared" si="1511"/>
        <v>84.25</v>
      </c>
      <c r="EV169" s="268">
        <f t="shared" si="1512"/>
        <v>6318.75</v>
      </c>
      <c r="EW169" s="269"/>
      <c r="EX169" s="269">
        <f t="shared" si="1513"/>
        <v>0</v>
      </c>
      <c r="EY169" s="268">
        <f t="shared" si="1645"/>
        <v>71.5</v>
      </c>
      <c r="EZ169" s="268">
        <f t="shared" si="1515"/>
        <v>5362.5</v>
      </c>
      <c r="FA169" s="269"/>
      <c r="FB169" s="269">
        <f t="shared" si="1516"/>
        <v>0</v>
      </c>
      <c r="FC169" s="268">
        <f t="shared" si="1517"/>
        <v>32.75</v>
      </c>
      <c r="FD169" s="268">
        <f t="shared" si="1518"/>
        <v>2456.25</v>
      </c>
      <c r="FE169" s="269"/>
      <c r="FF169" s="269">
        <f t="shared" si="1519"/>
        <v>0</v>
      </c>
      <c r="FG169" s="268">
        <f t="shared" si="1520"/>
        <v>0</v>
      </c>
      <c r="FH169" s="268">
        <f t="shared" si="1521"/>
        <v>0</v>
      </c>
      <c r="FI169" s="269"/>
      <c r="FJ169" s="269">
        <f t="shared" si="1522"/>
        <v>0</v>
      </c>
      <c r="FK169" s="268">
        <f t="shared" si="1523"/>
        <v>0</v>
      </c>
      <c r="FL169" s="268">
        <f t="shared" si="1524"/>
        <v>0</v>
      </c>
      <c r="FM169" s="269"/>
      <c r="FN169" s="269">
        <f t="shared" si="1464"/>
        <v>0</v>
      </c>
      <c r="FO169" s="268">
        <f t="shared" si="1525"/>
        <v>0</v>
      </c>
      <c r="FP169" s="268">
        <f t="shared" si="1526"/>
        <v>0</v>
      </c>
      <c r="FQ169" s="269"/>
      <c r="FR169" s="269">
        <f t="shared" si="1465"/>
        <v>0</v>
      </c>
      <c r="FS169" s="268">
        <f t="shared" si="1466"/>
        <v>0</v>
      </c>
      <c r="FT169" s="268">
        <f t="shared" si="1467"/>
        <v>0</v>
      </c>
      <c r="FU169" s="269"/>
      <c r="FV169" s="269">
        <f t="shared" si="1527"/>
        <v>0</v>
      </c>
      <c r="FW169" s="268">
        <f t="shared" si="1528"/>
        <v>0</v>
      </c>
      <c r="FX169" s="268">
        <f t="shared" si="1529"/>
        <v>0</v>
      </c>
      <c r="FY169" s="269"/>
      <c r="FZ169" s="269">
        <f t="shared" si="1468"/>
        <v>0</v>
      </c>
      <c r="GA169" s="268">
        <f t="shared" si="1469"/>
        <v>0</v>
      </c>
      <c r="GB169" s="268">
        <f t="shared" si="1470"/>
        <v>0</v>
      </c>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row>
    <row r="170" spans="1:266" s="287" customFormat="1" x14ac:dyDescent="0.2">
      <c r="A170" s="273" t="s">
        <v>131</v>
      </c>
      <c r="B170" s="273" t="s">
        <v>132</v>
      </c>
      <c r="C170" s="273" t="s">
        <v>8</v>
      </c>
      <c r="D170" s="273">
        <v>75</v>
      </c>
      <c r="E170" s="277"/>
      <c r="F170" s="278">
        <f t="shared" si="1471"/>
        <v>0</v>
      </c>
      <c r="G170" s="290"/>
      <c r="H170" s="278">
        <f t="shared" si="1660"/>
        <v>0</v>
      </c>
      <c r="I170" s="277"/>
      <c r="J170" s="278">
        <f t="shared" ref="J170" si="1683">SUM(I170*$D170)</f>
        <v>0</v>
      </c>
      <c r="K170" s="277"/>
      <c r="L170" s="278">
        <f t="shared" si="1662"/>
        <v>0</v>
      </c>
      <c r="M170" s="277"/>
      <c r="N170" s="278">
        <f t="shared" si="1663"/>
        <v>0</v>
      </c>
      <c r="O170" s="277"/>
      <c r="P170" s="278">
        <f t="shared" si="1476"/>
        <v>0</v>
      </c>
      <c r="Q170" s="277"/>
      <c r="R170" s="278">
        <f t="shared" si="1664"/>
        <v>0</v>
      </c>
      <c r="S170" s="277"/>
      <c r="T170" s="278">
        <f t="shared" si="1665"/>
        <v>0</v>
      </c>
      <c r="U170" s="277"/>
      <c r="V170" s="278">
        <f t="shared" si="1666"/>
        <v>0</v>
      </c>
      <c r="W170" s="277"/>
      <c r="X170" s="278">
        <f t="shared" si="1667"/>
        <v>0</v>
      </c>
      <c r="Y170" s="277"/>
      <c r="Z170" s="278">
        <f t="shared" si="1668"/>
        <v>0</v>
      </c>
      <c r="AA170" s="277"/>
      <c r="AB170" s="278">
        <f t="shared" si="1669"/>
        <v>0</v>
      </c>
      <c r="AC170" s="279"/>
      <c r="AD170" s="278">
        <f t="shared" si="1670"/>
        <v>0</v>
      </c>
      <c r="AE170" s="279"/>
      <c r="AF170" s="278">
        <f t="shared" si="1671"/>
        <v>0</v>
      </c>
      <c r="AG170" s="279"/>
      <c r="AH170" s="278">
        <f t="shared" si="1672"/>
        <v>0</v>
      </c>
      <c r="AI170" s="279"/>
      <c r="AJ170" s="278">
        <f t="shared" si="1673"/>
        <v>0</v>
      </c>
      <c r="AK170" s="279"/>
      <c r="AL170" s="278">
        <f t="shared" si="1674"/>
        <v>0</v>
      </c>
      <c r="AM170" s="279"/>
      <c r="AN170" s="278">
        <f t="shared" si="1675"/>
        <v>0</v>
      </c>
      <c r="AO170" s="279"/>
      <c r="AP170" s="278">
        <f t="shared" si="1676"/>
        <v>0</v>
      </c>
      <c r="AQ170" s="279"/>
      <c r="AR170" s="278">
        <f t="shared" si="1677"/>
        <v>0</v>
      </c>
      <c r="AS170" s="279"/>
      <c r="AT170" s="278">
        <f t="shared" si="1678"/>
        <v>0</v>
      </c>
      <c r="AU170" s="279"/>
      <c r="AV170" s="278">
        <f t="shared" si="1679"/>
        <v>0</v>
      </c>
      <c r="AW170" s="279"/>
      <c r="AX170" s="278">
        <f t="shared" si="1680"/>
        <v>0</v>
      </c>
      <c r="AY170" s="279"/>
      <c r="AZ170" s="278">
        <f t="shared" si="1681"/>
        <v>0</v>
      </c>
      <c r="BA170" s="279"/>
      <c r="BB170" s="278">
        <f t="shared" si="1646"/>
        <v>0</v>
      </c>
      <c r="BC170" s="279"/>
      <c r="BD170" s="278">
        <f t="shared" si="1647"/>
        <v>0</v>
      </c>
      <c r="BE170" s="279"/>
      <c r="BF170" s="278">
        <f t="shared" si="1648"/>
        <v>0</v>
      </c>
      <c r="BG170" s="279"/>
      <c r="BH170" s="278">
        <f t="shared" si="1649"/>
        <v>0</v>
      </c>
      <c r="BI170" s="279"/>
      <c r="BJ170" s="278">
        <f t="shared" si="1650"/>
        <v>0</v>
      </c>
      <c r="BK170" s="279"/>
      <c r="BL170" s="278">
        <f t="shared" si="1651"/>
        <v>0</v>
      </c>
      <c r="BM170" s="279"/>
      <c r="BN170" s="278">
        <f t="shared" si="1652"/>
        <v>0</v>
      </c>
      <c r="BO170" s="279"/>
      <c r="BP170" s="278">
        <f t="shared" si="1653"/>
        <v>0</v>
      </c>
      <c r="BQ170" s="279"/>
      <c r="BR170" s="278">
        <f t="shared" si="1654"/>
        <v>0</v>
      </c>
      <c r="BS170" s="279"/>
      <c r="BT170" s="278">
        <f t="shared" si="1655"/>
        <v>0</v>
      </c>
      <c r="BU170" s="279"/>
      <c r="BV170" s="278">
        <f t="shared" si="1656"/>
        <v>0</v>
      </c>
      <c r="BW170" s="279"/>
      <c r="BX170" s="278">
        <f t="shared" si="1657"/>
        <v>0</v>
      </c>
      <c r="BY170" s="279"/>
      <c r="BZ170" s="278">
        <f t="shared" si="1423"/>
        <v>0</v>
      </c>
      <c r="CA170" s="280"/>
      <c r="CB170" s="281">
        <f t="shared" si="1424"/>
        <v>0</v>
      </c>
      <c r="CC170" s="281">
        <f t="shared" si="1425"/>
        <v>0</v>
      </c>
      <c r="CD170" s="282"/>
      <c r="CE170" s="282"/>
      <c r="CF170" s="282">
        <f t="shared" si="1426"/>
        <v>0</v>
      </c>
      <c r="CG170" s="283">
        <f t="shared" si="1427"/>
        <v>0</v>
      </c>
      <c r="CH170" s="284">
        <f t="shared" si="1428"/>
        <v>0</v>
      </c>
      <c r="CI170" s="282"/>
      <c r="CJ170" s="282">
        <f t="shared" si="1429"/>
        <v>0</v>
      </c>
      <c r="CK170" s="283">
        <f t="shared" si="1430"/>
        <v>0</v>
      </c>
      <c r="CL170" s="284">
        <f t="shared" si="1431"/>
        <v>0</v>
      </c>
      <c r="CM170" s="282"/>
      <c r="CN170" s="282">
        <f t="shared" si="1432"/>
        <v>0</v>
      </c>
      <c r="CO170" s="283">
        <f t="shared" si="1433"/>
        <v>0</v>
      </c>
      <c r="CP170" s="284">
        <f t="shared" si="1434"/>
        <v>0</v>
      </c>
      <c r="CQ170" s="282"/>
      <c r="CR170" s="282">
        <f t="shared" si="1435"/>
        <v>0</v>
      </c>
      <c r="CS170" s="283">
        <f t="shared" si="1436"/>
        <v>0</v>
      </c>
      <c r="CT170" s="284">
        <f t="shared" si="1437"/>
        <v>0</v>
      </c>
      <c r="CU170" s="282"/>
      <c r="CV170" s="282">
        <f t="shared" si="1438"/>
        <v>0</v>
      </c>
      <c r="CW170" s="283">
        <f t="shared" si="1439"/>
        <v>0</v>
      </c>
      <c r="CX170" s="284">
        <f t="shared" si="1440"/>
        <v>0</v>
      </c>
      <c r="CY170" s="282"/>
      <c r="CZ170" s="282">
        <f t="shared" si="1441"/>
        <v>0</v>
      </c>
      <c r="DA170" s="283">
        <f t="shared" si="1442"/>
        <v>0</v>
      </c>
      <c r="DB170" s="284">
        <f t="shared" si="1443"/>
        <v>0</v>
      </c>
      <c r="DC170" s="282"/>
      <c r="DD170" s="282">
        <f t="shared" si="1444"/>
        <v>0</v>
      </c>
      <c r="DE170" s="283">
        <f t="shared" si="1445"/>
        <v>0</v>
      </c>
      <c r="DF170" s="284">
        <f t="shared" si="1446"/>
        <v>0</v>
      </c>
      <c r="DG170" s="282"/>
      <c r="DH170" s="282">
        <f t="shared" si="1447"/>
        <v>0</v>
      </c>
      <c r="DI170" s="283">
        <f t="shared" si="1448"/>
        <v>0</v>
      </c>
      <c r="DJ170" s="284">
        <f t="shared" si="1449"/>
        <v>0</v>
      </c>
      <c r="DK170" s="282"/>
      <c r="DL170" s="282">
        <f t="shared" si="1450"/>
        <v>0</v>
      </c>
      <c r="DM170" s="283">
        <f t="shared" si="1451"/>
        <v>0</v>
      </c>
      <c r="DN170" s="284">
        <f t="shared" si="1452"/>
        <v>0</v>
      </c>
      <c r="DO170" s="282"/>
      <c r="DP170" s="282">
        <f t="shared" si="1453"/>
        <v>0</v>
      </c>
      <c r="DQ170" s="283">
        <f t="shared" si="1454"/>
        <v>0</v>
      </c>
      <c r="DR170" s="284">
        <f t="shared" si="1455"/>
        <v>0</v>
      </c>
      <c r="DS170" s="282"/>
      <c r="DT170" s="282">
        <f t="shared" si="1456"/>
        <v>0</v>
      </c>
      <c r="DU170" s="283">
        <f t="shared" si="1659"/>
        <v>0</v>
      </c>
      <c r="DV170" s="284">
        <f t="shared" si="1458"/>
        <v>0</v>
      </c>
      <c r="DW170" s="282"/>
      <c r="DX170" s="282"/>
      <c r="DY170" s="282"/>
      <c r="DZ170" s="283" t="e">
        <f>SUM(DX170+#REF!)</f>
        <v>#REF!</v>
      </c>
      <c r="EA170" s="284" t="e">
        <f t="shared" si="1459"/>
        <v>#REF!</v>
      </c>
      <c r="EB170" s="282"/>
      <c r="EC170" s="282">
        <f t="shared" si="1460"/>
        <v>0</v>
      </c>
      <c r="ED170" s="283" t="e">
        <f>SUM(EB170+#REF!)</f>
        <v>#REF!</v>
      </c>
      <c r="EE170" s="284" t="e">
        <f t="shared" si="1461"/>
        <v>#REF!</v>
      </c>
      <c r="EF170" s="282"/>
      <c r="EG170" s="282">
        <f t="shared" si="1462"/>
        <v>0</v>
      </c>
      <c r="EH170" s="283" t="e">
        <f>SUM(EF170+#REF!)</f>
        <v>#REF!</v>
      </c>
      <c r="EI170" s="284" t="e">
        <f t="shared" si="1463"/>
        <v>#REF!</v>
      </c>
      <c r="EJ170" s="282"/>
      <c r="EK170" s="282"/>
      <c r="EL170" s="283"/>
      <c r="EM170" s="284"/>
      <c r="EN170" s="282"/>
      <c r="EO170" s="285"/>
      <c r="EP170" s="285">
        <f t="shared" si="1658"/>
        <v>0</v>
      </c>
      <c r="EQ170" s="286">
        <f t="shared" si="1508"/>
        <v>0</v>
      </c>
      <c r="ER170" s="286">
        <f t="shared" si="1509"/>
        <v>0</v>
      </c>
      <c r="ES170" s="285"/>
      <c r="ET170" s="285">
        <f t="shared" si="1510"/>
        <v>0</v>
      </c>
      <c r="EU170" s="286">
        <f t="shared" si="1511"/>
        <v>0</v>
      </c>
      <c r="EV170" s="286">
        <f t="shared" si="1512"/>
        <v>0</v>
      </c>
      <c r="EW170" s="285"/>
      <c r="EX170" s="269">
        <f t="shared" si="1513"/>
        <v>0</v>
      </c>
      <c r="EY170" s="286">
        <f t="shared" si="1645"/>
        <v>0</v>
      </c>
      <c r="EZ170" s="268">
        <f t="shared" si="1515"/>
        <v>0</v>
      </c>
      <c r="FA170" s="285"/>
      <c r="FB170" s="269">
        <f t="shared" si="1516"/>
        <v>0</v>
      </c>
      <c r="FC170" s="268">
        <f t="shared" si="1517"/>
        <v>0</v>
      </c>
      <c r="FD170" s="268">
        <f t="shared" si="1518"/>
        <v>0</v>
      </c>
      <c r="FE170" s="285"/>
      <c r="FF170" s="269">
        <f t="shared" si="1519"/>
        <v>0</v>
      </c>
      <c r="FG170" s="268">
        <f t="shared" si="1520"/>
        <v>0</v>
      </c>
      <c r="FH170" s="268">
        <f t="shared" si="1521"/>
        <v>0</v>
      </c>
      <c r="FI170" s="285"/>
      <c r="FJ170" s="269">
        <f t="shared" si="1522"/>
        <v>0</v>
      </c>
      <c r="FK170" s="268">
        <f t="shared" si="1523"/>
        <v>0</v>
      </c>
      <c r="FL170" s="268">
        <f t="shared" si="1524"/>
        <v>0</v>
      </c>
      <c r="FM170" s="285"/>
      <c r="FN170" s="285">
        <f t="shared" si="1464"/>
        <v>0</v>
      </c>
      <c r="FO170" s="268">
        <f t="shared" si="1525"/>
        <v>0</v>
      </c>
      <c r="FP170" s="268">
        <f t="shared" si="1526"/>
        <v>0</v>
      </c>
      <c r="FQ170" s="285"/>
      <c r="FR170" s="285">
        <f t="shared" si="1465"/>
        <v>0</v>
      </c>
      <c r="FS170" s="268">
        <f t="shared" si="1466"/>
        <v>0</v>
      </c>
      <c r="FT170" s="286">
        <f t="shared" si="1467"/>
        <v>0</v>
      </c>
      <c r="FU170" s="285"/>
      <c r="FV170" s="269">
        <f t="shared" si="1527"/>
        <v>0</v>
      </c>
      <c r="FW170" s="268">
        <f t="shared" si="1528"/>
        <v>0</v>
      </c>
      <c r="FX170" s="268">
        <f t="shared" si="1529"/>
        <v>0</v>
      </c>
      <c r="FY170" s="285"/>
      <c r="FZ170" s="285">
        <f t="shared" si="1468"/>
        <v>0</v>
      </c>
      <c r="GA170" s="268">
        <f t="shared" si="1469"/>
        <v>0</v>
      </c>
      <c r="GB170" s="286">
        <f t="shared" si="1470"/>
        <v>0</v>
      </c>
      <c r="GC170" s="282"/>
      <c r="GD170" s="282"/>
      <c r="GE170" s="282"/>
      <c r="GF170" s="282"/>
      <c r="GG170" s="282"/>
      <c r="GH170" s="282"/>
      <c r="GI170" s="282"/>
      <c r="GJ170" s="282"/>
      <c r="GK170" s="282"/>
      <c r="GL170" s="282"/>
      <c r="GM170" s="282"/>
      <c r="GN170" s="282"/>
      <c r="GO170" s="282"/>
      <c r="GP170" s="282"/>
      <c r="GQ170" s="282"/>
      <c r="GR170" s="282"/>
      <c r="GS170" s="282"/>
      <c r="GT170" s="282"/>
      <c r="GU170" s="282"/>
      <c r="GV170" s="282"/>
      <c r="GW170" s="282"/>
      <c r="GX170" s="282"/>
      <c r="GY170" s="282"/>
      <c r="GZ170" s="282"/>
      <c r="HA170" s="282"/>
      <c r="HB170" s="282"/>
      <c r="HC170" s="282"/>
      <c r="HD170" s="282"/>
      <c r="HE170" s="282"/>
      <c r="HF170" s="282"/>
      <c r="HG170" s="282"/>
      <c r="HH170" s="282"/>
      <c r="HI170" s="282"/>
      <c r="HJ170" s="282"/>
      <c r="HK170" s="282"/>
      <c r="HL170" s="282"/>
      <c r="HM170" s="282"/>
      <c r="HN170" s="282"/>
      <c r="HO170" s="282"/>
      <c r="HP170" s="282"/>
      <c r="HQ170" s="282"/>
      <c r="HR170" s="282"/>
      <c r="HS170" s="282"/>
      <c r="HT170" s="282"/>
      <c r="HU170" s="282"/>
      <c r="HV170" s="282"/>
      <c r="HW170" s="282"/>
      <c r="HX170" s="282"/>
      <c r="HY170" s="282"/>
      <c r="HZ170" s="282"/>
      <c r="IA170" s="282"/>
      <c r="IB170" s="282"/>
      <c r="IC170" s="282"/>
      <c r="ID170" s="282"/>
      <c r="IE170" s="282"/>
      <c r="IF170" s="282"/>
      <c r="IG170" s="282"/>
      <c r="IH170" s="282"/>
      <c r="II170" s="282"/>
      <c r="IJ170" s="282"/>
      <c r="IK170" s="282"/>
      <c r="IL170" s="282"/>
      <c r="IM170" s="282"/>
      <c r="IN170" s="282"/>
      <c r="IO170" s="282"/>
      <c r="IP170" s="282"/>
      <c r="IQ170" s="282"/>
      <c r="IR170" s="282"/>
      <c r="IS170" s="282"/>
      <c r="IT170" s="282"/>
      <c r="IU170" s="282"/>
      <c r="IV170" s="282"/>
      <c r="IW170" s="282"/>
      <c r="IX170" s="282"/>
      <c r="IY170" s="282"/>
      <c r="IZ170" s="282"/>
      <c r="JA170" s="282"/>
      <c r="JB170" s="282"/>
      <c r="JC170" s="282"/>
      <c r="JD170" s="282"/>
      <c r="JE170" s="282"/>
      <c r="JF170" s="282"/>
    </row>
    <row r="171" spans="1:266" s="5" customFormat="1" x14ac:dyDescent="0.2">
      <c r="A171" s="57" t="s">
        <v>126</v>
      </c>
      <c r="B171" s="57" t="s">
        <v>127</v>
      </c>
      <c r="C171" s="57" t="s">
        <v>8</v>
      </c>
      <c r="D171" s="57">
        <v>75</v>
      </c>
      <c r="E171" s="6"/>
      <c r="F171" s="64">
        <f t="shared" si="1471"/>
        <v>0</v>
      </c>
      <c r="G171" s="6"/>
      <c r="H171" s="64">
        <f t="shared" si="1660"/>
        <v>0</v>
      </c>
      <c r="I171" s="6"/>
      <c r="J171" s="64">
        <f t="shared" ref="J171" si="1684">SUM(I171*$D171)</f>
        <v>0</v>
      </c>
      <c r="K171" s="6"/>
      <c r="L171" s="64">
        <f t="shared" si="1662"/>
        <v>0</v>
      </c>
      <c r="M171" s="6"/>
      <c r="N171" s="64">
        <f t="shared" si="1663"/>
        <v>0</v>
      </c>
      <c r="O171" s="6"/>
      <c r="P171" s="64">
        <f t="shared" si="1476"/>
        <v>0</v>
      </c>
      <c r="Q171" s="6"/>
      <c r="R171" s="64">
        <f t="shared" si="1664"/>
        <v>0</v>
      </c>
      <c r="S171" s="6"/>
      <c r="T171" s="64">
        <f t="shared" si="1665"/>
        <v>0</v>
      </c>
      <c r="U171" s="6"/>
      <c r="V171" s="64">
        <f t="shared" si="1666"/>
        <v>0</v>
      </c>
      <c r="W171" s="6"/>
      <c r="X171" s="64">
        <f t="shared" si="1667"/>
        <v>0</v>
      </c>
      <c r="Y171" s="6"/>
      <c r="Z171" s="64">
        <f t="shared" si="1668"/>
        <v>0</v>
      </c>
      <c r="AA171" s="6"/>
      <c r="AB171" s="64">
        <f t="shared" si="1669"/>
        <v>0</v>
      </c>
      <c r="AC171" s="59"/>
      <c r="AD171" s="64">
        <f t="shared" si="1670"/>
        <v>0</v>
      </c>
      <c r="AE171" s="59"/>
      <c r="AF171" s="64">
        <f t="shared" si="1671"/>
        <v>0</v>
      </c>
      <c r="AG171" s="59"/>
      <c r="AH171" s="64">
        <f t="shared" si="1672"/>
        <v>0</v>
      </c>
      <c r="AI171" s="59">
        <v>1</v>
      </c>
      <c r="AJ171" s="64">
        <f t="shared" si="1673"/>
        <v>75</v>
      </c>
      <c r="AK171" s="59"/>
      <c r="AL171" s="64">
        <f t="shared" si="1674"/>
        <v>0</v>
      </c>
      <c r="AM171" s="59"/>
      <c r="AN171" s="64">
        <f t="shared" si="1675"/>
        <v>0</v>
      </c>
      <c r="AO171" s="59"/>
      <c r="AP171" s="64">
        <f t="shared" si="1676"/>
        <v>0</v>
      </c>
      <c r="AQ171" s="59"/>
      <c r="AR171" s="64">
        <f t="shared" si="1677"/>
        <v>0</v>
      </c>
      <c r="AS171" s="59"/>
      <c r="AT171" s="64">
        <f t="shared" si="1678"/>
        <v>0</v>
      </c>
      <c r="AU171" s="59"/>
      <c r="AV171" s="64">
        <f t="shared" si="1679"/>
        <v>0</v>
      </c>
      <c r="AW171" s="59"/>
      <c r="AX171" s="64">
        <f t="shared" si="1680"/>
        <v>0</v>
      </c>
      <c r="AY171" s="59"/>
      <c r="AZ171" s="64">
        <f t="shared" si="1681"/>
        <v>0</v>
      </c>
      <c r="BA171" s="59"/>
      <c r="BB171" s="64">
        <f t="shared" si="1646"/>
        <v>0</v>
      </c>
      <c r="BC171" s="59"/>
      <c r="BD171" s="64">
        <f t="shared" si="1647"/>
        <v>0</v>
      </c>
      <c r="BE171" s="59"/>
      <c r="BF171" s="64">
        <f t="shared" si="1648"/>
        <v>0</v>
      </c>
      <c r="BG171" s="59"/>
      <c r="BH171" s="64">
        <f t="shared" si="1649"/>
        <v>0</v>
      </c>
      <c r="BI171" s="59"/>
      <c r="BJ171" s="64">
        <f t="shared" si="1650"/>
        <v>0</v>
      </c>
      <c r="BK171" s="59"/>
      <c r="BL171" s="64">
        <f t="shared" si="1651"/>
        <v>0</v>
      </c>
      <c r="BM171" s="59"/>
      <c r="BN171" s="64">
        <f t="shared" si="1652"/>
        <v>0</v>
      </c>
      <c r="BO171" s="59"/>
      <c r="BP171" s="64">
        <f t="shared" si="1653"/>
        <v>0</v>
      </c>
      <c r="BQ171" s="59"/>
      <c r="BR171" s="64">
        <f t="shared" si="1654"/>
        <v>0</v>
      </c>
      <c r="BS171" s="59"/>
      <c r="BT171" s="64">
        <f t="shared" si="1655"/>
        <v>0</v>
      </c>
      <c r="BU171" s="59"/>
      <c r="BV171" s="64">
        <f t="shared" si="1656"/>
        <v>0</v>
      </c>
      <c r="BW171" s="59"/>
      <c r="BX171" s="64">
        <f t="shared" si="1657"/>
        <v>0</v>
      </c>
      <c r="BY171" s="59"/>
      <c r="BZ171" s="64">
        <f t="shared" si="1423"/>
        <v>0</v>
      </c>
      <c r="CA171" s="54"/>
      <c r="CB171" s="61">
        <f t="shared" si="1424"/>
        <v>1</v>
      </c>
      <c r="CC171" s="61">
        <f t="shared" si="1425"/>
        <v>75</v>
      </c>
      <c r="CD171" s="4"/>
      <c r="CE171" s="4"/>
      <c r="CF171" s="4">
        <f t="shared" si="1426"/>
        <v>0</v>
      </c>
      <c r="CG171" s="218">
        <f t="shared" si="1427"/>
        <v>0</v>
      </c>
      <c r="CH171" s="221">
        <f t="shared" si="1428"/>
        <v>0</v>
      </c>
      <c r="CI171" s="4"/>
      <c r="CJ171" s="4">
        <f t="shared" si="1429"/>
        <v>0</v>
      </c>
      <c r="CK171" s="218">
        <f t="shared" si="1430"/>
        <v>0</v>
      </c>
      <c r="CL171" s="221">
        <f t="shared" si="1431"/>
        <v>0</v>
      </c>
      <c r="CM171" s="4"/>
      <c r="CN171" s="4">
        <f t="shared" si="1432"/>
        <v>0</v>
      </c>
      <c r="CO171" s="218">
        <f t="shared" si="1433"/>
        <v>0</v>
      </c>
      <c r="CP171" s="221">
        <f t="shared" si="1434"/>
        <v>0</v>
      </c>
      <c r="CQ171" s="4"/>
      <c r="CR171" s="4">
        <f t="shared" si="1435"/>
        <v>0</v>
      </c>
      <c r="CS171" s="218">
        <f t="shared" si="1436"/>
        <v>0</v>
      </c>
      <c r="CT171" s="221">
        <f t="shared" si="1437"/>
        <v>0</v>
      </c>
      <c r="CU171" s="4"/>
      <c r="CV171" s="4">
        <f t="shared" si="1438"/>
        <v>0</v>
      </c>
      <c r="CW171" s="218">
        <f t="shared" si="1439"/>
        <v>0</v>
      </c>
      <c r="CX171" s="221">
        <f t="shared" si="1440"/>
        <v>0</v>
      </c>
      <c r="CY171" s="4"/>
      <c r="CZ171" s="4">
        <f t="shared" si="1441"/>
        <v>0</v>
      </c>
      <c r="DA171" s="218">
        <f t="shared" si="1442"/>
        <v>0</v>
      </c>
      <c r="DB171" s="221">
        <f t="shared" si="1443"/>
        <v>0</v>
      </c>
      <c r="DC171" s="4"/>
      <c r="DD171" s="4">
        <f t="shared" si="1444"/>
        <v>0</v>
      </c>
      <c r="DE171" s="218">
        <f t="shared" si="1445"/>
        <v>0</v>
      </c>
      <c r="DF171" s="221">
        <f t="shared" si="1446"/>
        <v>0</v>
      </c>
      <c r="DG171" s="4"/>
      <c r="DH171" s="4">
        <f t="shared" si="1447"/>
        <v>0</v>
      </c>
      <c r="DI171" s="218">
        <f t="shared" si="1448"/>
        <v>0</v>
      </c>
      <c r="DJ171" s="221">
        <f t="shared" si="1449"/>
        <v>0</v>
      </c>
      <c r="DK171" s="4"/>
      <c r="DL171" s="4">
        <f t="shared" si="1450"/>
        <v>0</v>
      </c>
      <c r="DM171" s="218">
        <f t="shared" si="1451"/>
        <v>0</v>
      </c>
      <c r="DN171" s="221">
        <f t="shared" si="1452"/>
        <v>0</v>
      </c>
      <c r="DO171" s="4"/>
      <c r="DP171" s="4">
        <f t="shared" si="1453"/>
        <v>0</v>
      </c>
      <c r="DQ171" s="218">
        <f t="shared" si="1454"/>
        <v>0</v>
      </c>
      <c r="DR171" s="221">
        <f t="shared" si="1455"/>
        <v>0</v>
      </c>
      <c r="DS171" s="4"/>
      <c r="DT171" s="4">
        <f t="shared" si="1456"/>
        <v>0</v>
      </c>
      <c r="DU171" s="218">
        <f t="shared" si="1659"/>
        <v>0</v>
      </c>
      <c r="DV171" s="221">
        <f t="shared" si="1458"/>
        <v>0</v>
      </c>
      <c r="DW171" s="4"/>
      <c r="DX171" s="4"/>
      <c r="DY171" s="4"/>
      <c r="DZ171" s="218" t="e">
        <f>SUM(DX171+#REF!)</f>
        <v>#REF!</v>
      </c>
      <c r="EA171" s="221" t="e">
        <f t="shared" si="1459"/>
        <v>#REF!</v>
      </c>
      <c r="EB171" s="4"/>
      <c r="EC171" s="4">
        <f t="shared" si="1460"/>
        <v>0</v>
      </c>
      <c r="ED171" s="218" t="e">
        <f>SUM(EB171+#REF!)</f>
        <v>#REF!</v>
      </c>
      <c r="EE171" s="221" t="e">
        <f t="shared" si="1461"/>
        <v>#REF!</v>
      </c>
      <c r="EF171" s="4"/>
      <c r="EG171" s="4">
        <f t="shared" si="1462"/>
        <v>0</v>
      </c>
      <c r="EH171" s="218" t="e">
        <f>SUM(EF171+#REF!)</f>
        <v>#REF!</v>
      </c>
      <c r="EI171" s="221" t="e">
        <f t="shared" si="1463"/>
        <v>#REF!</v>
      </c>
      <c r="EJ171" s="4"/>
      <c r="EK171" s="4"/>
      <c r="EL171" s="218"/>
      <c r="EM171" s="221"/>
      <c r="EN171" s="4"/>
      <c r="EO171" s="269"/>
      <c r="EP171" s="269">
        <f t="shared" si="1658"/>
        <v>0</v>
      </c>
      <c r="EQ171" s="268">
        <f t="shared" si="1508"/>
        <v>0</v>
      </c>
      <c r="ER171" s="268">
        <f t="shared" si="1509"/>
        <v>0</v>
      </c>
      <c r="ES171" s="269"/>
      <c r="ET171" s="269">
        <f t="shared" si="1510"/>
        <v>0</v>
      </c>
      <c r="EU171" s="268">
        <f t="shared" si="1511"/>
        <v>0</v>
      </c>
      <c r="EV171" s="268">
        <f t="shared" si="1512"/>
        <v>0</v>
      </c>
      <c r="EW171" s="269"/>
      <c r="EX171" s="269">
        <f t="shared" si="1513"/>
        <v>0</v>
      </c>
      <c r="EY171" s="268">
        <f t="shared" si="1645"/>
        <v>0</v>
      </c>
      <c r="EZ171" s="268">
        <f t="shared" si="1515"/>
        <v>0</v>
      </c>
      <c r="FA171" s="269"/>
      <c r="FB171" s="269">
        <f t="shared" si="1516"/>
        <v>0</v>
      </c>
      <c r="FC171" s="268">
        <f t="shared" si="1517"/>
        <v>1</v>
      </c>
      <c r="FD171" s="268">
        <f t="shared" si="1518"/>
        <v>75</v>
      </c>
      <c r="FE171" s="269"/>
      <c r="FF171" s="269">
        <f t="shared" si="1519"/>
        <v>0</v>
      </c>
      <c r="FG171" s="268">
        <f t="shared" si="1520"/>
        <v>0</v>
      </c>
      <c r="FH171" s="268">
        <f t="shared" si="1521"/>
        <v>0</v>
      </c>
      <c r="FI171" s="269"/>
      <c r="FJ171" s="269">
        <f t="shared" si="1522"/>
        <v>0</v>
      </c>
      <c r="FK171" s="268">
        <f t="shared" si="1523"/>
        <v>0</v>
      </c>
      <c r="FL171" s="268">
        <f t="shared" si="1524"/>
        <v>0</v>
      </c>
      <c r="FM171" s="269"/>
      <c r="FN171" s="269">
        <f t="shared" si="1464"/>
        <v>0</v>
      </c>
      <c r="FO171" s="268">
        <f t="shared" si="1525"/>
        <v>0</v>
      </c>
      <c r="FP171" s="268">
        <f t="shared" si="1526"/>
        <v>0</v>
      </c>
      <c r="FQ171" s="269"/>
      <c r="FR171" s="269">
        <f t="shared" si="1465"/>
        <v>0</v>
      </c>
      <c r="FS171" s="268">
        <f t="shared" si="1466"/>
        <v>0</v>
      </c>
      <c r="FT171" s="268">
        <f t="shared" si="1467"/>
        <v>0</v>
      </c>
      <c r="FU171" s="269"/>
      <c r="FV171" s="269">
        <f t="shared" si="1527"/>
        <v>0</v>
      </c>
      <c r="FW171" s="268">
        <f t="shared" si="1528"/>
        <v>0</v>
      </c>
      <c r="FX171" s="268">
        <f t="shared" si="1529"/>
        <v>0</v>
      </c>
      <c r="FY171" s="269"/>
      <c r="FZ171" s="269">
        <f t="shared" si="1468"/>
        <v>0</v>
      </c>
      <c r="GA171" s="268">
        <f t="shared" si="1469"/>
        <v>0</v>
      </c>
      <c r="GB171" s="268">
        <f t="shared" si="1470"/>
        <v>0</v>
      </c>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row>
    <row r="172" spans="1:266" s="5" customFormat="1" x14ac:dyDescent="0.2">
      <c r="A172" s="57" t="s">
        <v>209</v>
      </c>
      <c r="B172" s="57" t="s">
        <v>210</v>
      </c>
      <c r="C172" s="57" t="s">
        <v>8</v>
      </c>
      <c r="D172" s="57">
        <v>75</v>
      </c>
      <c r="E172" s="6"/>
      <c r="F172" s="64">
        <f t="shared" si="1471"/>
        <v>0</v>
      </c>
      <c r="G172" s="6"/>
      <c r="H172" s="64">
        <f t="shared" si="1660"/>
        <v>0</v>
      </c>
      <c r="I172" s="6"/>
      <c r="J172" s="64">
        <f t="shared" ref="J172" si="1685">SUM(I172*$D172)</f>
        <v>0</v>
      </c>
      <c r="K172" s="6"/>
      <c r="L172" s="64">
        <f t="shared" si="1662"/>
        <v>0</v>
      </c>
      <c r="M172" s="6"/>
      <c r="N172" s="64">
        <f t="shared" si="1663"/>
        <v>0</v>
      </c>
      <c r="O172" s="6"/>
      <c r="P172" s="64">
        <f t="shared" si="1476"/>
        <v>0</v>
      </c>
      <c r="Q172" s="6"/>
      <c r="R172" s="64">
        <f t="shared" si="1664"/>
        <v>0</v>
      </c>
      <c r="S172" s="6"/>
      <c r="T172" s="64">
        <f t="shared" si="1665"/>
        <v>0</v>
      </c>
      <c r="U172" s="6"/>
      <c r="V172" s="64">
        <f t="shared" si="1666"/>
        <v>0</v>
      </c>
      <c r="W172" s="6"/>
      <c r="X172" s="64">
        <f t="shared" si="1667"/>
        <v>0</v>
      </c>
      <c r="Y172" s="6"/>
      <c r="Z172" s="64">
        <f t="shared" si="1668"/>
        <v>0</v>
      </c>
      <c r="AA172" s="6"/>
      <c r="AB172" s="64">
        <f t="shared" si="1669"/>
        <v>0</v>
      </c>
      <c r="AC172" s="59"/>
      <c r="AD172" s="64">
        <f t="shared" si="1670"/>
        <v>0</v>
      </c>
      <c r="AE172" s="59"/>
      <c r="AF172" s="64">
        <f t="shared" si="1671"/>
        <v>0</v>
      </c>
      <c r="AG172" s="59"/>
      <c r="AH172" s="64">
        <f t="shared" si="1672"/>
        <v>0</v>
      </c>
      <c r="AI172" s="59"/>
      <c r="AJ172" s="64">
        <f t="shared" si="1673"/>
        <v>0</v>
      </c>
      <c r="AK172" s="59"/>
      <c r="AL172" s="64">
        <f t="shared" si="1674"/>
        <v>0</v>
      </c>
      <c r="AM172" s="59"/>
      <c r="AN172" s="64">
        <f t="shared" si="1675"/>
        <v>0</v>
      </c>
      <c r="AO172" s="59"/>
      <c r="AP172" s="64">
        <f t="shared" si="1676"/>
        <v>0</v>
      </c>
      <c r="AQ172" s="59"/>
      <c r="AR172" s="64">
        <f t="shared" si="1677"/>
        <v>0</v>
      </c>
      <c r="AS172" s="59"/>
      <c r="AT172" s="64">
        <f t="shared" si="1678"/>
        <v>0</v>
      </c>
      <c r="AU172" s="59"/>
      <c r="AV172" s="64">
        <f t="shared" si="1679"/>
        <v>0</v>
      </c>
      <c r="AW172" s="59"/>
      <c r="AX172" s="64">
        <f t="shared" si="1680"/>
        <v>0</v>
      </c>
      <c r="AY172" s="59"/>
      <c r="AZ172" s="64">
        <f t="shared" si="1681"/>
        <v>0</v>
      </c>
      <c r="BA172" s="59"/>
      <c r="BB172" s="64">
        <f t="shared" si="1646"/>
        <v>0</v>
      </c>
      <c r="BC172" s="59"/>
      <c r="BD172" s="64">
        <f t="shared" si="1647"/>
        <v>0</v>
      </c>
      <c r="BE172" s="59"/>
      <c r="BF172" s="64">
        <f t="shared" si="1648"/>
        <v>0</v>
      </c>
      <c r="BG172" s="59"/>
      <c r="BH172" s="64">
        <f t="shared" si="1649"/>
        <v>0</v>
      </c>
      <c r="BI172" s="59"/>
      <c r="BJ172" s="64">
        <f t="shared" si="1650"/>
        <v>0</v>
      </c>
      <c r="BK172" s="59"/>
      <c r="BL172" s="64">
        <f t="shared" si="1651"/>
        <v>0</v>
      </c>
      <c r="BM172" s="59"/>
      <c r="BN172" s="64">
        <f t="shared" si="1652"/>
        <v>0</v>
      </c>
      <c r="BO172" s="59"/>
      <c r="BP172" s="64">
        <f t="shared" si="1653"/>
        <v>0</v>
      </c>
      <c r="BQ172" s="59"/>
      <c r="BR172" s="64">
        <f t="shared" si="1654"/>
        <v>0</v>
      </c>
      <c r="BS172" s="59"/>
      <c r="BT172" s="64">
        <f t="shared" si="1655"/>
        <v>0</v>
      </c>
      <c r="BU172" s="59"/>
      <c r="BV172" s="64">
        <f t="shared" si="1656"/>
        <v>0</v>
      </c>
      <c r="BW172" s="59"/>
      <c r="BX172" s="64">
        <f t="shared" si="1657"/>
        <v>0</v>
      </c>
      <c r="BY172" s="59"/>
      <c r="BZ172" s="64">
        <f t="shared" si="1423"/>
        <v>0</v>
      </c>
      <c r="CA172" s="54"/>
      <c r="CB172" s="61">
        <f t="shared" si="1424"/>
        <v>0</v>
      </c>
      <c r="CC172" s="61">
        <f t="shared" si="1425"/>
        <v>0</v>
      </c>
      <c r="CD172" s="4"/>
      <c r="CE172" s="4"/>
      <c r="CF172" s="4">
        <f t="shared" si="1426"/>
        <v>0</v>
      </c>
      <c r="CG172" s="218">
        <f t="shared" si="1427"/>
        <v>0</v>
      </c>
      <c r="CH172" s="221">
        <f t="shared" si="1428"/>
        <v>0</v>
      </c>
      <c r="CI172" s="4"/>
      <c r="CJ172" s="4">
        <f t="shared" si="1429"/>
        <v>0</v>
      </c>
      <c r="CK172" s="218">
        <f t="shared" si="1430"/>
        <v>0</v>
      </c>
      <c r="CL172" s="221">
        <f t="shared" si="1431"/>
        <v>0</v>
      </c>
      <c r="CM172" s="4"/>
      <c r="CN172" s="4">
        <f t="shared" si="1432"/>
        <v>0</v>
      </c>
      <c r="CO172" s="218">
        <f t="shared" si="1433"/>
        <v>0</v>
      </c>
      <c r="CP172" s="221">
        <f t="shared" si="1434"/>
        <v>0</v>
      </c>
      <c r="CQ172" s="4"/>
      <c r="CR172" s="4">
        <f t="shared" si="1435"/>
        <v>0</v>
      </c>
      <c r="CS172" s="218">
        <f t="shared" si="1436"/>
        <v>0</v>
      </c>
      <c r="CT172" s="221">
        <f t="shared" si="1437"/>
        <v>0</v>
      </c>
      <c r="CU172" s="4"/>
      <c r="CV172" s="4">
        <f t="shared" si="1438"/>
        <v>0</v>
      </c>
      <c r="CW172" s="218">
        <f t="shared" si="1439"/>
        <v>0</v>
      </c>
      <c r="CX172" s="221">
        <f t="shared" si="1440"/>
        <v>0</v>
      </c>
      <c r="CY172" s="4"/>
      <c r="CZ172" s="4">
        <f t="shared" si="1441"/>
        <v>0</v>
      </c>
      <c r="DA172" s="218">
        <f t="shared" si="1442"/>
        <v>0</v>
      </c>
      <c r="DB172" s="221">
        <f t="shared" si="1443"/>
        <v>0</v>
      </c>
      <c r="DC172" s="4"/>
      <c r="DD172" s="4">
        <f t="shared" si="1444"/>
        <v>0</v>
      </c>
      <c r="DE172" s="218">
        <f t="shared" si="1445"/>
        <v>0</v>
      </c>
      <c r="DF172" s="221">
        <f t="shared" si="1446"/>
        <v>0</v>
      </c>
      <c r="DG172" s="4"/>
      <c r="DH172" s="4">
        <f t="shared" si="1447"/>
        <v>0</v>
      </c>
      <c r="DI172" s="218">
        <f t="shared" si="1448"/>
        <v>0</v>
      </c>
      <c r="DJ172" s="221">
        <f t="shared" si="1449"/>
        <v>0</v>
      </c>
      <c r="DK172" s="4"/>
      <c r="DL172" s="4">
        <f t="shared" si="1450"/>
        <v>0</v>
      </c>
      <c r="DM172" s="218">
        <f t="shared" si="1451"/>
        <v>0</v>
      </c>
      <c r="DN172" s="221">
        <f t="shared" si="1452"/>
        <v>0</v>
      </c>
      <c r="DO172" s="4"/>
      <c r="DP172" s="4">
        <f t="shared" si="1453"/>
        <v>0</v>
      </c>
      <c r="DQ172" s="218">
        <f t="shared" si="1454"/>
        <v>0</v>
      </c>
      <c r="DR172" s="221">
        <f t="shared" si="1455"/>
        <v>0</v>
      </c>
      <c r="DS172" s="4"/>
      <c r="DT172" s="4">
        <f t="shared" si="1456"/>
        <v>0</v>
      </c>
      <c r="DU172" s="218">
        <f t="shared" si="1659"/>
        <v>0</v>
      </c>
      <c r="DV172" s="221">
        <f t="shared" si="1458"/>
        <v>0</v>
      </c>
      <c r="DW172" s="4"/>
      <c r="DX172" s="4"/>
      <c r="DY172" s="4"/>
      <c r="DZ172" s="218" t="e">
        <f>SUM(DX172+#REF!)</f>
        <v>#REF!</v>
      </c>
      <c r="EA172" s="221" t="e">
        <f t="shared" si="1459"/>
        <v>#REF!</v>
      </c>
      <c r="EB172" s="4"/>
      <c r="EC172" s="4">
        <f t="shared" si="1460"/>
        <v>0</v>
      </c>
      <c r="ED172" s="218" t="e">
        <f>SUM(EB172+#REF!)</f>
        <v>#REF!</v>
      </c>
      <c r="EE172" s="221" t="e">
        <f t="shared" si="1461"/>
        <v>#REF!</v>
      </c>
      <c r="EF172" s="4"/>
      <c r="EG172" s="4">
        <f t="shared" si="1462"/>
        <v>0</v>
      </c>
      <c r="EH172" s="218" t="e">
        <f>SUM(EF172+#REF!)</f>
        <v>#REF!</v>
      </c>
      <c r="EI172" s="221" t="e">
        <f t="shared" si="1463"/>
        <v>#REF!</v>
      </c>
      <c r="EJ172" s="4"/>
      <c r="EK172" s="4"/>
      <c r="EL172" s="218"/>
      <c r="EM172" s="221"/>
      <c r="EN172" s="4"/>
      <c r="EO172" s="269"/>
      <c r="EP172" s="269">
        <f t="shared" si="1658"/>
        <v>0</v>
      </c>
      <c r="EQ172" s="268">
        <f t="shared" si="1508"/>
        <v>0</v>
      </c>
      <c r="ER172" s="268">
        <f t="shared" si="1509"/>
        <v>0</v>
      </c>
      <c r="ES172" s="269"/>
      <c r="ET172" s="269">
        <f t="shared" si="1510"/>
        <v>0</v>
      </c>
      <c r="EU172" s="268">
        <f t="shared" si="1511"/>
        <v>0</v>
      </c>
      <c r="EV172" s="268">
        <f t="shared" si="1512"/>
        <v>0</v>
      </c>
      <c r="EW172" s="269"/>
      <c r="EX172" s="269">
        <f t="shared" si="1513"/>
        <v>0</v>
      </c>
      <c r="EY172" s="268">
        <f t="shared" si="1645"/>
        <v>0</v>
      </c>
      <c r="EZ172" s="268">
        <f t="shared" si="1515"/>
        <v>0</v>
      </c>
      <c r="FA172" s="269"/>
      <c r="FB172" s="269">
        <f t="shared" si="1516"/>
        <v>0</v>
      </c>
      <c r="FC172" s="268">
        <f t="shared" si="1517"/>
        <v>0</v>
      </c>
      <c r="FD172" s="268">
        <f t="shared" si="1518"/>
        <v>0</v>
      </c>
      <c r="FE172" s="269"/>
      <c r="FF172" s="269">
        <f t="shared" si="1519"/>
        <v>0</v>
      </c>
      <c r="FG172" s="268">
        <f t="shared" si="1520"/>
        <v>0</v>
      </c>
      <c r="FH172" s="268">
        <f t="shared" si="1521"/>
        <v>0</v>
      </c>
      <c r="FI172" s="269"/>
      <c r="FJ172" s="269">
        <f t="shared" si="1522"/>
        <v>0</v>
      </c>
      <c r="FK172" s="268">
        <f t="shared" si="1523"/>
        <v>0</v>
      </c>
      <c r="FL172" s="268">
        <f t="shared" si="1524"/>
        <v>0</v>
      </c>
      <c r="FM172" s="269"/>
      <c r="FN172" s="269">
        <f t="shared" si="1464"/>
        <v>0</v>
      </c>
      <c r="FO172" s="268">
        <f t="shared" si="1525"/>
        <v>0</v>
      </c>
      <c r="FP172" s="268">
        <f t="shared" si="1526"/>
        <v>0</v>
      </c>
      <c r="FQ172" s="269"/>
      <c r="FR172" s="269">
        <f t="shared" si="1465"/>
        <v>0</v>
      </c>
      <c r="FS172" s="268">
        <f t="shared" si="1466"/>
        <v>0</v>
      </c>
      <c r="FT172" s="268">
        <f t="shared" si="1467"/>
        <v>0</v>
      </c>
      <c r="FU172" s="269"/>
      <c r="FV172" s="269">
        <f t="shared" si="1527"/>
        <v>0</v>
      </c>
      <c r="FW172" s="268">
        <f t="shared" si="1528"/>
        <v>0</v>
      </c>
      <c r="FX172" s="268">
        <f t="shared" si="1529"/>
        <v>0</v>
      </c>
      <c r="FY172" s="269"/>
      <c r="FZ172" s="269">
        <f t="shared" si="1468"/>
        <v>0</v>
      </c>
      <c r="GA172" s="268">
        <f t="shared" si="1469"/>
        <v>0</v>
      </c>
      <c r="GB172" s="268">
        <f t="shared" si="1470"/>
        <v>0</v>
      </c>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row>
    <row r="173" spans="1:266" s="5" customFormat="1" x14ac:dyDescent="0.2">
      <c r="A173" s="57"/>
      <c r="B173" s="57"/>
      <c r="C173" s="57" t="s">
        <v>8</v>
      </c>
      <c r="D173" s="57">
        <v>75</v>
      </c>
      <c r="E173" s="6"/>
      <c r="F173" s="64">
        <f t="shared" si="1471"/>
        <v>0</v>
      </c>
      <c r="G173" s="6"/>
      <c r="H173" s="64">
        <f t="shared" si="1660"/>
        <v>0</v>
      </c>
      <c r="I173" s="6"/>
      <c r="J173" s="64">
        <f t="shared" ref="J173" si="1686">SUM(I173*$D173)</f>
        <v>0</v>
      </c>
      <c r="K173" s="6"/>
      <c r="L173" s="64">
        <f t="shared" si="1662"/>
        <v>0</v>
      </c>
      <c r="M173" s="6"/>
      <c r="N173" s="64">
        <f t="shared" si="1663"/>
        <v>0</v>
      </c>
      <c r="O173" s="6"/>
      <c r="P173" s="64">
        <f t="shared" si="1476"/>
        <v>0</v>
      </c>
      <c r="Q173" s="6"/>
      <c r="R173" s="64">
        <f t="shared" si="1664"/>
        <v>0</v>
      </c>
      <c r="S173" s="6"/>
      <c r="T173" s="64">
        <f t="shared" si="1665"/>
        <v>0</v>
      </c>
      <c r="U173" s="6"/>
      <c r="V173" s="64">
        <f t="shared" si="1666"/>
        <v>0</v>
      </c>
      <c r="W173" s="6"/>
      <c r="X173" s="64">
        <f t="shared" si="1667"/>
        <v>0</v>
      </c>
      <c r="Y173" s="6"/>
      <c r="Z173" s="64">
        <f t="shared" si="1668"/>
        <v>0</v>
      </c>
      <c r="AA173" s="6"/>
      <c r="AB173" s="64">
        <f t="shared" si="1669"/>
        <v>0</v>
      </c>
      <c r="AC173" s="59"/>
      <c r="AD173" s="64">
        <f t="shared" si="1670"/>
        <v>0</v>
      </c>
      <c r="AE173" s="59"/>
      <c r="AF173" s="64">
        <f t="shared" si="1671"/>
        <v>0</v>
      </c>
      <c r="AG173" s="59"/>
      <c r="AH173" s="64">
        <f t="shared" si="1672"/>
        <v>0</v>
      </c>
      <c r="AI173" s="59"/>
      <c r="AJ173" s="64">
        <f t="shared" si="1673"/>
        <v>0</v>
      </c>
      <c r="AK173" s="59"/>
      <c r="AL173" s="64">
        <f t="shared" si="1674"/>
        <v>0</v>
      </c>
      <c r="AM173" s="59"/>
      <c r="AN173" s="64">
        <f t="shared" si="1675"/>
        <v>0</v>
      </c>
      <c r="AO173" s="59"/>
      <c r="AP173" s="64">
        <f t="shared" si="1676"/>
        <v>0</v>
      </c>
      <c r="AQ173" s="59"/>
      <c r="AR173" s="64">
        <f t="shared" si="1677"/>
        <v>0</v>
      </c>
      <c r="AS173" s="59"/>
      <c r="AT173" s="64">
        <f t="shared" si="1678"/>
        <v>0</v>
      </c>
      <c r="AU173" s="59"/>
      <c r="AV173" s="64">
        <f t="shared" si="1679"/>
        <v>0</v>
      </c>
      <c r="AW173" s="59"/>
      <c r="AX173" s="64">
        <f t="shared" si="1680"/>
        <v>0</v>
      </c>
      <c r="AY173" s="59"/>
      <c r="AZ173" s="64">
        <f t="shared" si="1681"/>
        <v>0</v>
      </c>
      <c r="BA173" s="59"/>
      <c r="BB173" s="64">
        <f t="shared" si="1646"/>
        <v>0</v>
      </c>
      <c r="BC173" s="59"/>
      <c r="BD173" s="64">
        <f t="shared" si="1647"/>
        <v>0</v>
      </c>
      <c r="BE173" s="59"/>
      <c r="BF173" s="64">
        <f t="shared" si="1648"/>
        <v>0</v>
      </c>
      <c r="BG173" s="59"/>
      <c r="BH173" s="64">
        <f t="shared" si="1649"/>
        <v>0</v>
      </c>
      <c r="BI173" s="59"/>
      <c r="BJ173" s="64">
        <f t="shared" si="1650"/>
        <v>0</v>
      </c>
      <c r="BK173" s="59"/>
      <c r="BL173" s="64">
        <f t="shared" si="1651"/>
        <v>0</v>
      </c>
      <c r="BM173" s="59"/>
      <c r="BN173" s="64">
        <f t="shared" si="1652"/>
        <v>0</v>
      </c>
      <c r="BO173" s="59"/>
      <c r="BP173" s="64">
        <f t="shared" si="1653"/>
        <v>0</v>
      </c>
      <c r="BQ173" s="59"/>
      <c r="BR173" s="64">
        <f t="shared" si="1654"/>
        <v>0</v>
      </c>
      <c r="BS173" s="59"/>
      <c r="BT173" s="64">
        <f t="shared" si="1655"/>
        <v>0</v>
      </c>
      <c r="BU173" s="59"/>
      <c r="BV173" s="64">
        <f t="shared" si="1656"/>
        <v>0</v>
      </c>
      <c r="BW173" s="59"/>
      <c r="BX173" s="64">
        <f t="shared" si="1657"/>
        <v>0</v>
      </c>
      <c r="BY173" s="59"/>
      <c r="BZ173" s="64">
        <f t="shared" si="1423"/>
        <v>0</v>
      </c>
      <c r="CA173" s="54"/>
      <c r="CB173" s="61">
        <f t="shared" si="1424"/>
        <v>0</v>
      </c>
      <c r="CC173" s="61">
        <f t="shared" si="1425"/>
        <v>0</v>
      </c>
      <c r="CD173" s="4"/>
      <c r="CE173" s="4"/>
      <c r="CF173" s="4">
        <f t="shared" si="1426"/>
        <v>0</v>
      </c>
      <c r="CG173" s="218">
        <f t="shared" si="1427"/>
        <v>0</v>
      </c>
      <c r="CH173" s="221">
        <f t="shared" si="1428"/>
        <v>0</v>
      </c>
      <c r="CI173" s="4"/>
      <c r="CJ173" s="4">
        <f t="shared" si="1429"/>
        <v>0</v>
      </c>
      <c r="CK173" s="218">
        <f t="shared" si="1430"/>
        <v>0</v>
      </c>
      <c r="CL173" s="221">
        <f t="shared" si="1431"/>
        <v>0</v>
      </c>
      <c r="CM173" s="4"/>
      <c r="CN173" s="4">
        <f t="shared" si="1432"/>
        <v>0</v>
      </c>
      <c r="CO173" s="218">
        <f t="shared" si="1433"/>
        <v>0</v>
      </c>
      <c r="CP173" s="221">
        <f t="shared" si="1434"/>
        <v>0</v>
      </c>
      <c r="CQ173" s="4"/>
      <c r="CR173" s="4">
        <f t="shared" si="1435"/>
        <v>0</v>
      </c>
      <c r="CS173" s="218">
        <f t="shared" si="1436"/>
        <v>0</v>
      </c>
      <c r="CT173" s="221">
        <f t="shared" si="1437"/>
        <v>0</v>
      </c>
      <c r="CU173" s="4"/>
      <c r="CV173" s="4">
        <f t="shared" si="1438"/>
        <v>0</v>
      </c>
      <c r="CW173" s="218">
        <f t="shared" si="1439"/>
        <v>0</v>
      </c>
      <c r="CX173" s="221">
        <f t="shared" si="1440"/>
        <v>0</v>
      </c>
      <c r="CY173" s="4"/>
      <c r="CZ173" s="4">
        <f t="shared" si="1441"/>
        <v>0</v>
      </c>
      <c r="DA173" s="218">
        <f t="shared" si="1442"/>
        <v>0</v>
      </c>
      <c r="DB173" s="221">
        <f t="shared" si="1443"/>
        <v>0</v>
      </c>
      <c r="DC173" s="4"/>
      <c r="DD173" s="4">
        <f t="shared" si="1444"/>
        <v>0</v>
      </c>
      <c r="DE173" s="218">
        <f t="shared" si="1445"/>
        <v>0</v>
      </c>
      <c r="DF173" s="221">
        <f t="shared" si="1446"/>
        <v>0</v>
      </c>
      <c r="DG173" s="4"/>
      <c r="DH173" s="4">
        <f t="shared" si="1447"/>
        <v>0</v>
      </c>
      <c r="DI173" s="218">
        <f t="shared" si="1448"/>
        <v>0</v>
      </c>
      <c r="DJ173" s="221">
        <f t="shared" si="1449"/>
        <v>0</v>
      </c>
      <c r="DK173" s="4"/>
      <c r="DL173" s="4">
        <f t="shared" si="1450"/>
        <v>0</v>
      </c>
      <c r="DM173" s="218">
        <f t="shared" si="1451"/>
        <v>0</v>
      </c>
      <c r="DN173" s="221">
        <f t="shared" si="1452"/>
        <v>0</v>
      </c>
      <c r="DO173" s="4"/>
      <c r="DP173" s="4">
        <f t="shared" si="1453"/>
        <v>0</v>
      </c>
      <c r="DQ173" s="218">
        <f t="shared" si="1454"/>
        <v>0</v>
      </c>
      <c r="DR173" s="221">
        <f t="shared" si="1455"/>
        <v>0</v>
      </c>
      <c r="DS173" s="4"/>
      <c r="DT173" s="4">
        <f t="shared" si="1456"/>
        <v>0</v>
      </c>
      <c r="DU173" s="218">
        <f t="shared" si="1659"/>
        <v>0</v>
      </c>
      <c r="DV173" s="221">
        <f t="shared" si="1458"/>
        <v>0</v>
      </c>
      <c r="DW173" s="4"/>
      <c r="DX173" s="4"/>
      <c r="DY173" s="4"/>
      <c r="DZ173" s="218" t="e">
        <f>SUM(DX173+#REF!)</f>
        <v>#REF!</v>
      </c>
      <c r="EA173" s="221" t="e">
        <f t="shared" si="1459"/>
        <v>#REF!</v>
      </c>
      <c r="EB173" s="4"/>
      <c r="EC173" s="4">
        <f t="shared" si="1460"/>
        <v>0</v>
      </c>
      <c r="ED173" s="218" t="e">
        <f>SUM(EB173+#REF!)</f>
        <v>#REF!</v>
      </c>
      <c r="EE173" s="221" t="e">
        <f t="shared" si="1461"/>
        <v>#REF!</v>
      </c>
      <c r="EF173" s="4"/>
      <c r="EG173" s="4">
        <f t="shared" si="1462"/>
        <v>0</v>
      </c>
      <c r="EH173" s="218" t="e">
        <f>SUM(EF173+#REF!)</f>
        <v>#REF!</v>
      </c>
      <c r="EI173" s="221" t="e">
        <f t="shared" si="1463"/>
        <v>#REF!</v>
      </c>
      <c r="EJ173" s="4"/>
      <c r="EK173" s="4"/>
      <c r="EL173" s="218"/>
      <c r="EM173" s="221"/>
      <c r="EN173" s="4"/>
      <c r="EO173" s="269"/>
      <c r="EP173" s="269">
        <f t="shared" si="1658"/>
        <v>0</v>
      </c>
      <c r="EQ173" s="268">
        <f t="shared" si="1508"/>
        <v>0</v>
      </c>
      <c r="ER173" s="268">
        <f t="shared" si="1509"/>
        <v>0</v>
      </c>
      <c r="ES173" s="269"/>
      <c r="ET173" s="269">
        <f t="shared" si="1510"/>
        <v>0</v>
      </c>
      <c r="EU173" s="268">
        <f t="shared" si="1511"/>
        <v>0</v>
      </c>
      <c r="EV173" s="268">
        <f t="shared" si="1512"/>
        <v>0</v>
      </c>
      <c r="EW173" s="269"/>
      <c r="EX173" s="269">
        <f t="shared" si="1513"/>
        <v>0</v>
      </c>
      <c r="EY173" s="268">
        <f t="shared" si="1645"/>
        <v>0</v>
      </c>
      <c r="EZ173" s="268">
        <f t="shared" si="1515"/>
        <v>0</v>
      </c>
      <c r="FA173" s="269"/>
      <c r="FB173" s="269">
        <f t="shared" si="1516"/>
        <v>0</v>
      </c>
      <c r="FC173" s="268">
        <f t="shared" si="1517"/>
        <v>0</v>
      </c>
      <c r="FD173" s="268">
        <f t="shared" si="1518"/>
        <v>0</v>
      </c>
      <c r="FE173" s="269"/>
      <c r="FF173" s="269">
        <f t="shared" si="1519"/>
        <v>0</v>
      </c>
      <c r="FG173" s="268">
        <f t="shared" si="1520"/>
        <v>0</v>
      </c>
      <c r="FH173" s="268">
        <f t="shared" si="1521"/>
        <v>0</v>
      </c>
      <c r="FI173" s="269"/>
      <c r="FJ173" s="269">
        <f t="shared" si="1522"/>
        <v>0</v>
      </c>
      <c r="FK173" s="268">
        <f t="shared" si="1523"/>
        <v>0</v>
      </c>
      <c r="FL173" s="268">
        <f t="shared" si="1524"/>
        <v>0</v>
      </c>
      <c r="FM173" s="269"/>
      <c r="FN173" s="269">
        <f t="shared" si="1464"/>
        <v>0</v>
      </c>
      <c r="FO173" s="268">
        <f t="shared" si="1525"/>
        <v>0</v>
      </c>
      <c r="FP173" s="268">
        <f t="shared" si="1526"/>
        <v>0</v>
      </c>
      <c r="FQ173" s="269"/>
      <c r="FR173" s="269">
        <f t="shared" si="1465"/>
        <v>0</v>
      </c>
      <c r="FS173" s="268">
        <f t="shared" si="1466"/>
        <v>0</v>
      </c>
      <c r="FT173" s="268">
        <f t="shared" si="1467"/>
        <v>0</v>
      </c>
      <c r="FU173" s="269"/>
      <c r="FV173" s="269">
        <f t="shared" si="1527"/>
        <v>0</v>
      </c>
      <c r="FW173" s="268">
        <f t="shared" si="1528"/>
        <v>0</v>
      </c>
      <c r="FX173" s="268">
        <f t="shared" si="1529"/>
        <v>0</v>
      </c>
      <c r="FY173" s="269"/>
      <c r="FZ173" s="269">
        <f t="shared" si="1468"/>
        <v>0</v>
      </c>
      <c r="GA173" s="268">
        <f t="shared" si="1469"/>
        <v>0</v>
      </c>
      <c r="GB173" s="268">
        <f t="shared" si="1470"/>
        <v>0</v>
      </c>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row>
    <row r="174" spans="1:266" s="5" customFormat="1" x14ac:dyDescent="0.2">
      <c r="A174" s="57"/>
      <c r="B174" s="57"/>
      <c r="C174" s="57" t="s">
        <v>9</v>
      </c>
      <c r="D174" s="57">
        <v>60</v>
      </c>
      <c r="E174" s="6"/>
      <c r="F174" s="64">
        <f t="shared" si="1471"/>
        <v>0</v>
      </c>
      <c r="G174" s="6"/>
      <c r="H174" s="64">
        <f t="shared" si="1660"/>
        <v>0</v>
      </c>
      <c r="I174" s="6"/>
      <c r="J174" s="64">
        <f t="shared" ref="J174" si="1687">SUM(I174*$D174)</f>
        <v>0</v>
      </c>
      <c r="K174" s="6"/>
      <c r="L174" s="64">
        <f t="shared" si="1662"/>
        <v>0</v>
      </c>
      <c r="M174" s="6"/>
      <c r="N174" s="64">
        <f t="shared" si="1663"/>
        <v>0</v>
      </c>
      <c r="O174" s="6"/>
      <c r="P174" s="64">
        <f t="shared" si="1476"/>
        <v>0</v>
      </c>
      <c r="Q174" s="6"/>
      <c r="R174" s="64">
        <f t="shared" si="1664"/>
        <v>0</v>
      </c>
      <c r="S174" s="6"/>
      <c r="T174" s="64">
        <f t="shared" si="1665"/>
        <v>0</v>
      </c>
      <c r="U174" s="6"/>
      <c r="V174" s="64">
        <f t="shared" si="1666"/>
        <v>0</v>
      </c>
      <c r="W174" s="6"/>
      <c r="X174" s="64">
        <f t="shared" si="1667"/>
        <v>0</v>
      </c>
      <c r="Y174" s="6"/>
      <c r="Z174" s="64">
        <f t="shared" si="1668"/>
        <v>0</v>
      </c>
      <c r="AA174" s="6"/>
      <c r="AB174" s="64">
        <f t="shared" si="1669"/>
        <v>0</v>
      </c>
      <c r="AC174" s="59"/>
      <c r="AD174" s="64">
        <f t="shared" si="1670"/>
        <v>0</v>
      </c>
      <c r="AE174" s="59"/>
      <c r="AF174" s="64">
        <f t="shared" si="1671"/>
        <v>0</v>
      </c>
      <c r="AG174" s="59"/>
      <c r="AH174" s="64">
        <f t="shared" si="1672"/>
        <v>0</v>
      </c>
      <c r="AI174" s="59"/>
      <c r="AJ174" s="64">
        <f t="shared" si="1673"/>
        <v>0</v>
      </c>
      <c r="AK174" s="59"/>
      <c r="AL174" s="64">
        <f t="shared" si="1674"/>
        <v>0</v>
      </c>
      <c r="AM174" s="59"/>
      <c r="AN174" s="64">
        <f t="shared" si="1675"/>
        <v>0</v>
      </c>
      <c r="AO174" s="59"/>
      <c r="AP174" s="64">
        <f t="shared" si="1676"/>
        <v>0</v>
      </c>
      <c r="AQ174" s="59"/>
      <c r="AR174" s="64">
        <f t="shared" si="1677"/>
        <v>0</v>
      </c>
      <c r="AS174" s="59"/>
      <c r="AT174" s="64">
        <f t="shared" si="1678"/>
        <v>0</v>
      </c>
      <c r="AU174" s="59"/>
      <c r="AV174" s="64">
        <f t="shared" si="1679"/>
        <v>0</v>
      </c>
      <c r="AW174" s="59"/>
      <c r="AX174" s="64">
        <f t="shared" si="1680"/>
        <v>0</v>
      </c>
      <c r="AY174" s="59"/>
      <c r="AZ174" s="64">
        <f t="shared" si="1681"/>
        <v>0</v>
      </c>
      <c r="BA174" s="59"/>
      <c r="BB174" s="64">
        <f t="shared" si="1646"/>
        <v>0</v>
      </c>
      <c r="BC174" s="59"/>
      <c r="BD174" s="64">
        <f t="shared" si="1647"/>
        <v>0</v>
      </c>
      <c r="BE174" s="59"/>
      <c r="BF174" s="64">
        <f t="shared" si="1648"/>
        <v>0</v>
      </c>
      <c r="BG174" s="59"/>
      <c r="BH174" s="64">
        <f t="shared" si="1649"/>
        <v>0</v>
      </c>
      <c r="BI174" s="59"/>
      <c r="BJ174" s="64">
        <f t="shared" si="1650"/>
        <v>0</v>
      </c>
      <c r="BK174" s="59"/>
      <c r="BL174" s="64">
        <f t="shared" si="1651"/>
        <v>0</v>
      </c>
      <c r="BM174" s="59"/>
      <c r="BN174" s="64">
        <f t="shared" si="1652"/>
        <v>0</v>
      </c>
      <c r="BO174" s="59"/>
      <c r="BP174" s="64">
        <f t="shared" si="1653"/>
        <v>0</v>
      </c>
      <c r="BQ174" s="59"/>
      <c r="BR174" s="64">
        <f t="shared" si="1654"/>
        <v>0</v>
      </c>
      <c r="BS174" s="59"/>
      <c r="BT174" s="64">
        <f t="shared" si="1655"/>
        <v>0</v>
      </c>
      <c r="BU174" s="59"/>
      <c r="BV174" s="64">
        <f t="shared" si="1656"/>
        <v>0</v>
      </c>
      <c r="BW174" s="59"/>
      <c r="BX174" s="64">
        <f t="shared" si="1657"/>
        <v>0</v>
      </c>
      <c r="BY174" s="59"/>
      <c r="BZ174" s="64">
        <f t="shared" si="1423"/>
        <v>0</v>
      </c>
      <c r="CA174" s="54"/>
      <c r="CB174" s="61">
        <f t="shared" si="1424"/>
        <v>0</v>
      </c>
      <c r="CC174" s="61">
        <f t="shared" si="1425"/>
        <v>0</v>
      </c>
      <c r="CD174" s="4"/>
      <c r="CE174" s="4"/>
      <c r="CF174" s="4">
        <f t="shared" si="1426"/>
        <v>0</v>
      </c>
      <c r="CG174" s="218">
        <f t="shared" si="1427"/>
        <v>0</v>
      </c>
      <c r="CH174" s="221">
        <f t="shared" si="1428"/>
        <v>0</v>
      </c>
      <c r="CI174" s="4"/>
      <c r="CJ174" s="4">
        <f t="shared" si="1429"/>
        <v>0</v>
      </c>
      <c r="CK174" s="218">
        <f t="shared" si="1430"/>
        <v>0</v>
      </c>
      <c r="CL174" s="221">
        <f t="shared" si="1431"/>
        <v>0</v>
      </c>
      <c r="CM174" s="4"/>
      <c r="CN174" s="4">
        <f t="shared" si="1432"/>
        <v>0</v>
      </c>
      <c r="CO174" s="218">
        <f t="shared" si="1433"/>
        <v>0</v>
      </c>
      <c r="CP174" s="221">
        <f t="shared" si="1434"/>
        <v>0</v>
      </c>
      <c r="CQ174" s="4"/>
      <c r="CR174" s="4">
        <f t="shared" si="1435"/>
        <v>0</v>
      </c>
      <c r="CS174" s="218">
        <f t="shared" si="1436"/>
        <v>0</v>
      </c>
      <c r="CT174" s="221">
        <f t="shared" si="1437"/>
        <v>0</v>
      </c>
      <c r="CU174" s="4"/>
      <c r="CV174" s="4">
        <f t="shared" si="1438"/>
        <v>0</v>
      </c>
      <c r="CW174" s="218">
        <f t="shared" si="1439"/>
        <v>0</v>
      </c>
      <c r="CX174" s="221">
        <f t="shared" si="1440"/>
        <v>0</v>
      </c>
      <c r="CY174" s="4"/>
      <c r="CZ174" s="4">
        <f t="shared" si="1441"/>
        <v>0</v>
      </c>
      <c r="DA174" s="218">
        <f t="shared" si="1442"/>
        <v>0</v>
      </c>
      <c r="DB174" s="221">
        <f t="shared" si="1443"/>
        <v>0</v>
      </c>
      <c r="DC174" s="4"/>
      <c r="DD174" s="4">
        <f t="shared" si="1444"/>
        <v>0</v>
      </c>
      <c r="DE174" s="218">
        <f t="shared" si="1445"/>
        <v>0</v>
      </c>
      <c r="DF174" s="221">
        <f t="shared" si="1446"/>
        <v>0</v>
      </c>
      <c r="DG174" s="4"/>
      <c r="DH174" s="4">
        <f t="shared" si="1447"/>
        <v>0</v>
      </c>
      <c r="DI174" s="218">
        <f t="shared" si="1448"/>
        <v>0</v>
      </c>
      <c r="DJ174" s="221">
        <f t="shared" si="1449"/>
        <v>0</v>
      </c>
      <c r="DK174" s="4"/>
      <c r="DL174" s="4">
        <f t="shared" si="1450"/>
        <v>0</v>
      </c>
      <c r="DM174" s="218">
        <f t="shared" si="1451"/>
        <v>0</v>
      </c>
      <c r="DN174" s="221">
        <f t="shared" si="1452"/>
        <v>0</v>
      </c>
      <c r="DO174" s="4"/>
      <c r="DP174" s="4">
        <f t="shared" si="1453"/>
        <v>0</v>
      </c>
      <c r="DQ174" s="218">
        <f t="shared" si="1454"/>
        <v>0</v>
      </c>
      <c r="DR174" s="221">
        <f t="shared" si="1455"/>
        <v>0</v>
      </c>
      <c r="DS174" s="4"/>
      <c r="DT174" s="4">
        <f t="shared" si="1456"/>
        <v>0</v>
      </c>
      <c r="DU174" s="218">
        <f t="shared" si="1659"/>
        <v>0</v>
      </c>
      <c r="DV174" s="221">
        <f t="shared" si="1458"/>
        <v>0</v>
      </c>
      <c r="DW174" s="4"/>
      <c r="DX174" s="4"/>
      <c r="DY174" s="4"/>
      <c r="DZ174" s="218" t="e">
        <f>SUM(DX174+#REF!)</f>
        <v>#REF!</v>
      </c>
      <c r="EA174" s="221" t="e">
        <f t="shared" si="1459"/>
        <v>#REF!</v>
      </c>
      <c r="EB174" s="4"/>
      <c r="EC174" s="4">
        <f t="shared" si="1460"/>
        <v>0</v>
      </c>
      <c r="ED174" s="218" t="e">
        <f>SUM(EB174+#REF!)</f>
        <v>#REF!</v>
      </c>
      <c r="EE174" s="221" t="e">
        <f t="shared" si="1461"/>
        <v>#REF!</v>
      </c>
      <c r="EF174" s="4"/>
      <c r="EG174" s="4">
        <f t="shared" si="1462"/>
        <v>0</v>
      </c>
      <c r="EH174" s="218" t="e">
        <f>SUM(EF174+#REF!)</f>
        <v>#REF!</v>
      </c>
      <c r="EI174" s="221" t="e">
        <f t="shared" si="1463"/>
        <v>#REF!</v>
      </c>
      <c r="EJ174" s="4"/>
      <c r="EK174" s="4"/>
      <c r="EL174" s="218"/>
      <c r="EM174" s="221"/>
      <c r="EN174" s="4"/>
      <c r="EO174" s="269"/>
      <c r="EP174" s="269">
        <f t="shared" si="1658"/>
        <v>0</v>
      </c>
      <c r="EQ174" s="268">
        <f t="shared" si="1508"/>
        <v>0</v>
      </c>
      <c r="ER174" s="268">
        <f t="shared" si="1509"/>
        <v>0</v>
      </c>
      <c r="ES174" s="269"/>
      <c r="ET174" s="269">
        <f t="shared" si="1510"/>
        <v>0</v>
      </c>
      <c r="EU174" s="268">
        <f t="shared" si="1511"/>
        <v>0</v>
      </c>
      <c r="EV174" s="268">
        <f t="shared" si="1512"/>
        <v>0</v>
      </c>
      <c r="EW174" s="269"/>
      <c r="EX174" s="269">
        <f t="shared" si="1513"/>
        <v>0</v>
      </c>
      <c r="EY174" s="268">
        <f t="shared" si="1645"/>
        <v>0</v>
      </c>
      <c r="EZ174" s="268">
        <f t="shared" si="1515"/>
        <v>0</v>
      </c>
      <c r="FA174" s="269"/>
      <c r="FB174" s="269">
        <f t="shared" si="1516"/>
        <v>0</v>
      </c>
      <c r="FC174" s="268">
        <f t="shared" si="1517"/>
        <v>0</v>
      </c>
      <c r="FD174" s="268">
        <f t="shared" si="1518"/>
        <v>0</v>
      </c>
      <c r="FE174" s="269"/>
      <c r="FF174" s="269">
        <f t="shared" si="1519"/>
        <v>0</v>
      </c>
      <c r="FG174" s="268">
        <f t="shared" si="1520"/>
        <v>0</v>
      </c>
      <c r="FH174" s="268">
        <f t="shared" si="1521"/>
        <v>0</v>
      </c>
      <c r="FI174" s="269"/>
      <c r="FJ174" s="269">
        <f t="shared" si="1522"/>
        <v>0</v>
      </c>
      <c r="FK174" s="268">
        <f t="shared" si="1523"/>
        <v>0</v>
      </c>
      <c r="FL174" s="268">
        <f t="shared" si="1524"/>
        <v>0</v>
      </c>
      <c r="FM174" s="269"/>
      <c r="FN174" s="269">
        <f t="shared" si="1464"/>
        <v>0</v>
      </c>
      <c r="FO174" s="268">
        <f t="shared" si="1525"/>
        <v>0</v>
      </c>
      <c r="FP174" s="268">
        <f t="shared" si="1526"/>
        <v>0</v>
      </c>
      <c r="FQ174" s="269"/>
      <c r="FR174" s="269">
        <f t="shared" si="1465"/>
        <v>0</v>
      </c>
      <c r="FS174" s="268">
        <f t="shared" si="1466"/>
        <v>0</v>
      </c>
      <c r="FT174" s="268">
        <f t="shared" si="1467"/>
        <v>0</v>
      </c>
      <c r="FU174" s="269"/>
      <c r="FV174" s="269">
        <f t="shared" si="1527"/>
        <v>0</v>
      </c>
      <c r="FW174" s="268">
        <f t="shared" si="1528"/>
        <v>0</v>
      </c>
      <c r="FX174" s="268">
        <f t="shared" si="1529"/>
        <v>0</v>
      </c>
      <c r="FY174" s="269"/>
      <c r="FZ174" s="269">
        <f t="shared" si="1468"/>
        <v>0</v>
      </c>
      <c r="GA174" s="268">
        <f t="shared" si="1469"/>
        <v>0</v>
      </c>
      <c r="GB174" s="268">
        <f t="shared" si="1470"/>
        <v>0</v>
      </c>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row>
    <row r="175" spans="1:266" s="5" customFormat="1" x14ac:dyDescent="0.2">
      <c r="A175" s="57"/>
      <c r="B175" s="57"/>
      <c r="C175" s="57" t="s">
        <v>9</v>
      </c>
      <c r="D175" s="57">
        <v>60</v>
      </c>
      <c r="E175" s="6"/>
      <c r="F175" s="64">
        <f t="shared" si="1471"/>
        <v>0</v>
      </c>
      <c r="G175" s="6"/>
      <c r="H175" s="64">
        <f t="shared" si="1660"/>
        <v>0</v>
      </c>
      <c r="I175" s="6"/>
      <c r="J175" s="64">
        <f t="shared" ref="J175" si="1688">SUM(I175*$D175)</f>
        <v>0</v>
      </c>
      <c r="K175" s="6"/>
      <c r="L175" s="64">
        <f t="shared" si="1662"/>
        <v>0</v>
      </c>
      <c r="M175" s="6"/>
      <c r="N175" s="64">
        <f t="shared" si="1663"/>
        <v>0</v>
      </c>
      <c r="O175" s="6"/>
      <c r="P175" s="64">
        <f t="shared" si="1476"/>
        <v>0</v>
      </c>
      <c r="Q175" s="6"/>
      <c r="R175" s="64">
        <f t="shared" si="1664"/>
        <v>0</v>
      </c>
      <c r="S175" s="6"/>
      <c r="T175" s="64">
        <f t="shared" si="1665"/>
        <v>0</v>
      </c>
      <c r="U175" s="6"/>
      <c r="V175" s="64">
        <f t="shared" si="1666"/>
        <v>0</v>
      </c>
      <c r="W175" s="6"/>
      <c r="X175" s="64">
        <f t="shared" si="1667"/>
        <v>0</v>
      </c>
      <c r="Y175" s="6"/>
      <c r="Z175" s="64">
        <f t="shared" si="1668"/>
        <v>0</v>
      </c>
      <c r="AA175" s="6"/>
      <c r="AB175" s="64">
        <f t="shared" si="1669"/>
        <v>0</v>
      </c>
      <c r="AC175" s="59"/>
      <c r="AD175" s="64">
        <f t="shared" si="1670"/>
        <v>0</v>
      </c>
      <c r="AE175" s="59"/>
      <c r="AF175" s="64">
        <f t="shared" si="1671"/>
        <v>0</v>
      </c>
      <c r="AG175" s="59"/>
      <c r="AH175" s="64">
        <f t="shared" si="1672"/>
        <v>0</v>
      </c>
      <c r="AI175" s="59"/>
      <c r="AJ175" s="64">
        <f t="shared" si="1673"/>
        <v>0</v>
      </c>
      <c r="AK175" s="59"/>
      <c r="AL175" s="64">
        <f t="shared" si="1674"/>
        <v>0</v>
      </c>
      <c r="AM175" s="59"/>
      <c r="AN175" s="64">
        <f t="shared" si="1675"/>
        <v>0</v>
      </c>
      <c r="AO175" s="59"/>
      <c r="AP175" s="64">
        <f t="shared" si="1676"/>
        <v>0</v>
      </c>
      <c r="AQ175" s="59"/>
      <c r="AR175" s="64">
        <f t="shared" si="1677"/>
        <v>0</v>
      </c>
      <c r="AS175" s="59"/>
      <c r="AT175" s="64">
        <f t="shared" si="1678"/>
        <v>0</v>
      </c>
      <c r="AU175" s="59"/>
      <c r="AV175" s="64">
        <f t="shared" si="1679"/>
        <v>0</v>
      </c>
      <c r="AW175" s="59"/>
      <c r="AX175" s="64">
        <f t="shared" si="1680"/>
        <v>0</v>
      </c>
      <c r="AY175" s="59"/>
      <c r="AZ175" s="64">
        <f t="shared" si="1681"/>
        <v>0</v>
      </c>
      <c r="BA175" s="59"/>
      <c r="BB175" s="64">
        <f t="shared" si="1646"/>
        <v>0</v>
      </c>
      <c r="BC175" s="59"/>
      <c r="BD175" s="64">
        <f t="shared" si="1647"/>
        <v>0</v>
      </c>
      <c r="BE175" s="59"/>
      <c r="BF175" s="64">
        <f t="shared" si="1648"/>
        <v>0</v>
      </c>
      <c r="BG175" s="59"/>
      <c r="BH175" s="64">
        <f t="shared" si="1649"/>
        <v>0</v>
      </c>
      <c r="BI175" s="59"/>
      <c r="BJ175" s="64">
        <f t="shared" si="1650"/>
        <v>0</v>
      </c>
      <c r="BK175" s="59"/>
      <c r="BL175" s="64">
        <f t="shared" si="1651"/>
        <v>0</v>
      </c>
      <c r="BM175" s="59"/>
      <c r="BN175" s="64">
        <f t="shared" si="1652"/>
        <v>0</v>
      </c>
      <c r="BO175" s="59"/>
      <c r="BP175" s="64">
        <f t="shared" si="1653"/>
        <v>0</v>
      </c>
      <c r="BQ175" s="59"/>
      <c r="BR175" s="64">
        <f t="shared" si="1654"/>
        <v>0</v>
      </c>
      <c r="BS175" s="59"/>
      <c r="BT175" s="64">
        <f t="shared" si="1655"/>
        <v>0</v>
      </c>
      <c r="BU175" s="59"/>
      <c r="BV175" s="64">
        <f t="shared" si="1656"/>
        <v>0</v>
      </c>
      <c r="BW175" s="59"/>
      <c r="BX175" s="64">
        <f t="shared" si="1657"/>
        <v>0</v>
      </c>
      <c r="BY175" s="59"/>
      <c r="BZ175" s="64">
        <f t="shared" si="1423"/>
        <v>0</v>
      </c>
      <c r="CA175" s="54"/>
      <c r="CB175" s="61">
        <f t="shared" si="1424"/>
        <v>0</v>
      </c>
      <c r="CC175" s="61">
        <f t="shared" si="1425"/>
        <v>0</v>
      </c>
      <c r="CD175" s="4"/>
      <c r="CE175" s="4"/>
      <c r="CF175" s="4">
        <f t="shared" si="1426"/>
        <v>0</v>
      </c>
      <c r="CG175" s="218">
        <f t="shared" si="1427"/>
        <v>0</v>
      </c>
      <c r="CH175" s="221">
        <f t="shared" si="1428"/>
        <v>0</v>
      </c>
      <c r="CI175" s="4"/>
      <c r="CJ175" s="4">
        <f t="shared" si="1429"/>
        <v>0</v>
      </c>
      <c r="CK175" s="218">
        <f t="shared" si="1430"/>
        <v>0</v>
      </c>
      <c r="CL175" s="221">
        <f t="shared" si="1431"/>
        <v>0</v>
      </c>
      <c r="CM175" s="4"/>
      <c r="CN175" s="4">
        <f t="shared" si="1432"/>
        <v>0</v>
      </c>
      <c r="CO175" s="218">
        <f t="shared" si="1433"/>
        <v>0</v>
      </c>
      <c r="CP175" s="221">
        <f t="shared" si="1434"/>
        <v>0</v>
      </c>
      <c r="CQ175" s="4"/>
      <c r="CR175" s="4">
        <f t="shared" si="1435"/>
        <v>0</v>
      </c>
      <c r="CS175" s="218">
        <f t="shared" si="1436"/>
        <v>0</v>
      </c>
      <c r="CT175" s="221">
        <f t="shared" si="1437"/>
        <v>0</v>
      </c>
      <c r="CU175" s="4"/>
      <c r="CV175" s="4">
        <f t="shared" si="1438"/>
        <v>0</v>
      </c>
      <c r="CW175" s="218">
        <f t="shared" si="1439"/>
        <v>0</v>
      </c>
      <c r="CX175" s="221">
        <f t="shared" si="1440"/>
        <v>0</v>
      </c>
      <c r="CY175" s="4"/>
      <c r="CZ175" s="4">
        <f t="shared" si="1441"/>
        <v>0</v>
      </c>
      <c r="DA175" s="218">
        <f t="shared" si="1442"/>
        <v>0</v>
      </c>
      <c r="DB175" s="221">
        <f t="shared" si="1443"/>
        <v>0</v>
      </c>
      <c r="DC175" s="4"/>
      <c r="DD175" s="4">
        <f t="shared" si="1444"/>
        <v>0</v>
      </c>
      <c r="DE175" s="218">
        <f t="shared" si="1445"/>
        <v>0</v>
      </c>
      <c r="DF175" s="221">
        <f t="shared" si="1446"/>
        <v>0</v>
      </c>
      <c r="DG175" s="4"/>
      <c r="DH175" s="4">
        <f t="shared" si="1447"/>
        <v>0</v>
      </c>
      <c r="DI175" s="218">
        <f t="shared" si="1448"/>
        <v>0</v>
      </c>
      <c r="DJ175" s="221">
        <f t="shared" si="1449"/>
        <v>0</v>
      </c>
      <c r="DK175" s="4"/>
      <c r="DL175" s="4">
        <f t="shared" si="1450"/>
        <v>0</v>
      </c>
      <c r="DM175" s="218">
        <f t="shared" si="1451"/>
        <v>0</v>
      </c>
      <c r="DN175" s="221">
        <f t="shared" si="1452"/>
        <v>0</v>
      </c>
      <c r="DO175" s="4"/>
      <c r="DP175" s="4">
        <f t="shared" si="1453"/>
        <v>0</v>
      </c>
      <c r="DQ175" s="218">
        <f t="shared" si="1454"/>
        <v>0</v>
      </c>
      <c r="DR175" s="221">
        <f t="shared" si="1455"/>
        <v>0</v>
      </c>
      <c r="DS175" s="4"/>
      <c r="DT175" s="4">
        <f t="shared" si="1456"/>
        <v>0</v>
      </c>
      <c r="DU175" s="218">
        <f t="shared" si="1659"/>
        <v>0</v>
      </c>
      <c r="DV175" s="221">
        <f t="shared" si="1458"/>
        <v>0</v>
      </c>
      <c r="DW175" s="4"/>
      <c r="DX175" s="4"/>
      <c r="DY175" s="4"/>
      <c r="DZ175" s="218" t="e">
        <f>SUM(DX175+#REF!)</f>
        <v>#REF!</v>
      </c>
      <c r="EA175" s="221" t="e">
        <f t="shared" si="1459"/>
        <v>#REF!</v>
      </c>
      <c r="EB175" s="4"/>
      <c r="EC175" s="4">
        <f t="shared" si="1460"/>
        <v>0</v>
      </c>
      <c r="ED175" s="218" t="e">
        <f>SUM(EB175+#REF!)</f>
        <v>#REF!</v>
      </c>
      <c r="EE175" s="221" t="e">
        <f t="shared" si="1461"/>
        <v>#REF!</v>
      </c>
      <c r="EF175" s="4"/>
      <c r="EG175" s="4">
        <f t="shared" si="1462"/>
        <v>0</v>
      </c>
      <c r="EH175" s="218" t="e">
        <f>SUM(EF175+#REF!)</f>
        <v>#REF!</v>
      </c>
      <c r="EI175" s="221" t="e">
        <f t="shared" si="1463"/>
        <v>#REF!</v>
      </c>
      <c r="EJ175" s="4"/>
      <c r="EK175" s="4"/>
      <c r="EL175" s="218"/>
      <c r="EM175" s="221"/>
      <c r="EN175" s="4"/>
      <c r="EO175" s="269"/>
      <c r="EP175" s="269">
        <f t="shared" si="1658"/>
        <v>0</v>
      </c>
      <c r="EQ175" s="268">
        <f t="shared" si="1508"/>
        <v>0</v>
      </c>
      <c r="ER175" s="268">
        <f t="shared" si="1509"/>
        <v>0</v>
      </c>
      <c r="ES175" s="269"/>
      <c r="ET175" s="269">
        <f t="shared" si="1510"/>
        <v>0</v>
      </c>
      <c r="EU175" s="268">
        <f t="shared" si="1511"/>
        <v>0</v>
      </c>
      <c r="EV175" s="268">
        <f t="shared" si="1512"/>
        <v>0</v>
      </c>
      <c r="EW175" s="269"/>
      <c r="EX175" s="269">
        <f t="shared" si="1513"/>
        <v>0</v>
      </c>
      <c r="EY175" s="268">
        <f t="shared" si="1645"/>
        <v>0</v>
      </c>
      <c r="EZ175" s="268">
        <f t="shared" si="1515"/>
        <v>0</v>
      </c>
      <c r="FA175" s="269"/>
      <c r="FB175" s="269">
        <f t="shared" si="1516"/>
        <v>0</v>
      </c>
      <c r="FC175" s="268">
        <f t="shared" si="1517"/>
        <v>0</v>
      </c>
      <c r="FD175" s="268">
        <f t="shared" si="1518"/>
        <v>0</v>
      </c>
      <c r="FE175" s="269"/>
      <c r="FF175" s="269">
        <f t="shared" si="1519"/>
        <v>0</v>
      </c>
      <c r="FG175" s="268">
        <f t="shared" si="1520"/>
        <v>0</v>
      </c>
      <c r="FH175" s="268">
        <f t="shared" si="1521"/>
        <v>0</v>
      </c>
      <c r="FI175" s="269"/>
      <c r="FJ175" s="269">
        <f t="shared" si="1522"/>
        <v>0</v>
      </c>
      <c r="FK175" s="268">
        <f t="shared" si="1523"/>
        <v>0</v>
      </c>
      <c r="FL175" s="268">
        <f t="shared" si="1524"/>
        <v>0</v>
      </c>
      <c r="FM175" s="269"/>
      <c r="FN175" s="269">
        <f t="shared" si="1464"/>
        <v>0</v>
      </c>
      <c r="FO175" s="268">
        <f t="shared" si="1525"/>
        <v>0</v>
      </c>
      <c r="FP175" s="268">
        <f t="shared" si="1526"/>
        <v>0</v>
      </c>
      <c r="FQ175" s="269"/>
      <c r="FR175" s="269">
        <f t="shared" si="1465"/>
        <v>0</v>
      </c>
      <c r="FS175" s="268">
        <f t="shared" si="1466"/>
        <v>0</v>
      </c>
      <c r="FT175" s="268">
        <f t="shared" si="1467"/>
        <v>0</v>
      </c>
      <c r="FU175" s="269"/>
      <c r="FV175" s="269">
        <f t="shared" si="1527"/>
        <v>0</v>
      </c>
      <c r="FW175" s="268">
        <f t="shared" si="1528"/>
        <v>0</v>
      </c>
      <c r="FX175" s="268">
        <f t="shared" si="1529"/>
        <v>0</v>
      </c>
      <c r="FY175" s="269"/>
      <c r="FZ175" s="269">
        <f t="shared" si="1468"/>
        <v>0</v>
      </c>
      <c r="GA175" s="268">
        <f t="shared" si="1469"/>
        <v>0</v>
      </c>
      <c r="GB175" s="268">
        <f t="shared" si="1470"/>
        <v>0</v>
      </c>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row>
    <row r="176" spans="1:266" s="5" customFormat="1" x14ac:dyDescent="0.2">
      <c r="A176" s="57" t="s">
        <v>101</v>
      </c>
      <c r="B176" s="57" t="s">
        <v>102</v>
      </c>
      <c r="C176" s="57" t="s">
        <v>10</v>
      </c>
      <c r="D176" s="57">
        <v>35</v>
      </c>
      <c r="E176" s="6"/>
      <c r="F176" s="64">
        <f>SUM(E176*$D176)</f>
        <v>0</v>
      </c>
      <c r="G176" s="225"/>
      <c r="H176" s="64">
        <f>SUM(G176*$D176)</f>
        <v>0</v>
      </c>
      <c r="I176" s="6"/>
      <c r="J176" s="64">
        <f>SUM(I176*$D176)</f>
        <v>0</v>
      </c>
      <c r="K176" s="225"/>
      <c r="L176" s="64">
        <f>SUM(K176*$D176)</f>
        <v>0</v>
      </c>
      <c r="M176" s="6"/>
      <c r="N176" s="64">
        <f>SUM(M176*$D176)</f>
        <v>0</v>
      </c>
      <c r="O176" s="6"/>
      <c r="P176" s="64">
        <f>SUM(O176*$D176)</f>
        <v>0</v>
      </c>
      <c r="Q176" s="6"/>
      <c r="R176" s="64">
        <f>SUM(Q176*$D176)</f>
        <v>0</v>
      </c>
      <c r="S176" s="6"/>
      <c r="T176" s="64">
        <f>SUM(S176*$D176)</f>
        <v>0</v>
      </c>
      <c r="U176" s="6"/>
      <c r="V176" s="64">
        <f>SUM(U176*$D176)</f>
        <v>0</v>
      </c>
      <c r="W176" s="6"/>
      <c r="X176" s="64">
        <f>SUM(W176*$D176)</f>
        <v>0</v>
      </c>
      <c r="Y176" s="6"/>
      <c r="Z176" s="64">
        <f>SUM(Y176*$D176)</f>
        <v>0</v>
      </c>
      <c r="AA176" s="6"/>
      <c r="AB176" s="64">
        <f>SUM(AA176*$D176)</f>
        <v>0</v>
      </c>
      <c r="AC176" s="59"/>
      <c r="AD176" s="64">
        <f>SUM(AC176*$D176)</f>
        <v>0</v>
      </c>
      <c r="AE176" s="59"/>
      <c r="AF176" s="64">
        <f>SUM(AE176*$D176)</f>
        <v>0</v>
      </c>
      <c r="AG176" s="59"/>
      <c r="AH176" s="64">
        <f>SUM(AG176*$D176)</f>
        <v>0</v>
      </c>
      <c r="AI176" s="59"/>
      <c r="AJ176" s="64">
        <f>SUM(AI176*$D176)</f>
        <v>0</v>
      </c>
      <c r="AK176" s="59"/>
      <c r="AL176" s="64">
        <f>SUM(AK176*$D176)</f>
        <v>0</v>
      </c>
      <c r="AM176" s="59"/>
      <c r="AN176" s="64">
        <f>SUM(AM176*$D176)</f>
        <v>0</v>
      </c>
      <c r="AO176" s="59"/>
      <c r="AP176" s="64">
        <f>SUM(AO176*$D176)</f>
        <v>0</v>
      </c>
      <c r="AQ176" s="59"/>
      <c r="AR176" s="64">
        <f>SUM(AQ176*$D176)</f>
        <v>0</v>
      </c>
      <c r="AS176" s="59"/>
      <c r="AT176" s="64">
        <f>SUM(AS176*$D176)</f>
        <v>0</v>
      </c>
      <c r="AU176" s="59"/>
      <c r="AV176" s="64">
        <f>SUM(AU176*$D176)</f>
        <v>0</v>
      </c>
      <c r="AW176" s="59"/>
      <c r="AX176" s="64">
        <f>SUM(AW176*$D176)</f>
        <v>0</v>
      </c>
      <c r="AY176" s="59"/>
      <c r="AZ176" s="64">
        <f>SUM(AY176*$D176)</f>
        <v>0</v>
      </c>
      <c r="BA176" s="59"/>
      <c r="BB176" s="64">
        <f>SUM(BA176*$D176)</f>
        <v>0</v>
      </c>
      <c r="BC176" s="59"/>
      <c r="BD176" s="64">
        <f>SUM(BC176*$D176)</f>
        <v>0</v>
      </c>
      <c r="BE176" s="59"/>
      <c r="BF176" s="64">
        <f>SUM(BE176*$D176)</f>
        <v>0</v>
      </c>
      <c r="BG176" s="59"/>
      <c r="BH176" s="64">
        <f>SUM(BG176*$D176)</f>
        <v>0</v>
      </c>
      <c r="BI176" s="59"/>
      <c r="BJ176" s="64">
        <f>SUM(BI176*$D176)</f>
        <v>0</v>
      </c>
      <c r="BK176" s="59"/>
      <c r="BL176" s="64">
        <f>SUM(BK176*$D176)</f>
        <v>0</v>
      </c>
      <c r="BM176" s="59"/>
      <c r="BN176" s="64">
        <f>SUM(BM176*$D176)</f>
        <v>0</v>
      </c>
      <c r="BO176" s="59"/>
      <c r="BP176" s="64">
        <f>SUM(BO176*$D176)</f>
        <v>0</v>
      </c>
      <c r="BQ176" s="59"/>
      <c r="BR176" s="64">
        <f>SUM(BQ176*$D176)</f>
        <v>0</v>
      </c>
      <c r="BS176" s="59"/>
      <c r="BT176" s="64">
        <f>SUM(BS176*$D176)</f>
        <v>0</v>
      </c>
      <c r="BU176" s="59"/>
      <c r="BV176" s="64">
        <f>SUM(BU176*$D176)</f>
        <v>0</v>
      </c>
      <c r="BW176" s="59"/>
      <c r="BX176" s="64">
        <f>SUM(BW176*$D176)</f>
        <v>0</v>
      </c>
      <c r="BY176" s="59"/>
      <c r="BZ176" s="64">
        <f>SUM(BY176*$D176)</f>
        <v>0</v>
      </c>
      <c r="CA176" s="54"/>
      <c r="CB176" s="61">
        <f>SUM(E176+G176+I176+K176+M176+O176+Q176+S176+U176+W176+Y176+AA176+AC176+AE176+AG176+AI176+AK176+AM176+AO176+AQ176+AS176+AU176+AW176+AY176+BA176+BC176+BE176+BG176+BI176+BK176+BM176+BO176+BQ176+BS176+BU176+BW176+BY176)</f>
        <v>0</v>
      </c>
      <c r="CC176" s="61">
        <f>ROUND(CB176*D176*2,1)/2</f>
        <v>0</v>
      </c>
      <c r="CD176" s="4"/>
      <c r="CE176" s="4"/>
      <c r="CF176" s="4">
        <f>SUM(CE176*D176)</f>
        <v>0</v>
      </c>
      <c r="CG176" s="218">
        <f>SUM(CE176+K176)</f>
        <v>0</v>
      </c>
      <c r="CH176" s="221">
        <f>SUM(CG176*D176)</f>
        <v>0</v>
      </c>
      <c r="CI176" s="4"/>
      <c r="CJ176" s="4">
        <f>SUM(CI176*H176)</f>
        <v>0</v>
      </c>
      <c r="CK176" s="218">
        <f>SUM(CI176+M176)</f>
        <v>0</v>
      </c>
      <c r="CL176" s="221">
        <f>SUM(CK176*D176)</f>
        <v>0</v>
      </c>
      <c r="CM176" s="4"/>
      <c r="CN176" s="4">
        <f>SUM(CM176*D176)</f>
        <v>0</v>
      </c>
      <c r="CO176" s="218">
        <f>SUM(CM176+O176)</f>
        <v>0</v>
      </c>
      <c r="CP176" s="221">
        <f>SUM(CO176*D176)</f>
        <v>0</v>
      </c>
      <c r="CQ176" s="4"/>
      <c r="CR176" s="4">
        <f>SUM(CQ176*D176)</f>
        <v>0</v>
      </c>
      <c r="CS176" s="218">
        <f>SUM(CQ176+Q176)</f>
        <v>0</v>
      </c>
      <c r="CT176" s="221">
        <f>SUM(CS176*D176)</f>
        <v>0</v>
      </c>
      <c r="CU176" s="4"/>
      <c r="CV176" s="4">
        <f>SUM(CU176*T176)</f>
        <v>0</v>
      </c>
      <c r="CW176" s="218">
        <f>SUM(CU176+U176)</f>
        <v>0</v>
      </c>
      <c r="CX176" s="221">
        <f>SUM(CW176*H176)</f>
        <v>0</v>
      </c>
      <c r="CY176" s="4"/>
      <c r="CZ176" s="4">
        <f>SUM(CY176*X176)</f>
        <v>0</v>
      </c>
      <c r="DA176" s="218">
        <f>SUM(CY176+Y176)</f>
        <v>0</v>
      </c>
      <c r="DB176" s="221">
        <f>SUM(DA176*L176)</f>
        <v>0</v>
      </c>
      <c r="DC176" s="4"/>
      <c r="DD176" s="4">
        <f>SUM(DC176*AB176)</f>
        <v>0</v>
      </c>
      <c r="DE176" s="218">
        <f>SUM(DC176+AC176)</f>
        <v>0</v>
      </c>
      <c r="DF176" s="221">
        <f>SUM(DE176*P176)</f>
        <v>0</v>
      </c>
      <c r="DG176" s="4"/>
      <c r="DH176" s="4">
        <f>SUM(DG176*AF176)</f>
        <v>0</v>
      </c>
      <c r="DI176" s="218">
        <f>SUM(DG176+AG176)</f>
        <v>0</v>
      </c>
      <c r="DJ176" s="221">
        <f>SUM(DI176*T176)</f>
        <v>0</v>
      </c>
      <c r="DK176" s="4"/>
      <c r="DL176" s="4">
        <f>SUM(DK176*AJ176)</f>
        <v>0</v>
      </c>
      <c r="DM176" s="218">
        <f>SUM(DK176+AK176)</f>
        <v>0</v>
      </c>
      <c r="DN176" s="221">
        <f>SUM(DM176*X176)</f>
        <v>0</v>
      </c>
      <c r="DO176" s="4"/>
      <c r="DP176" s="4">
        <f>SUM(DO176*AN176)</f>
        <v>0</v>
      </c>
      <c r="DQ176" s="218">
        <f>SUM(DO176+AO176)</f>
        <v>0</v>
      </c>
      <c r="DR176" s="221">
        <f>SUM(DQ176*AB176)</f>
        <v>0</v>
      </c>
      <c r="DS176" s="4"/>
      <c r="DT176" s="4">
        <f>SUM(DS176*D176)</f>
        <v>0</v>
      </c>
      <c r="DU176" s="218">
        <f>SUM(DS176+AS176)</f>
        <v>0</v>
      </c>
      <c r="DV176" s="221">
        <f>SUM(DU176*D176)</f>
        <v>0</v>
      </c>
      <c r="DW176" s="4"/>
      <c r="DX176" s="4"/>
      <c r="DY176" s="4"/>
      <c r="DZ176" s="218" t="e">
        <f>SUM(DX176+#REF!)</f>
        <v>#REF!</v>
      </c>
      <c r="EA176" s="221" t="e">
        <f>SUM(DZ176*D176)</f>
        <v>#REF!</v>
      </c>
      <c r="EB176" s="4"/>
      <c r="EC176" s="4">
        <f>SUM(EB176*D176)</f>
        <v>0</v>
      </c>
      <c r="ED176" s="218" t="e">
        <f>SUM(EB176+#REF!)</f>
        <v>#REF!</v>
      </c>
      <c r="EE176" s="221" t="e">
        <f>SUM(ED176*D176)</f>
        <v>#REF!</v>
      </c>
      <c r="EF176" s="4"/>
      <c r="EG176" s="4">
        <f>SUM(EF176*D176)</f>
        <v>0</v>
      </c>
      <c r="EH176" s="218" t="e">
        <f>SUM(EF176+#REF!)</f>
        <v>#REF!</v>
      </c>
      <c r="EI176" s="221" t="e">
        <f>SUM(EH176*D176)</f>
        <v>#REF!</v>
      </c>
      <c r="EJ176" s="4"/>
      <c r="EK176" s="4"/>
      <c r="EL176" s="218"/>
      <c r="EM176" s="221"/>
      <c r="EN176" s="4"/>
      <c r="EO176" s="269"/>
      <c r="EP176" s="269">
        <f>SUM(EO176*D176)</f>
        <v>0</v>
      </c>
      <c r="EQ176" s="268">
        <f>SUM(EO176+AC176)</f>
        <v>0</v>
      </c>
      <c r="ER176" s="268">
        <f>SUM(EQ176*D176)</f>
        <v>0</v>
      </c>
      <c r="ES176" s="269"/>
      <c r="ET176" s="269">
        <f>SUM(ES176*D176)</f>
        <v>0</v>
      </c>
      <c r="EU176" s="268">
        <f>SUM(ES176+AE176)</f>
        <v>0</v>
      </c>
      <c r="EV176" s="268">
        <f>SUM(EU176*D176)</f>
        <v>0</v>
      </c>
      <c r="EW176" s="269"/>
      <c r="EX176" s="269">
        <f t="shared" si="1513"/>
        <v>0</v>
      </c>
      <c r="EY176" s="268">
        <f>SUM(EW176+AG176)</f>
        <v>0</v>
      </c>
      <c r="EZ176" s="268">
        <f t="shared" si="1515"/>
        <v>0</v>
      </c>
      <c r="FA176" s="269"/>
      <c r="FB176" s="269">
        <f t="shared" si="1516"/>
        <v>0</v>
      </c>
      <c r="FC176" s="268">
        <f t="shared" si="1517"/>
        <v>0</v>
      </c>
      <c r="FD176" s="268">
        <f t="shared" si="1518"/>
        <v>0</v>
      </c>
      <c r="FE176" s="269"/>
      <c r="FF176" s="269">
        <f t="shared" si="1519"/>
        <v>0</v>
      </c>
      <c r="FG176" s="268">
        <f t="shared" si="1520"/>
        <v>0</v>
      </c>
      <c r="FH176" s="268">
        <f t="shared" si="1521"/>
        <v>0</v>
      </c>
      <c r="FI176" s="269"/>
      <c r="FJ176" s="269">
        <f t="shared" si="1522"/>
        <v>0</v>
      </c>
      <c r="FK176" s="268">
        <f t="shared" si="1523"/>
        <v>0</v>
      </c>
      <c r="FL176" s="268">
        <f t="shared" si="1524"/>
        <v>0</v>
      </c>
      <c r="FM176" s="269"/>
      <c r="FN176" s="269">
        <f t="shared" si="1464"/>
        <v>0</v>
      </c>
      <c r="FO176" s="268">
        <f t="shared" si="1525"/>
        <v>0</v>
      </c>
      <c r="FP176" s="268">
        <f t="shared" si="1526"/>
        <v>0</v>
      </c>
      <c r="FQ176" s="269"/>
      <c r="FR176" s="269">
        <f t="shared" si="1465"/>
        <v>0</v>
      </c>
      <c r="FS176" s="268">
        <f t="shared" si="1466"/>
        <v>0</v>
      </c>
      <c r="FT176" s="268">
        <f t="shared" si="1467"/>
        <v>0</v>
      </c>
      <c r="FU176" s="269"/>
      <c r="FV176" s="269">
        <f t="shared" si="1527"/>
        <v>0</v>
      </c>
      <c r="FW176" s="268">
        <f t="shared" si="1528"/>
        <v>0</v>
      </c>
      <c r="FX176" s="268">
        <f t="shared" si="1529"/>
        <v>0</v>
      </c>
      <c r="FY176" s="269"/>
      <c r="FZ176" s="269">
        <f t="shared" si="1468"/>
        <v>0</v>
      </c>
      <c r="GA176" s="268">
        <f t="shared" si="1469"/>
        <v>0</v>
      </c>
      <c r="GB176" s="268">
        <f t="shared" si="1470"/>
        <v>0</v>
      </c>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row>
    <row r="177" spans="1:266" s="5" customFormat="1" x14ac:dyDescent="0.2">
      <c r="A177" s="57" t="s">
        <v>243</v>
      </c>
      <c r="B177" s="57" t="s">
        <v>129</v>
      </c>
      <c r="C177" s="57" t="s">
        <v>10</v>
      </c>
      <c r="D177" s="57">
        <v>35</v>
      </c>
      <c r="E177" s="6"/>
      <c r="F177" s="64">
        <f>SUM(E177*$D177)</f>
        <v>0</v>
      </c>
      <c r="G177" s="6"/>
      <c r="H177" s="64">
        <f>SUM(G177*$D177)</f>
        <v>0</v>
      </c>
      <c r="I177" s="6"/>
      <c r="J177" s="64">
        <f>SUM(I177*$D177)</f>
        <v>0</v>
      </c>
      <c r="K177" s="6"/>
      <c r="L177" s="64">
        <f>SUM(K177*$D177)</f>
        <v>0</v>
      </c>
      <c r="M177" s="225"/>
      <c r="N177" s="64">
        <f>SUM(M177*$D177)</f>
        <v>0</v>
      </c>
      <c r="O177" s="6"/>
      <c r="P177" s="64">
        <f>SUM(O177*$D177)</f>
        <v>0</v>
      </c>
      <c r="Q177" s="6"/>
      <c r="R177" s="64">
        <f>SUM(Q177*$D177)</f>
        <v>0</v>
      </c>
      <c r="S177" s="6"/>
      <c r="T177" s="64">
        <f>SUM(S177*$D177)</f>
        <v>0</v>
      </c>
      <c r="U177" s="6"/>
      <c r="V177" s="64">
        <f>SUM(U177*$D177)</f>
        <v>0</v>
      </c>
      <c r="W177" s="6">
        <v>50</v>
      </c>
      <c r="X177" s="64">
        <f>SUM(W177*$D177)</f>
        <v>1750</v>
      </c>
      <c r="Y177" s="6"/>
      <c r="Z177" s="64">
        <f>SUM(Y177*$D177)</f>
        <v>0</v>
      </c>
      <c r="AA177" s="6"/>
      <c r="AB177" s="64">
        <f>SUM(AA177*$D177)</f>
        <v>0</v>
      </c>
      <c r="AC177" s="59"/>
      <c r="AD177" s="64">
        <f>SUM(AC177*$D177)</f>
        <v>0</v>
      </c>
      <c r="AE177" s="59"/>
      <c r="AF177" s="64">
        <f>SUM(AE177*$D177)</f>
        <v>0</v>
      </c>
      <c r="AG177" s="59"/>
      <c r="AH177" s="64">
        <f>SUM(AG177*$D177)</f>
        <v>0</v>
      </c>
      <c r="AI177" s="59"/>
      <c r="AJ177" s="64">
        <f>SUM(AI177*$D177)</f>
        <v>0</v>
      </c>
      <c r="AK177" s="59"/>
      <c r="AL177" s="64">
        <f>SUM(AK177*$D177)</f>
        <v>0</v>
      </c>
      <c r="AM177" s="59"/>
      <c r="AN177" s="64">
        <f>SUM(AM177*$D177)</f>
        <v>0</v>
      </c>
      <c r="AO177" s="59"/>
      <c r="AP177" s="64">
        <f>SUM(AO177*$D177)</f>
        <v>0</v>
      </c>
      <c r="AQ177" s="59"/>
      <c r="AR177" s="64">
        <f>SUM(AQ177*$D177)</f>
        <v>0</v>
      </c>
      <c r="AS177" s="59"/>
      <c r="AT177" s="64">
        <f>SUM(AS177*$D177)</f>
        <v>0</v>
      </c>
      <c r="AU177" s="59"/>
      <c r="AV177" s="64">
        <f>SUM(AU177*$D177)</f>
        <v>0</v>
      </c>
      <c r="AW177" s="59"/>
      <c r="AX177" s="64">
        <f>SUM(AW177*$D177)</f>
        <v>0</v>
      </c>
      <c r="AY177" s="59"/>
      <c r="AZ177" s="64">
        <f>SUM(AY177*$D177)</f>
        <v>0</v>
      </c>
      <c r="BA177" s="59"/>
      <c r="BB177" s="64">
        <f>SUM(BA177*$D177)</f>
        <v>0</v>
      </c>
      <c r="BC177" s="59"/>
      <c r="BD177" s="64">
        <f>SUM(BC177*$D177)</f>
        <v>0</v>
      </c>
      <c r="BE177" s="59"/>
      <c r="BF177" s="64">
        <f>SUM(BE177*$D177)</f>
        <v>0</v>
      </c>
      <c r="BG177" s="59"/>
      <c r="BH177" s="64">
        <f>SUM(BG177*$D177)</f>
        <v>0</v>
      </c>
      <c r="BI177" s="59"/>
      <c r="BJ177" s="64">
        <f>SUM(BI177*$D177)</f>
        <v>0</v>
      </c>
      <c r="BK177" s="59"/>
      <c r="BL177" s="64">
        <f>SUM(BK177*$D177)</f>
        <v>0</v>
      </c>
      <c r="BM177" s="59"/>
      <c r="BN177" s="64">
        <f>SUM(BM177*$D177)</f>
        <v>0</v>
      </c>
      <c r="BO177" s="59"/>
      <c r="BP177" s="64">
        <f>SUM(BO177*$D177)</f>
        <v>0</v>
      </c>
      <c r="BQ177" s="59"/>
      <c r="BR177" s="64">
        <f>SUM(BQ177*$D177)</f>
        <v>0</v>
      </c>
      <c r="BS177" s="59"/>
      <c r="BT177" s="64">
        <f>SUM(BS177*$D177)</f>
        <v>0</v>
      </c>
      <c r="BU177" s="59"/>
      <c r="BV177" s="64">
        <f>SUM(BU177*$D177)</f>
        <v>0</v>
      </c>
      <c r="BW177" s="59"/>
      <c r="BX177" s="64">
        <f>SUM(BW177*$D177)</f>
        <v>0</v>
      </c>
      <c r="BY177" s="59"/>
      <c r="BZ177" s="64">
        <f>SUM(BY177*$D177)</f>
        <v>0</v>
      </c>
      <c r="CA177" s="54"/>
      <c r="CB177" s="61">
        <f>SUM(E177+G177+I177+K177+M177+O177+Q177+S177+U177+W177+Y177+AA177+AC177+AE177+AG177+AI177+AK177+AM177+AO177+AQ177+AS177+AU177+AW177+AY177+BA177+BC177+BE177+BG177+BI177+BK177+BM177+BO177+BQ177+BS177+BU177+BW177+BY177)</f>
        <v>50</v>
      </c>
      <c r="CC177" s="61">
        <f>ROUND(CB177*D177*2,1)/2</f>
        <v>1750</v>
      </c>
      <c r="CD177" s="4"/>
      <c r="CE177" s="4"/>
      <c r="CF177" s="4">
        <f>SUM(CE177*D177)</f>
        <v>0</v>
      </c>
      <c r="CG177" s="218">
        <f>SUM(CE177+K177)</f>
        <v>0</v>
      </c>
      <c r="CH177" s="221">
        <f>SUM(CG177*D177)</f>
        <v>0</v>
      </c>
      <c r="CI177" s="4"/>
      <c r="CJ177" s="4">
        <f>SUM(CI177*H177)</f>
        <v>0</v>
      </c>
      <c r="CK177" s="218">
        <f>SUM(CI177+M177)</f>
        <v>0</v>
      </c>
      <c r="CL177" s="221">
        <f>SUM(CK177*D177)</f>
        <v>0</v>
      </c>
      <c r="CM177" s="4"/>
      <c r="CN177" s="4">
        <f>SUM(CM177*D177)</f>
        <v>0</v>
      </c>
      <c r="CO177" s="218">
        <f>SUM(CM177+O177)</f>
        <v>0</v>
      </c>
      <c r="CP177" s="221">
        <f>SUM(CO177*D177)</f>
        <v>0</v>
      </c>
      <c r="CQ177" s="4"/>
      <c r="CR177" s="4">
        <f>SUM(CQ177*D177)</f>
        <v>0</v>
      </c>
      <c r="CS177" s="218">
        <f>SUM(CQ177+Q177)</f>
        <v>0</v>
      </c>
      <c r="CT177" s="221">
        <f>SUM(CS177*D177)</f>
        <v>0</v>
      </c>
      <c r="CU177" s="4"/>
      <c r="CV177" s="4">
        <f>SUM(CU177*T177)</f>
        <v>0</v>
      </c>
      <c r="CW177" s="218">
        <f>SUM(CU177+U177)</f>
        <v>0</v>
      </c>
      <c r="CX177" s="221">
        <f>SUM(CW177*H177)</f>
        <v>0</v>
      </c>
      <c r="CY177" s="4"/>
      <c r="CZ177" s="4">
        <f>SUM(CY177*X177)</f>
        <v>0</v>
      </c>
      <c r="DA177" s="218">
        <f>SUM(CY177+Y177)</f>
        <v>0</v>
      </c>
      <c r="DB177" s="221">
        <f>SUM(DA177*L177)</f>
        <v>0</v>
      </c>
      <c r="DC177" s="4"/>
      <c r="DD177" s="4">
        <f>SUM(DC177*AB177)</f>
        <v>0</v>
      </c>
      <c r="DE177" s="218">
        <f>SUM(DC177+AC177)</f>
        <v>0</v>
      </c>
      <c r="DF177" s="221">
        <f>SUM(DE177*P177)</f>
        <v>0</v>
      </c>
      <c r="DG177" s="4"/>
      <c r="DH177" s="4">
        <f>SUM(DG177*AF177)</f>
        <v>0</v>
      </c>
      <c r="DI177" s="218">
        <f>SUM(DG177+AG177)</f>
        <v>0</v>
      </c>
      <c r="DJ177" s="221">
        <f>SUM(DI177*T177)</f>
        <v>0</v>
      </c>
      <c r="DK177" s="4"/>
      <c r="DL177" s="4">
        <f>SUM(DK177*AJ177)</f>
        <v>0</v>
      </c>
      <c r="DM177" s="218">
        <f>SUM(DK177+AK177)</f>
        <v>0</v>
      </c>
      <c r="DN177" s="221">
        <f>SUM(DM177*X177)</f>
        <v>0</v>
      </c>
      <c r="DO177" s="4"/>
      <c r="DP177" s="4">
        <f>SUM(DO177*AN177)</f>
        <v>0</v>
      </c>
      <c r="DQ177" s="218">
        <f>SUM(DO177+AO177)</f>
        <v>0</v>
      </c>
      <c r="DR177" s="221">
        <f>SUM(DQ177*AB177)</f>
        <v>0</v>
      </c>
      <c r="DS177" s="4"/>
      <c r="DT177" s="4">
        <f>SUM(DS177*D177)</f>
        <v>0</v>
      </c>
      <c r="DU177" s="218">
        <f>SUM(DS177+AS177)</f>
        <v>0</v>
      </c>
      <c r="DV177" s="221">
        <f>SUM(DU177*D177)</f>
        <v>0</v>
      </c>
      <c r="DW177" s="4"/>
      <c r="DX177" s="4"/>
      <c r="DY177" s="4"/>
      <c r="DZ177" s="218" t="e">
        <f>SUM(DX177+#REF!)</f>
        <v>#REF!</v>
      </c>
      <c r="EA177" s="221" t="e">
        <f>SUM(DZ177*D177)</f>
        <v>#REF!</v>
      </c>
      <c r="EB177" s="4"/>
      <c r="EC177" s="4">
        <f>SUM(EB177*D177)</f>
        <v>0</v>
      </c>
      <c r="ED177" s="218" t="e">
        <f>SUM(EB177+#REF!)</f>
        <v>#REF!</v>
      </c>
      <c r="EE177" s="221" t="e">
        <f>SUM(ED177*D177)</f>
        <v>#REF!</v>
      </c>
      <c r="EF177" s="4"/>
      <c r="EG177" s="4">
        <f>SUM(EF177*D177)</f>
        <v>0</v>
      </c>
      <c r="EH177" s="218" t="e">
        <f>SUM(EF177+#REF!)</f>
        <v>#REF!</v>
      </c>
      <c r="EI177" s="221" t="e">
        <f>SUM(EH177*D177)</f>
        <v>#REF!</v>
      </c>
      <c r="EJ177" s="4"/>
      <c r="EK177" s="4"/>
      <c r="EL177" s="218"/>
      <c r="EM177" s="221"/>
      <c r="EN177" s="4"/>
      <c r="EO177" s="269"/>
      <c r="EP177" s="269">
        <f>SUM(EO177*D177)</f>
        <v>0</v>
      </c>
      <c r="EQ177" s="268">
        <f>SUM(EO177+AC177)</f>
        <v>0</v>
      </c>
      <c r="ER177" s="268">
        <f>SUM(EQ177*D177)</f>
        <v>0</v>
      </c>
      <c r="ES177" s="269"/>
      <c r="ET177" s="269">
        <f>SUM(ES177*D177)</f>
        <v>0</v>
      </c>
      <c r="EU177" s="268">
        <f>SUM(ES177+AE177)</f>
        <v>0</v>
      </c>
      <c r="EV177" s="268">
        <f>SUM(EU177*D177)</f>
        <v>0</v>
      </c>
      <c r="EW177" s="269"/>
      <c r="EX177" s="269">
        <f t="shared" si="1513"/>
        <v>0</v>
      </c>
      <c r="EY177" s="268">
        <f>SUM(EW177+AG177)</f>
        <v>0</v>
      </c>
      <c r="EZ177" s="268">
        <f t="shared" si="1515"/>
        <v>0</v>
      </c>
      <c r="FA177" s="269"/>
      <c r="FB177" s="269">
        <f t="shared" si="1516"/>
        <v>0</v>
      </c>
      <c r="FC177" s="268">
        <f t="shared" si="1517"/>
        <v>0</v>
      </c>
      <c r="FD177" s="268">
        <f t="shared" si="1518"/>
        <v>0</v>
      </c>
      <c r="FE177" s="269"/>
      <c r="FF177" s="269">
        <f t="shared" si="1519"/>
        <v>0</v>
      </c>
      <c r="FG177" s="268">
        <f t="shared" si="1520"/>
        <v>0</v>
      </c>
      <c r="FH177" s="268">
        <f t="shared" si="1521"/>
        <v>0</v>
      </c>
      <c r="FI177" s="269"/>
      <c r="FJ177" s="269">
        <f t="shared" si="1522"/>
        <v>0</v>
      </c>
      <c r="FK177" s="268">
        <f t="shared" si="1523"/>
        <v>0</v>
      </c>
      <c r="FL177" s="268">
        <f t="shared" si="1524"/>
        <v>0</v>
      </c>
      <c r="FM177" s="269"/>
      <c r="FN177" s="269">
        <f t="shared" si="1464"/>
        <v>0</v>
      </c>
      <c r="FO177" s="268">
        <f t="shared" si="1525"/>
        <v>0</v>
      </c>
      <c r="FP177" s="268">
        <f t="shared" si="1526"/>
        <v>0</v>
      </c>
      <c r="FQ177" s="269"/>
      <c r="FR177" s="269">
        <f t="shared" si="1465"/>
        <v>0</v>
      </c>
      <c r="FS177" s="268">
        <f t="shared" si="1466"/>
        <v>0</v>
      </c>
      <c r="FT177" s="268">
        <f t="shared" si="1467"/>
        <v>0</v>
      </c>
      <c r="FU177" s="269"/>
      <c r="FV177" s="269">
        <f t="shared" si="1527"/>
        <v>0</v>
      </c>
      <c r="FW177" s="268">
        <f t="shared" si="1528"/>
        <v>0</v>
      </c>
      <c r="FX177" s="268">
        <f t="shared" si="1529"/>
        <v>0</v>
      </c>
      <c r="FY177" s="269"/>
      <c r="FZ177" s="269">
        <f t="shared" si="1468"/>
        <v>0</v>
      </c>
      <c r="GA177" s="268">
        <f t="shared" si="1469"/>
        <v>0</v>
      </c>
      <c r="GB177" s="268">
        <f t="shared" si="1470"/>
        <v>0</v>
      </c>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row>
    <row r="178" spans="1:266" s="287" customFormat="1" x14ac:dyDescent="0.2">
      <c r="A178" s="273" t="s">
        <v>181</v>
      </c>
      <c r="B178" s="273" t="s">
        <v>182</v>
      </c>
      <c r="C178" s="273" t="s">
        <v>10</v>
      </c>
      <c r="D178" s="273">
        <v>35</v>
      </c>
      <c r="E178" s="277"/>
      <c r="F178" s="278">
        <f>SUM(E178*$D178)</f>
        <v>0</v>
      </c>
      <c r="G178" s="277"/>
      <c r="H178" s="278">
        <f>SUM(G178*$D178)</f>
        <v>0</v>
      </c>
      <c r="I178" s="277"/>
      <c r="J178" s="278">
        <f>SUM(I178*$D178)</f>
        <v>0</v>
      </c>
      <c r="K178" s="277"/>
      <c r="L178" s="278">
        <f>SUM(K178*$D178)</f>
        <v>0</v>
      </c>
      <c r="M178" s="277"/>
      <c r="N178" s="278">
        <f>SUM(M178*$D178)</f>
        <v>0</v>
      </c>
      <c r="O178" s="277"/>
      <c r="P178" s="278">
        <f>SUM(O178*$D178)</f>
        <v>0</v>
      </c>
      <c r="Q178" s="277"/>
      <c r="R178" s="278">
        <f>SUM(Q178*$D178)</f>
        <v>0</v>
      </c>
      <c r="S178" s="277"/>
      <c r="T178" s="278">
        <f>SUM(S178*$D178)</f>
        <v>0</v>
      </c>
      <c r="U178" s="277"/>
      <c r="V178" s="278">
        <f>SUM(U178*$D178)</f>
        <v>0</v>
      </c>
      <c r="W178" s="277">
        <v>0.75</v>
      </c>
      <c r="X178" s="278">
        <f>SUM(W178*$D178)</f>
        <v>26.25</v>
      </c>
      <c r="Y178" s="277"/>
      <c r="Z178" s="278">
        <f>SUM(Y178*$D178)</f>
        <v>0</v>
      </c>
      <c r="AA178" s="277"/>
      <c r="AB178" s="278">
        <f>SUM(AA178*$D178)</f>
        <v>0</v>
      </c>
      <c r="AC178" s="279"/>
      <c r="AD178" s="278">
        <f>SUM(AC178*$D178)</f>
        <v>0</v>
      </c>
      <c r="AE178" s="279"/>
      <c r="AF178" s="278">
        <f>SUM(AE178*$D178)</f>
        <v>0</v>
      </c>
      <c r="AG178" s="279"/>
      <c r="AH178" s="278">
        <f>SUM(AG178*$D178)</f>
        <v>0</v>
      </c>
      <c r="AI178" s="279"/>
      <c r="AJ178" s="278">
        <f>SUM(AI178*$D178)</f>
        <v>0</v>
      </c>
      <c r="AK178" s="279"/>
      <c r="AL178" s="278">
        <f>SUM(AK178*$D178)</f>
        <v>0</v>
      </c>
      <c r="AM178" s="279"/>
      <c r="AN178" s="278">
        <f>SUM(AM178*$D178)</f>
        <v>0</v>
      </c>
      <c r="AO178" s="279"/>
      <c r="AP178" s="278">
        <f>SUM(AO178*$D178)</f>
        <v>0</v>
      </c>
      <c r="AQ178" s="279"/>
      <c r="AR178" s="278">
        <f>SUM(AQ178*$D178)</f>
        <v>0</v>
      </c>
      <c r="AS178" s="279"/>
      <c r="AT178" s="278">
        <f>SUM(AS178*$D178)</f>
        <v>0</v>
      </c>
      <c r="AU178" s="279"/>
      <c r="AV178" s="278">
        <f>SUM(AU178*$D178)</f>
        <v>0</v>
      </c>
      <c r="AW178" s="279"/>
      <c r="AX178" s="278">
        <f>SUM(AW178*$D178)</f>
        <v>0</v>
      </c>
      <c r="AY178" s="279"/>
      <c r="AZ178" s="278">
        <f>SUM(AY178*$D178)</f>
        <v>0</v>
      </c>
      <c r="BA178" s="279"/>
      <c r="BB178" s="278">
        <f>SUM(BA178*$D178)</f>
        <v>0</v>
      </c>
      <c r="BC178" s="279"/>
      <c r="BD178" s="278">
        <f>SUM(BC178*$D178)</f>
        <v>0</v>
      </c>
      <c r="BE178" s="279"/>
      <c r="BF178" s="278">
        <f>SUM(BE178*$D178)</f>
        <v>0</v>
      </c>
      <c r="BG178" s="279"/>
      <c r="BH178" s="278">
        <f>SUM(BG178*$D178)</f>
        <v>0</v>
      </c>
      <c r="BI178" s="279"/>
      <c r="BJ178" s="278">
        <f>SUM(BI178*$D178)</f>
        <v>0</v>
      </c>
      <c r="BK178" s="279"/>
      <c r="BL178" s="278">
        <f>SUM(BK178*$D178)</f>
        <v>0</v>
      </c>
      <c r="BM178" s="279"/>
      <c r="BN178" s="278">
        <f>SUM(BM178*$D178)</f>
        <v>0</v>
      </c>
      <c r="BO178" s="279"/>
      <c r="BP178" s="278">
        <f>SUM(BO178*$D178)</f>
        <v>0</v>
      </c>
      <c r="BQ178" s="279"/>
      <c r="BR178" s="278">
        <f>SUM(BQ178*$D178)</f>
        <v>0</v>
      </c>
      <c r="BS178" s="279"/>
      <c r="BT178" s="278">
        <f>SUM(BS178*$D178)</f>
        <v>0</v>
      </c>
      <c r="BU178" s="279"/>
      <c r="BV178" s="278">
        <f>SUM(BU178*$D178)</f>
        <v>0</v>
      </c>
      <c r="BW178" s="279"/>
      <c r="BX178" s="278">
        <f>SUM(BW178*$D178)</f>
        <v>0</v>
      </c>
      <c r="BY178" s="279"/>
      <c r="BZ178" s="278">
        <f>SUM(BY178*$D178)</f>
        <v>0</v>
      </c>
      <c r="CA178" s="280"/>
      <c r="CB178" s="281">
        <f>SUM(E178+G178+I178+K178+M178+O178+Q178+S178+U178+W178+Y178+AA178+AC178+AE178+AG178+AI178+AK178+AM178+AO178+AQ178+AS178+AU178+AW178+AY178+BA178+BC178+BE178+BG178+BI178+BK178+BM178+BO178+BQ178+BS178+BU178+BW178+BY178)</f>
        <v>0.75</v>
      </c>
      <c r="CC178" s="281">
        <f>ROUND(CB178*D178*2,1)/2</f>
        <v>26.25</v>
      </c>
      <c r="CD178" s="282"/>
      <c r="CE178" s="282"/>
      <c r="CF178" s="282">
        <f>SUM(CE178*D178)</f>
        <v>0</v>
      </c>
      <c r="CG178" s="283">
        <f>SUM(CE178+K178)</f>
        <v>0</v>
      </c>
      <c r="CH178" s="284">
        <f>SUM(CG178*D178)</f>
        <v>0</v>
      </c>
      <c r="CI178" s="282"/>
      <c r="CJ178" s="282">
        <f>SUM(CI178*H178)</f>
        <v>0</v>
      </c>
      <c r="CK178" s="283">
        <f>SUM(CI178+M178)</f>
        <v>0</v>
      </c>
      <c r="CL178" s="284">
        <f>SUM(CK178*D178)</f>
        <v>0</v>
      </c>
      <c r="CM178" s="282"/>
      <c r="CN178" s="282">
        <f>SUM(CM178*D178)</f>
        <v>0</v>
      </c>
      <c r="CO178" s="283">
        <f>SUM(CM178+O178)</f>
        <v>0</v>
      </c>
      <c r="CP178" s="284">
        <f>SUM(CO178*D178)</f>
        <v>0</v>
      </c>
      <c r="CQ178" s="282"/>
      <c r="CR178" s="282">
        <f>SUM(CQ178*D178)</f>
        <v>0</v>
      </c>
      <c r="CS178" s="283">
        <f>SUM(CQ178+Q178)</f>
        <v>0</v>
      </c>
      <c r="CT178" s="284">
        <f>SUM(CS178*D178)</f>
        <v>0</v>
      </c>
      <c r="CU178" s="282"/>
      <c r="CV178" s="282">
        <f>SUM(CU178*T178)</f>
        <v>0</v>
      </c>
      <c r="CW178" s="283">
        <f>SUM(CU178+U178)</f>
        <v>0</v>
      </c>
      <c r="CX178" s="284">
        <f>SUM(CW178*H178)</f>
        <v>0</v>
      </c>
      <c r="CY178" s="282"/>
      <c r="CZ178" s="282">
        <f>SUM(CY178*X178)</f>
        <v>0</v>
      </c>
      <c r="DA178" s="283">
        <f>SUM(CY178+Y178)</f>
        <v>0</v>
      </c>
      <c r="DB178" s="284">
        <f>SUM(DA178*L178)</f>
        <v>0</v>
      </c>
      <c r="DC178" s="282"/>
      <c r="DD178" s="282">
        <f>SUM(DC178*AB178)</f>
        <v>0</v>
      </c>
      <c r="DE178" s="283">
        <f>SUM(DC178+AC178)</f>
        <v>0</v>
      </c>
      <c r="DF178" s="284">
        <f>SUM(DE178*P178)</f>
        <v>0</v>
      </c>
      <c r="DG178" s="282"/>
      <c r="DH178" s="282">
        <f>SUM(DG178*AF178)</f>
        <v>0</v>
      </c>
      <c r="DI178" s="283">
        <f>SUM(DG178+AG178)</f>
        <v>0</v>
      </c>
      <c r="DJ178" s="284">
        <f>SUM(DI178*T178)</f>
        <v>0</v>
      </c>
      <c r="DK178" s="282"/>
      <c r="DL178" s="282">
        <f>SUM(DK178*AJ178)</f>
        <v>0</v>
      </c>
      <c r="DM178" s="283">
        <f>SUM(DK178+AK178)</f>
        <v>0</v>
      </c>
      <c r="DN178" s="284">
        <f>SUM(DM178*X178)</f>
        <v>0</v>
      </c>
      <c r="DO178" s="282"/>
      <c r="DP178" s="282">
        <f>SUM(DO178*AN178)</f>
        <v>0</v>
      </c>
      <c r="DQ178" s="283">
        <f>SUM(DO178+AO178)</f>
        <v>0</v>
      </c>
      <c r="DR178" s="284">
        <f>SUM(DQ178*AB178)</f>
        <v>0</v>
      </c>
      <c r="DS178" s="282">
        <v>0.75</v>
      </c>
      <c r="DT178" s="282">
        <f>SUM(DS178*D178)</f>
        <v>26.25</v>
      </c>
      <c r="DU178" s="283">
        <f>SUM(DS178+AS178)</f>
        <v>0.75</v>
      </c>
      <c r="DV178" s="284">
        <f>SUM(DU178*D178)</f>
        <v>26.25</v>
      </c>
      <c r="DW178" s="282"/>
      <c r="DX178" s="282"/>
      <c r="DY178" s="282"/>
      <c r="DZ178" s="283" t="e">
        <f>SUM(DX178+#REF!)</f>
        <v>#REF!</v>
      </c>
      <c r="EA178" s="284" t="e">
        <f>SUM(DZ178*D178)</f>
        <v>#REF!</v>
      </c>
      <c r="EB178" s="282"/>
      <c r="EC178" s="282">
        <f>SUM(EB178*D178)</f>
        <v>0</v>
      </c>
      <c r="ED178" s="283" t="e">
        <f>SUM(EB178+#REF!)</f>
        <v>#REF!</v>
      </c>
      <c r="EE178" s="284" t="e">
        <f>SUM(ED178*D178)</f>
        <v>#REF!</v>
      </c>
      <c r="EF178" s="282"/>
      <c r="EG178" s="282">
        <f>SUM(EF178*D178)</f>
        <v>0</v>
      </c>
      <c r="EH178" s="283" t="e">
        <f>SUM(EF178+#REF!)</f>
        <v>#REF!</v>
      </c>
      <c r="EI178" s="284" t="e">
        <f>SUM(EH178*D178)</f>
        <v>#REF!</v>
      </c>
      <c r="EJ178" s="282"/>
      <c r="EK178" s="282"/>
      <c r="EL178" s="283"/>
      <c r="EM178" s="284"/>
      <c r="EN178" s="282"/>
      <c r="EO178" s="285"/>
      <c r="EP178" s="285">
        <f>SUM(EO178*D178)</f>
        <v>0</v>
      </c>
      <c r="EQ178" s="286">
        <f>SUM(EO178+AC178)</f>
        <v>0</v>
      </c>
      <c r="ER178" s="286">
        <f>SUM(EQ178*D178)</f>
        <v>0</v>
      </c>
      <c r="ES178" s="285"/>
      <c r="ET178" s="285">
        <f>SUM(ES178*D178)</f>
        <v>0</v>
      </c>
      <c r="EU178" s="286">
        <f>SUM(ES178+AE178)</f>
        <v>0</v>
      </c>
      <c r="EV178" s="286">
        <f>SUM(EU178*D178)</f>
        <v>0</v>
      </c>
      <c r="EW178" s="285"/>
      <c r="EX178" s="269">
        <f t="shared" si="1513"/>
        <v>0</v>
      </c>
      <c r="EY178" s="286">
        <f>SUM(EW178+AG178)</f>
        <v>0</v>
      </c>
      <c r="EZ178" s="268">
        <f t="shared" si="1515"/>
        <v>0</v>
      </c>
      <c r="FA178" s="285"/>
      <c r="FB178" s="269">
        <f t="shared" si="1516"/>
        <v>0</v>
      </c>
      <c r="FC178" s="268">
        <f t="shared" si="1517"/>
        <v>0</v>
      </c>
      <c r="FD178" s="268">
        <f t="shared" si="1518"/>
        <v>0</v>
      </c>
      <c r="FE178" s="285"/>
      <c r="FF178" s="269">
        <f t="shared" si="1519"/>
        <v>0</v>
      </c>
      <c r="FG178" s="268">
        <f t="shared" si="1520"/>
        <v>0</v>
      </c>
      <c r="FH178" s="268">
        <f t="shared" si="1521"/>
        <v>0</v>
      </c>
      <c r="FI178" s="285"/>
      <c r="FJ178" s="269">
        <f t="shared" si="1522"/>
        <v>0</v>
      </c>
      <c r="FK178" s="268">
        <f t="shared" si="1523"/>
        <v>0</v>
      </c>
      <c r="FL178" s="268">
        <f t="shared" si="1524"/>
        <v>0</v>
      </c>
      <c r="FM178" s="285"/>
      <c r="FN178" s="285">
        <f t="shared" si="1464"/>
        <v>0</v>
      </c>
      <c r="FO178" s="268">
        <f t="shared" si="1525"/>
        <v>0</v>
      </c>
      <c r="FP178" s="268">
        <f t="shared" si="1526"/>
        <v>0</v>
      </c>
      <c r="FQ178" s="285"/>
      <c r="FR178" s="285">
        <f t="shared" si="1465"/>
        <v>0</v>
      </c>
      <c r="FS178" s="268">
        <f t="shared" si="1466"/>
        <v>0</v>
      </c>
      <c r="FT178" s="286">
        <f t="shared" si="1467"/>
        <v>0</v>
      </c>
      <c r="FU178" s="285"/>
      <c r="FV178" s="269">
        <f t="shared" si="1527"/>
        <v>0</v>
      </c>
      <c r="FW178" s="268">
        <f t="shared" si="1528"/>
        <v>0</v>
      </c>
      <c r="FX178" s="268">
        <f t="shared" si="1529"/>
        <v>0</v>
      </c>
      <c r="FY178" s="285"/>
      <c r="FZ178" s="285">
        <f t="shared" si="1468"/>
        <v>0</v>
      </c>
      <c r="GA178" s="268">
        <f t="shared" si="1469"/>
        <v>0</v>
      </c>
      <c r="GB178" s="286">
        <f t="shared" si="1470"/>
        <v>0</v>
      </c>
      <c r="GC178" s="282"/>
      <c r="GD178" s="282"/>
      <c r="GE178" s="282"/>
      <c r="GF178" s="282"/>
      <c r="GG178" s="282"/>
      <c r="GH178" s="282"/>
      <c r="GI178" s="282"/>
      <c r="GJ178" s="282"/>
      <c r="GK178" s="282"/>
      <c r="GL178" s="282"/>
      <c r="GM178" s="282"/>
      <c r="GN178" s="282"/>
      <c r="GO178" s="282"/>
      <c r="GP178" s="282"/>
      <c r="GQ178" s="282"/>
      <c r="GR178" s="282"/>
      <c r="GS178" s="282"/>
      <c r="GT178" s="282"/>
      <c r="GU178" s="282"/>
      <c r="GV178" s="282"/>
      <c r="GW178" s="282"/>
      <c r="GX178" s="282"/>
      <c r="GY178" s="282"/>
      <c r="GZ178" s="282"/>
      <c r="HA178" s="282"/>
      <c r="HB178" s="282"/>
      <c r="HC178" s="282"/>
      <c r="HD178" s="282"/>
      <c r="HE178" s="282"/>
      <c r="HF178" s="282"/>
      <c r="HG178" s="282"/>
      <c r="HH178" s="282"/>
      <c r="HI178" s="282"/>
      <c r="HJ178" s="282"/>
      <c r="HK178" s="282"/>
      <c r="HL178" s="282"/>
      <c r="HM178" s="282"/>
      <c r="HN178" s="282"/>
      <c r="HO178" s="282"/>
      <c r="HP178" s="282"/>
      <c r="HQ178" s="282"/>
      <c r="HR178" s="282"/>
      <c r="HS178" s="282"/>
      <c r="HT178" s="282"/>
      <c r="HU178" s="282"/>
      <c r="HV178" s="282"/>
      <c r="HW178" s="282"/>
      <c r="HX178" s="282"/>
      <c r="HY178" s="282"/>
      <c r="HZ178" s="282"/>
      <c r="IA178" s="282"/>
      <c r="IB178" s="282"/>
      <c r="IC178" s="282"/>
      <c r="ID178" s="282"/>
      <c r="IE178" s="282"/>
      <c r="IF178" s="282"/>
      <c r="IG178" s="282"/>
      <c r="IH178" s="282"/>
      <c r="II178" s="282"/>
      <c r="IJ178" s="282"/>
      <c r="IK178" s="282"/>
      <c r="IL178" s="282"/>
      <c r="IM178" s="282"/>
      <c r="IN178" s="282"/>
      <c r="IO178" s="282"/>
      <c r="IP178" s="282"/>
      <c r="IQ178" s="282"/>
      <c r="IR178" s="282"/>
      <c r="IS178" s="282"/>
      <c r="IT178" s="282"/>
      <c r="IU178" s="282"/>
      <c r="IV178" s="282"/>
      <c r="IW178" s="282"/>
      <c r="IX178" s="282"/>
      <c r="IY178" s="282"/>
      <c r="IZ178" s="282"/>
      <c r="JA178" s="282"/>
      <c r="JB178" s="282"/>
      <c r="JC178" s="282"/>
      <c r="JD178" s="282"/>
      <c r="JE178" s="282"/>
      <c r="JF178" s="282"/>
    </row>
    <row r="179" spans="1:266" s="5" customFormat="1" x14ac:dyDescent="0.2">
      <c r="A179" s="57" t="s">
        <v>133</v>
      </c>
      <c r="B179" s="57" t="s">
        <v>134</v>
      </c>
      <c r="C179" s="57" t="s">
        <v>10</v>
      </c>
      <c r="D179" s="57">
        <v>35</v>
      </c>
      <c r="E179" s="6"/>
      <c r="F179" s="64">
        <f>SUM(E179*$D179)</f>
        <v>0</v>
      </c>
      <c r="G179" s="225"/>
      <c r="H179" s="64">
        <f>SUM(G179*$D179)</f>
        <v>0</v>
      </c>
      <c r="I179" s="6"/>
      <c r="J179" s="64">
        <f>SUM(I179*$D179)</f>
        <v>0</v>
      </c>
      <c r="K179" s="225"/>
      <c r="L179" s="64">
        <f>SUM(K179*$D179)</f>
        <v>0</v>
      </c>
      <c r="M179" s="6"/>
      <c r="N179" s="64">
        <f>SUM(M179*$D179)</f>
        <v>0</v>
      </c>
      <c r="O179" s="6"/>
      <c r="P179" s="64">
        <f>SUM(O179*$D179)</f>
        <v>0</v>
      </c>
      <c r="Q179" s="6"/>
      <c r="R179" s="64">
        <f>SUM(Q179*$D179)</f>
        <v>0</v>
      </c>
      <c r="S179" s="6"/>
      <c r="T179" s="64">
        <f>SUM(S179*$D179)</f>
        <v>0</v>
      </c>
      <c r="U179" s="6"/>
      <c r="V179" s="64">
        <f>SUM(U179*$D179)</f>
        <v>0</v>
      </c>
      <c r="W179" s="6"/>
      <c r="X179" s="64">
        <f>SUM(W179*$D179)</f>
        <v>0</v>
      </c>
      <c r="Y179" s="6"/>
      <c r="Z179" s="64">
        <f>SUM(Y179*$D179)</f>
        <v>0</v>
      </c>
      <c r="AA179" s="6"/>
      <c r="AB179" s="64">
        <f>SUM(AA179*$D179)</f>
        <v>0</v>
      </c>
      <c r="AC179" s="59"/>
      <c r="AD179" s="64">
        <f>SUM(AC179*$D179)</f>
        <v>0</v>
      </c>
      <c r="AE179" s="59"/>
      <c r="AF179" s="64">
        <f>SUM(AE179*$D179)</f>
        <v>0</v>
      </c>
      <c r="AG179" s="59"/>
      <c r="AH179" s="64">
        <f>SUM(AG179*$D179)</f>
        <v>0</v>
      </c>
      <c r="AI179" s="59"/>
      <c r="AJ179" s="64">
        <f>SUM(AI179*$D179)</f>
        <v>0</v>
      </c>
      <c r="AK179" s="59"/>
      <c r="AL179" s="64">
        <f>SUM(AK179*$D179)</f>
        <v>0</v>
      </c>
      <c r="AM179" s="59"/>
      <c r="AN179" s="64">
        <f>SUM(AM179*$D179)</f>
        <v>0</v>
      </c>
      <c r="AO179" s="59"/>
      <c r="AP179" s="64">
        <f>SUM(AO179*$D179)</f>
        <v>0</v>
      </c>
      <c r="AQ179" s="59"/>
      <c r="AR179" s="64">
        <f>SUM(AQ179*$D179)</f>
        <v>0</v>
      </c>
      <c r="AS179" s="59"/>
      <c r="AT179" s="64">
        <f>SUM(AS179*$D179)</f>
        <v>0</v>
      </c>
      <c r="AU179" s="59"/>
      <c r="AV179" s="64">
        <f>SUM(AU179*$D179)</f>
        <v>0</v>
      </c>
      <c r="AW179" s="59"/>
      <c r="AX179" s="64">
        <f>SUM(AW179*$D179)</f>
        <v>0</v>
      </c>
      <c r="AY179" s="59"/>
      <c r="AZ179" s="64">
        <f>SUM(AY179*$D179)</f>
        <v>0</v>
      </c>
      <c r="BA179" s="59"/>
      <c r="BB179" s="64">
        <f>SUM(BA179*$D179)</f>
        <v>0</v>
      </c>
      <c r="BC179" s="59"/>
      <c r="BD179" s="64">
        <f>SUM(BC179*$D179)</f>
        <v>0</v>
      </c>
      <c r="BE179" s="59"/>
      <c r="BF179" s="64">
        <f>SUM(BE179*$D179)</f>
        <v>0</v>
      </c>
      <c r="BG179" s="59"/>
      <c r="BH179" s="64">
        <f>SUM(BG179*$D179)</f>
        <v>0</v>
      </c>
      <c r="BI179" s="59"/>
      <c r="BJ179" s="64">
        <f>SUM(BI179*$D179)</f>
        <v>0</v>
      </c>
      <c r="BK179" s="59"/>
      <c r="BL179" s="64">
        <f>SUM(BK179*$D179)</f>
        <v>0</v>
      </c>
      <c r="BM179" s="59"/>
      <c r="BN179" s="64">
        <f>SUM(BM179*$D179)</f>
        <v>0</v>
      </c>
      <c r="BO179" s="59"/>
      <c r="BP179" s="64">
        <f>SUM(BO179*$D179)</f>
        <v>0</v>
      </c>
      <c r="BQ179" s="59"/>
      <c r="BR179" s="64">
        <f>SUM(BQ179*$D179)</f>
        <v>0</v>
      </c>
      <c r="BS179" s="59"/>
      <c r="BT179" s="64">
        <f>SUM(BS179*$D179)</f>
        <v>0</v>
      </c>
      <c r="BU179" s="59"/>
      <c r="BV179" s="64">
        <f>SUM(BU179*$D179)</f>
        <v>0</v>
      </c>
      <c r="BW179" s="59"/>
      <c r="BX179" s="64">
        <f>SUM(BW179*$D179)</f>
        <v>0</v>
      </c>
      <c r="BY179" s="59"/>
      <c r="BZ179" s="64">
        <f>SUM(BY179*$D179)</f>
        <v>0</v>
      </c>
      <c r="CA179" s="54"/>
      <c r="CB179" s="61">
        <f>SUM(E179+G179+I179+K179+M179+O179+Q179+S179+U179+W179+Y179+AA179+AC179+AE179+AG179+AI179+AK179+AM179+AO179+AQ179+AS179+AU179+AW179+AY179+BA179+BC179+BE179+BG179+BI179+BK179+BM179+BO179+BQ179+BS179+BU179+BW179+BY179)</f>
        <v>0</v>
      </c>
      <c r="CC179" s="61">
        <f>ROUND(CB179*D179*2,1)/2</f>
        <v>0</v>
      </c>
      <c r="CD179" s="4"/>
      <c r="CE179" s="4"/>
      <c r="CF179" s="4">
        <f>SUM(CE179*D179)</f>
        <v>0</v>
      </c>
      <c r="CG179" s="218">
        <f>SUM(CE179+K179)</f>
        <v>0</v>
      </c>
      <c r="CH179" s="221">
        <f>SUM(CG179*D179)</f>
        <v>0</v>
      </c>
      <c r="CI179" s="4"/>
      <c r="CJ179" s="4">
        <f>SUM(CI179*H179)</f>
        <v>0</v>
      </c>
      <c r="CK179" s="218">
        <f>SUM(CI179+M179)</f>
        <v>0</v>
      </c>
      <c r="CL179" s="221">
        <f>SUM(CK179*D179)</f>
        <v>0</v>
      </c>
      <c r="CM179" s="4"/>
      <c r="CN179" s="4">
        <f>SUM(CM179*D179)</f>
        <v>0</v>
      </c>
      <c r="CO179" s="218">
        <f>SUM(CM179+O179)</f>
        <v>0</v>
      </c>
      <c r="CP179" s="221">
        <f>SUM(CO179*D179)</f>
        <v>0</v>
      </c>
      <c r="CQ179" s="4"/>
      <c r="CR179" s="4">
        <f>SUM(CQ179*D179)</f>
        <v>0</v>
      </c>
      <c r="CS179" s="218">
        <f>SUM(CQ179+Q179)</f>
        <v>0</v>
      </c>
      <c r="CT179" s="221">
        <f>SUM(CS179*D179)</f>
        <v>0</v>
      </c>
      <c r="CU179" s="4"/>
      <c r="CV179" s="4">
        <f>SUM(CU179*T179)</f>
        <v>0</v>
      </c>
      <c r="CW179" s="218">
        <f>SUM(CU179+U179)</f>
        <v>0</v>
      </c>
      <c r="CX179" s="221">
        <f>SUM(CW179*H179)</f>
        <v>0</v>
      </c>
      <c r="CY179" s="4"/>
      <c r="CZ179" s="4">
        <f>SUM(CY179*X179)</f>
        <v>0</v>
      </c>
      <c r="DA179" s="218">
        <f>SUM(CY179+Y179)</f>
        <v>0</v>
      </c>
      <c r="DB179" s="221">
        <f>SUM(DA179*L179)</f>
        <v>0</v>
      </c>
      <c r="DC179" s="4"/>
      <c r="DD179" s="4">
        <f>SUM(DC179*AB179)</f>
        <v>0</v>
      </c>
      <c r="DE179" s="218">
        <f>SUM(DC179+AC179)</f>
        <v>0</v>
      </c>
      <c r="DF179" s="221">
        <f>SUM(DE179*P179)</f>
        <v>0</v>
      </c>
      <c r="DG179" s="4"/>
      <c r="DH179" s="4">
        <f>SUM(DG179*AF179)</f>
        <v>0</v>
      </c>
      <c r="DI179" s="218">
        <f>SUM(DG179+AG179)</f>
        <v>0</v>
      </c>
      <c r="DJ179" s="221">
        <f>SUM(DI179*T179)</f>
        <v>0</v>
      </c>
      <c r="DK179" s="4"/>
      <c r="DL179" s="4">
        <f>SUM(DK179*AJ179)</f>
        <v>0</v>
      </c>
      <c r="DM179" s="218">
        <f>SUM(DK179+AK179)</f>
        <v>0</v>
      </c>
      <c r="DN179" s="221">
        <f>SUM(DM179*X179)</f>
        <v>0</v>
      </c>
      <c r="DO179" s="4"/>
      <c r="DP179" s="4">
        <f>SUM(DO179*AN179)</f>
        <v>0</v>
      </c>
      <c r="DQ179" s="218">
        <f>SUM(DO179+AO179)</f>
        <v>0</v>
      </c>
      <c r="DR179" s="221">
        <f>SUM(DQ179*AB179)</f>
        <v>0</v>
      </c>
      <c r="DS179" s="4"/>
      <c r="DT179" s="4">
        <f>SUM(DS179*D179)</f>
        <v>0</v>
      </c>
      <c r="DU179" s="218">
        <f>SUM(DS179+AS179)</f>
        <v>0</v>
      </c>
      <c r="DV179" s="221">
        <f>SUM(DU179*D179)</f>
        <v>0</v>
      </c>
      <c r="DW179" s="4"/>
      <c r="DX179" s="4"/>
      <c r="DY179" s="4"/>
      <c r="DZ179" s="218" t="e">
        <f>SUM(DX179+#REF!)</f>
        <v>#REF!</v>
      </c>
      <c r="EA179" s="221" t="e">
        <f>SUM(DZ179*D179)</f>
        <v>#REF!</v>
      </c>
      <c r="EB179" s="4"/>
      <c r="EC179" s="4">
        <f>SUM(EB179*D179)</f>
        <v>0</v>
      </c>
      <c r="ED179" s="218" t="e">
        <f>SUM(EB179+#REF!)</f>
        <v>#REF!</v>
      </c>
      <c r="EE179" s="221" t="e">
        <f>SUM(ED179*D179)</f>
        <v>#REF!</v>
      </c>
      <c r="EF179" s="4"/>
      <c r="EG179" s="4">
        <f>SUM(EF179*D179)</f>
        <v>0</v>
      </c>
      <c r="EH179" s="218" t="e">
        <f>SUM(EF179+#REF!)</f>
        <v>#REF!</v>
      </c>
      <c r="EI179" s="221" t="e">
        <f>SUM(EH179*D179)</f>
        <v>#REF!</v>
      </c>
      <c r="EJ179" s="4"/>
      <c r="EK179" s="4"/>
      <c r="EL179" s="218"/>
      <c r="EM179" s="221"/>
      <c r="EN179" s="4"/>
      <c r="EO179" s="269"/>
      <c r="EP179" s="269">
        <f>SUM(EO179*D179)</f>
        <v>0</v>
      </c>
      <c r="EQ179" s="268">
        <f>SUM(EO179+AC179)</f>
        <v>0</v>
      </c>
      <c r="ER179" s="268">
        <f>SUM(EQ179*D179)</f>
        <v>0</v>
      </c>
      <c r="ES179" s="269"/>
      <c r="ET179" s="269">
        <f>SUM(ES179*D179)</f>
        <v>0</v>
      </c>
      <c r="EU179" s="268">
        <f>SUM(ES179+AE179)</f>
        <v>0</v>
      </c>
      <c r="EV179" s="268">
        <f>SUM(EU179*D179)</f>
        <v>0</v>
      </c>
      <c r="EW179" s="269"/>
      <c r="EX179" s="269">
        <f t="shared" si="1513"/>
        <v>0</v>
      </c>
      <c r="EY179" s="268">
        <f>SUM(EW179+AG179)</f>
        <v>0</v>
      </c>
      <c r="EZ179" s="268">
        <f t="shared" si="1515"/>
        <v>0</v>
      </c>
      <c r="FA179" s="269"/>
      <c r="FB179" s="269">
        <f t="shared" si="1516"/>
        <v>0</v>
      </c>
      <c r="FC179" s="268">
        <f t="shared" si="1517"/>
        <v>0</v>
      </c>
      <c r="FD179" s="268">
        <f t="shared" si="1518"/>
        <v>0</v>
      </c>
      <c r="FE179" s="269"/>
      <c r="FF179" s="269">
        <f t="shared" si="1519"/>
        <v>0</v>
      </c>
      <c r="FG179" s="268">
        <f t="shared" si="1520"/>
        <v>0</v>
      </c>
      <c r="FH179" s="268">
        <f t="shared" si="1521"/>
        <v>0</v>
      </c>
      <c r="FI179" s="269"/>
      <c r="FJ179" s="269">
        <f t="shared" si="1522"/>
        <v>0</v>
      </c>
      <c r="FK179" s="268">
        <f t="shared" si="1523"/>
        <v>0</v>
      </c>
      <c r="FL179" s="268">
        <f t="shared" si="1524"/>
        <v>0</v>
      </c>
      <c r="FM179" s="269"/>
      <c r="FN179" s="269">
        <f t="shared" si="1464"/>
        <v>0</v>
      </c>
      <c r="FO179" s="268">
        <f t="shared" si="1525"/>
        <v>0</v>
      </c>
      <c r="FP179" s="268">
        <f t="shared" si="1526"/>
        <v>0</v>
      </c>
      <c r="FQ179" s="269"/>
      <c r="FR179" s="269">
        <f t="shared" si="1465"/>
        <v>0</v>
      </c>
      <c r="FS179" s="268">
        <f t="shared" si="1466"/>
        <v>0</v>
      </c>
      <c r="FT179" s="268">
        <f t="shared" si="1467"/>
        <v>0</v>
      </c>
      <c r="FU179" s="269"/>
      <c r="FV179" s="269">
        <f t="shared" si="1527"/>
        <v>0</v>
      </c>
      <c r="FW179" s="268">
        <f t="shared" si="1528"/>
        <v>0</v>
      </c>
      <c r="FX179" s="268">
        <f t="shared" si="1529"/>
        <v>0</v>
      </c>
      <c r="FY179" s="269"/>
      <c r="FZ179" s="269">
        <f t="shared" si="1468"/>
        <v>0</v>
      </c>
      <c r="GA179" s="268">
        <f t="shared" si="1469"/>
        <v>0</v>
      </c>
      <c r="GB179" s="268">
        <f t="shared" si="1470"/>
        <v>0</v>
      </c>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row>
    <row r="180" spans="1:266" s="5" customFormat="1" x14ac:dyDescent="0.2">
      <c r="A180" s="19"/>
      <c r="B180" s="19"/>
      <c r="C180" s="19"/>
      <c r="D180" s="19"/>
      <c r="E180" s="19"/>
      <c r="F180" s="19"/>
      <c r="G180" s="19"/>
      <c r="H180" s="19"/>
      <c r="I180" s="19"/>
      <c r="J180" s="19"/>
      <c r="K180" s="55"/>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55"/>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55"/>
      <c r="BH180" s="19"/>
      <c r="BI180" s="19"/>
      <c r="BJ180" s="19"/>
      <c r="BK180" s="19"/>
      <c r="BL180" s="19"/>
      <c r="BM180" s="19"/>
      <c r="BN180" s="19"/>
      <c r="BO180" s="19"/>
      <c r="BP180" s="19"/>
      <c r="BQ180" s="19"/>
      <c r="BR180" s="19"/>
      <c r="BS180" s="19"/>
      <c r="BT180" s="19"/>
      <c r="BU180" s="19"/>
      <c r="BV180" s="19"/>
      <c r="BW180" s="19"/>
      <c r="BX180" s="19"/>
      <c r="BY180" s="19"/>
      <c r="BZ180" s="19"/>
      <c r="CA180" s="19"/>
      <c r="CB180" s="17"/>
      <c r="CC180" s="17"/>
      <c r="CD180" s="4"/>
      <c r="CE180" s="4"/>
      <c r="CF180" s="4">
        <f t="shared" si="1426"/>
        <v>0</v>
      </c>
      <c r="CG180" s="218">
        <f t="shared" si="1427"/>
        <v>0</v>
      </c>
      <c r="CH180" s="221">
        <f t="shared" si="1428"/>
        <v>0</v>
      </c>
      <c r="CI180" s="4"/>
      <c r="CJ180" s="4">
        <f t="shared" si="1429"/>
        <v>0</v>
      </c>
      <c r="CK180" s="218">
        <f t="shared" si="1430"/>
        <v>0</v>
      </c>
      <c r="CL180" s="221">
        <f t="shared" si="1431"/>
        <v>0</v>
      </c>
      <c r="CM180" s="4"/>
      <c r="CN180" s="4">
        <f t="shared" si="1432"/>
        <v>0</v>
      </c>
      <c r="CO180" s="218">
        <f t="shared" si="1433"/>
        <v>0</v>
      </c>
      <c r="CP180" s="221">
        <f t="shared" si="1434"/>
        <v>0</v>
      </c>
      <c r="CQ180" s="4"/>
      <c r="CR180" s="4">
        <f t="shared" si="1435"/>
        <v>0</v>
      </c>
      <c r="CS180" s="218">
        <f t="shared" si="1436"/>
        <v>0</v>
      </c>
      <c r="CT180" s="221">
        <f t="shared" si="1437"/>
        <v>0</v>
      </c>
      <c r="CU180" s="4"/>
      <c r="CV180" s="4">
        <f t="shared" si="1438"/>
        <v>0</v>
      </c>
      <c r="CW180" s="218">
        <f t="shared" si="1439"/>
        <v>0</v>
      </c>
      <c r="CX180" s="221">
        <f t="shared" si="1440"/>
        <v>0</v>
      </c>
      <c r="CY180" s="4"/>
      <c r="CZ180" s="4">
        <f t="shared" si="1441"/>
        <v>0</v>
      </c>
      <c r="DA180" s="218">
        <f t="shared" si="1442"/>
        <v>0</v>
      </c>
      <c r="DB180" s="221">
        <f t="shared" si="1443"/>
        <v>0</v>
      </c>
      <c r="DC180" s="4"/>
      <c r="DD180" s="4">
        <f t="shared" si="1444"/>
        <v>0</v>
      </c>
      <c r="DE180" s="218">
        <f t="shared" si="1445"/>
        <v>0</v>
      </c>
      <c r="DF180" s="221">
        <f t="shared" si="1446"/>
        <v>0</v>
      </c>
      <c r="DG180" s="4"/>
      <c r="DH180" s="4">
        <f t="shared" si="1447"/>
        <v>0</v>
      </c>
      <c r="DI180" s="218">
        <f t="shared" si="1448"/>
        <v>0</v>
      </c>
      <c r="DJ180" s="221">
        <f t="shared" si="1449"/>
        <v>0</v>
      </c>
      <c r="DK180" s="4"/>
      <c r="DL180" s="4">
        <f t="shared" si="1450"/>
        <v>0</v>
      </c>
      <c r="DM180" s="218">
        <f t="shared" si="1451"/>
        <v>0</v>
      </c>
      <c r="DN180" s="221">
        <f t="shared" si="1452"/>
        <v>0</v>
      </c>
      <c r="DO180" s="4"/>
      <c r="DP180" s="4">
        <f t="shared" si="1453"/>
        <v>0</v>
      </c>
      <c r="DQ180" s="218">
        <f t="shared" si="1454"/>
        <v>0</v>
      </c>
      <c r="DR180" s="221">
        <f t="shared" si="1455"/>
        <v>0</v>
      </c>
      <c r="DS180" s="4"/>
      <c r="DT180" s="4">
        <f t="shared" si="1456"/>
        <v>0</v>
      </c>
      <c r="DU180" s="218">
        <f t="shared" si="1659"/>
        <v>0</v>
      </c>
      <c r="DV180" s="221">
        <f t="shared" si="1458"/>
        <v>0</v>
      </c>
      <c r="DW180" s="4"/>
      <c r="DX180" s="4"/>
      <c r="DY180" s="4"/>
      <c r="DZ180" s="218" t="e">
        <f>SUM(DX180+#REF!)</f>
        <v>#REF!</v>
      </c>
      <c r="EA180" s="221" t="e">
        <f t="shared" si="1459"/>
        <v>#REF!</v>
      </c>
      <c r="EB180" s="4"/>
      <c r="EC180" s="4">
        <f t="shared" si="1460"/>
        <v>0</v>
      </c>
      <c r="ED180" s="218" t="e">
        <f>SUM(EB180+#REF!)</f>
        <v>#REF!</v>
      </c>
      <c r="EE180" s="221" t="e">
        <f t="shared" si="1461"/>
        <v>#REF!</v>
      </c>
      <c r="EF180" s="4"/>
      <c r="EG180" s="4">
        <f t="shared" si="1462"/>
        <v>0</v>
      </c>
      <c r="EH180" s="218" t="e">
        <f>SUM(EF180+#REF!)</f>
        <v>#REF!</v>
      </c>
      <c r="EI180" s="221" t="e">
        <f t="shared" si="1463"/>
        <v>#REF!</v>
      </c>
      <c r="EJ180" s="4"/>
      <c r="EK180" s="4"/>
      <c r="EL180" s="218"/>
      <c r="EM180" s="221"/>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row>
    <row r="181" spans="1:266" s="5" customForma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56"/>
      <c r="AD181" s="19"/>
      <c r="AE181" s="56"/>
      <c r="AF181" s="19"/>
      <c r="AG181" s="56"/>
      <c r="AH181" s="19"/>
      <c r="AI181" s="56"/>
      <c r="AJ181" s="19"/>
      <c r="AK181" s="56"/>
      <c r="AL181" s="19"/>
      <c r="AM181" s="56"/>
      <c r="AN181" s="19"/>
      <c r="AO181" s="56"/>
      <c r="AP181" s="19"/>
      <c r="AQ181" s="56"/>
      <c r="AR181" s="19"/>
      <c r="AS181" s="56"/>
      <c r="AT181" s="19"/>
      <c r="AU181" s="56"/>
      <c r="AV181" s="19"/>
      <c r="AW181" s="56"/>
      <c r="AX181" s="19"/>
      <c r="AY181" s="56"/>
      <c r="AZ181" s="19"/>
      <c r="BA181" s="56"/>
      <c r="BB181" s="19"/>
      <c r="BC181" s="56"/>
      <c r="BD181" s="19"/>
      <c r="BE181" s="56"/>
      <c r="BF181" s="19"/>
      <c r="BG181" s="56"/>
      <c r="BH181" s="19"/>
      <c r="BI181" s="56"/>
      <c r="BJ181" s="19"/>
      <c r="BK181" s="56"/>
      <c r="BL181" s="19"/>
      <c r="BM181" s="56"/>
      <c r="BN181" s="19"/>
      <c r="BO181" s="56"/>
      <c r="BP181" s="19"/>
      <c r="BQ181" s="56"/>
      <c r="BR181" s="19"/>
      <c r="BS181" s="56"/>
      <c r="BT181" s="19"/>
      <c r="BU181" s="56"/>
      <c r="BV181" s="19"/>
      <c r="BW181" s="56"/>
      <c r="BX181" s="19"/>
      <c r="BY181" s="56"/>
      <c r="BZ181" s="19"/>
      <c r="CA181" s="19"/>
      <c r="CB181" s="17"/>
      <c r="CC181" s="17"/>
      <c r="CD181" s="63"/>
      <c r="CE181" s="4"/>
      <c r="CF181" s="4">
        <f t="shared" si="1426"/>
        <v>0</v>
      </c>
      <c r="CG181" s="218">
        <f t="shared" si="1427"/>
        <v>0</v>
      </c>
      <c r="CH181" s="221">
        <f t="shared" si="1428"/>
        <v>0</v>
      </c>
      <c r="CI181" s="4"/>
      <c r="CJ181" s="4">
        <f t="shared" si="1429"/>
        <v>0</v>
      </c>
      <c r="CK181" s="218">
        <f t="shared" si="1430"/>
        <v>0</v>
      </c>
      <c r="CL181" s="221">
        <f t="shared" si="1431"/>
        <v>0</v>
      </c>
      <c r="CM181" s="4"/>
      <c r="CN181" s="4">
        <f t="shared" si="1432"/>
        <v>0</v>
      </c>
      <c r="CO181" s="218">
        <f t="shared" si="1433"/>
        <v>0</v>
      </c>
      <c r="CP181" s="221">
        <f t="shared" si="1434"/>
        <v>0</v>
      </c>
      <c r="CQ181" s="4"/>
      <c r="CR181" s="4">
        <f t="shared" si="1435"/>
        <v>0</v>
      </c>
      <c r="CS181" s="218">
        <f t="shared" si="1436"/>
        <v>0</v>
      </c>
      <c r="CT181" s="221">
        <f t="shared" si="1437"/>
        <v>0</v>
      </c>
      <c r="CU181" s="4"/>
      <c r="CV181" s="4">
        <f t="shared" si="1438"/>
        <v>0</v>
      </c>
      <c r="CW181" s="218">
        <f t="shared" si="1439"/>
        <v>0</v>
      </c>
      <c r="CX181" s="221">
        <f t="shared" si="1440"/>
        <v>0</v>
      </c>
      <c r="CY181" s="4"/>
      <c r="CZ181" s="4">
        <f t="shared" si="1441"/>
        <v>0</v>
      </c>
      <c r="DA181" s="218">
        <f t="shared" si="1442"/>
        <v>0</v>
      </c>
      <c r="DB181" s="221">
        <f t="shared" si="1443"/>
        <v>0</v>
      </c>
      <c r="DC181" s="4"/>
      <c r="DD181" s="4">
        <f t="shared" si="1444"/>
        <v>0</v>
      </c>
      <c r="DE181" s="218">
        <f t="shared" si="1445"/>
        <v>0</v>
      </c>
      <c r="DF181" s="221">
        <f t="shared" si="1446"/>
        <v>0</v>
      </c>
      <c r="DG181" s="4"/>
      <c r="DH181" s="4">
        <f t="shared" si="1447"/>
        <v>0</v>
      </c>
      <c r="DI181" s="218">
        <f t="shared" si="1448"/>
        <v>0</v>
      </c>
      <c r="DJ181" s="221">
        <f t="shared" si="1449"/>
        <v>0</v>
      </c>
      <c r="DK181" s="4"/>
      <c r="DL181" s="4">
        <f t="shared" si="1450"/>
        <v>0</v>
      </c>
      <c r="DM181" s="218">
        <f t="shared" si="1451"/>
        <v>0</v>
      </c>
      <c r="DN181" s="221">
        <f t="shared" si="1452"/>
        <v>0</v>
      </c>
      <c r="DO181" s="4"/>
      <c r="DP181" s="4">
        <f t="shared" si="1453"/>
        <v>0</v>
      </c>
      <c r="DQ181" s="218">
        <f t="shared" si="1454"/>
        <v>0</v>
      </c>
      <c r="DR181" s="221">
        <f t="shared" si="1455"/>
        <v>0</v>
      </c>
      <c r="DS181" s="4"/>
      <c r="DT181" s="4">
        <f t="shared" si="1456"/>
        <v>0</v>
      </c>
      <c r="DU181" s="218">
        <f t="shared" si="1659"/>
        <v>0</v>
      </c>
      <c r="DV181" s="221">
        <f t="shared" si="1458"/>
        <v>0</v>
      </c>
      <c r="DW181" s="4"/>
      <c r="DX181" s="4"/>
      <c r="DY181" s="4"/>
      <c r="DZ181" s="218" t="e">
        <f>SUM(DX181+#REF!)</f>
        <v>#REF!</v>
      </c>
      <c r="EA181" s="221" t="e">
        <f t="shared" si="1459"/>
        <v>#REF!</v>
      </c>
      <c r="EB181" s="4"/>
      <c r="EC181" s="4">
        <f t="shared" si="1460"/>
        <v>0</v>
      </c>
      <c r="ED181" s="218" t="e">
        <f>SUM(EB181+#REF!)</f>
        <v>#REF!</v>
      </c>
      <c r="EE181" s="221" t="e">
        <f t="shared" si="1461"/>
        <v>#REF!</v>
      </c>
      <c r="EF181" s="4"/>
      <c r="EG181" s="4">
        <f t="shared" si="1462"/>
        <v>0</v>
      </c>
      <c r="EH181" s="218" t="e">
        <f>SUM(EF181+#REF!)</f>
        <v>#REF!</v>
      </c>
      <c r="EI181" s="221" t="e">
        <f t="shared" si="1463"/>
        <v>#REF!</v>
      </c>
      <c r="EJ181" s="4"/>
      <c r="EK181" s="4"/>
      <c r="EL181" s="218"/>
      <c r="EM181" s="221"/>
      <c r="EN181" s="4"/>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row>
    <row r="182" spans="1:266" s="14" customFormat="1" ht="24" x14ac:dyDescent="0.2">
      <c r="A182" s="65"/>
      <c r="B182" s="65" t="s">
        <v>60</v>
      </c>
      <c r="C182" s="65"/>
      <c r="D182" s="65"/>
      <c r="E182" s="65">
        <f t="shared" ref="E182:AJ182" si="1689">SUM(E144:E179)</f>
        <v>0</v>
      </c>
      <c r="F182" s="142">
        <f t="shared" si="1689"/>
        <v>0</v>
      </c>
      <c r="G182" s="65">
        <f t="shared" si="1689"/>
        <v>0</v>
      </c>
      <c r="H182" s="142">
        <f t="shared" si="1689"/>
        <v>0</v>
      </c>
      <c r="I182" s="65">
        <f t="shared" si="1689"/>
        <v>0</v>
      </c>
      <c r="J182" s="142">
        <f t="shared" si="1689"/>
        <v>0</v>
      </c>
      <c r="K182" s="65">
        <f t="shared" si="1689"/>
        <v>0</v>
      </c>
      <c r="L182" s="142">
        <f t="shared" si="1689"/>
        <v>0</v>
      </c>
      <c r="M182" s="65">
        <f t="shared" si="1689"/>
        <v>0</v>
      </c>
      <c r="N182" s="142">
        <f t="shared" si="1689"/>
        <v>0</v>
      </c>
      <c r="O182" s="65">
        <f t="shared" si="1689"/>
        <v>0</v>
      </c>
      <c r="P182" s="142">
        <f t="shared" si="1689"/>
        <v>0</v>
      </c>
      <c r="Q182" s="65">
        <f t="shared" si="1689"/>
        <v>0</v>
      </c>
      <c r="R182" s="65">
        <f t="shared" si="1689"/>
        <v>0</v>
      </c>
      <c r="S182" s="65">
        <f t="shared" si="1689"/>
        <v>0</v>
      </c>
      <c r="T182" s="142">
        <f t="shared" si="1689"/>
        <v>0</v>
      </c>
      <c r="U182" s="65">
        <f t="shared" si="1689"/>
        <v>0</v>
      </c>
      <c r="V182" s="142">
        <f t="shared" si="1689"/>
        <v>0</v>
      </c>
      <c r="W182" s="65">
        <f t="shared" si="1689"/>
        <v>165.5</v>
      </c>
      <c r="X182" s="142">
        <f t="shared" si="1689"/>
        <v>16033.75</v>
      </c>
      <c r="Y182" s="65">
        <f t="shared" si="1689"/>
        <v>0</v>
      </c>
      <c r="Z182" s="142">
        <f t="shared" si="1689"/>
        <v>0</v>
      </c>
      <c r="AA182" s="65">
        <f t="shared" si="1689"/>
        <v>9.5</v>
      </c>
      <c r="AB182" s="65">
        <f t="shared" si="1689"/>
        <v>1330</v>
      </c>
      <c r="AC182" s="65">
        <f t="shared" si="1689"/>
        <v>66</v>
      </c>
      <c r="AD182" s="142">
        <f t="shared" si="1689"/>
        <v>5534.75</v>
      </c>
      <c r="AE182" s="65">
        <f t="shared" si="1689"/>
        <v>95.25</v>
      </c>
      <c r="AF182" s="226">
        <f t="shared" si="1689"/>
        <v>7638.75</v>
      </c>
      <c r="AG182" s="65">
        <f t="shared" si="1689"/>
        <v>94.75</v>
      </c>
      <c r="AH182" s="226">
        <f t="shared" si="1689"/>
        <v>8155.5</v>
      </c>
      <c r="AI182" s="65">
        <f t="shared" si="1689"/>
        <v>45.25</v>
      </c>
      <c r="AJ182" s="226">
        <f t="shared" si="1689"/>
        <v>3888.25</v>
      </c>
      <c r="AK182" s="65">
        <f t="shared" ref="AK182:BP182" si="1690">SUM(AK144:AK179)</f>
        <v>0.5</v>
      </c>
      <c r="AL182" s="226">
        <f t="shared" si="1690"/>
        <v>70</v>
      </c>
      <c r="AM182" s="65">
        <f t="shared" si="1690"/>
        <v>11</v>
      </c>
      <c r="AN182" s="226">
        <f t="shared" si="1690"/>
        <v>1540</v>
      </c>
      <c r="AO182" s="65">
        <f t="shared" si="1690"/>
        <v>0</v>
      </c>
      <c r="AP182" s="226">
        <f t="shared" si="1690"/>
        <v>0</v>
      </c>
      <c r="AQ182" s="65">
        <f t="shared" si="1690"/>
        <v>0</v>
      </c>
      <c r="AR182" s="226">
        <f t="shared" si="1690"/>
        <v>0</v>
      </c>
      <c r="AS182" s="65">
        <f t="shared" si="1690"/>
        <v>4.5</v>
      </c>
      <c r="AT182" s="226">
        <f t="shared" si="1690"/>
        <v>597</v>
      </c>
      <c r="AU182" s="65">
        <f t="shared" si="1690"/>
        <v>0</v>
      </c>
      <c r="AV182" s="226">
        <f t="shared" si="1690"/>
        <v>0</v>
      </c>
      <c r="AW182" s="65">
        <f t="shared" si="1690"/>
        <v>0</v>
      </c>
      <c r="AX182" s="226">
        <f t="shared" si="1690"/>
        <v>0</v>
      </c>
      <c r="AY182" s="65">
        <f t="shared" si="1690"/>
        <v>0</v>
      </c>
      <c r="AZ182" s="226">
        <f t="shared" si="1690"/>
        <v>0</v>
      </c>
      <c r="BA182" s="65">
        <f t="shared" si="1690"/>
        <v>0</v>
      </c>
      <c r="BB182" s="65">
        <f t="shared" si="1690"/>
        <v>0</v>
      </c>
      <c r="BC182" s="65">
        <f t="shared" si="1690"/>
        <v>0</v>
      </c>
      <c r="BD182" s="65">
        <f t="shared" si="1690"/>
        <v>0</v>
      </c>
      <c r="BE182" s="65">
        <f t="shared" si="1690"/>
        <v>0</v>
      </c>
      <c r="BF182" s="65">
        <f t="shared" si="1690"/>
        <v>0</v>
      </c>
      <c r="BG182" s="65">
        <f t="shared" si="1690"/>
        <v>0</v>
      </c>
      <c r="BH182" s="65">
        <f t="shared" si="1690"/>
        <v>0</v>
      </c>
      <c r="BI182" s="65">
        <f t="shared" si="1690"/>
        <v>0</v>
      </c>
      <c r="BJ182" s="65">
        <f t="shared" si="1690"/>
        <v>0</v>
      </c>
      <c r="BK182" s="65">
        <f t="shared" si="1690"/>
        <v>0</v>
      </c>
      <c r="BL182" s="65">
        <f t="shared" si="1690"/>
        <v>0</v>
      </c>
      <c r="BM182" s="65">
        <f t="shared" si="1690"/>
        <v>0</v>
      </c>
      <c r="BN182" s="65">
        <f t="shared" si="1690"/>
        <v>0</v>
      </c>
      <c r="BO182" s="65">
        <f t="shared" si="1690"/>
        <v>0</v>
      </c>
      <c r="BP182" s="65">
        <f t="shared" si="1690"/>
        <v>0</v>
      </c>
      <c r="BQ182" s="65">
        <f t="shared" ref="BQ182:BZ182" si="1691">SUM(BQ144:BQ179)</f>
        <v>0</v>
      </c>
      <c r="BR182" s="65">
        <f t="shared" si="1691"/>
        <v>0</v>
      </c>
      <c r="BS182" s="65">
        <f t="shared" si="1691"/>
        <v>0</v>
      </c>
      <c r="BT182" s="142">
        <f t="shared" si="1691"/>
        <v>0</v>
      </c>
      <c r="BU182" s="65">
        <f t="shared" si="1691"/>
        <v>0</v>
      </c>
      <c r="BV182" s="65">
        <f t="shared" si="1691"/>
        <v>0</v>
      </c>
      <c r="BW182" s="65">
        <f t="shared" si="1691"/>
        <v>0</v>
      </c>
      <c r="BX182" s="142">
        <f t="shared" si="1691"/>
        <v>0</v>
      </c>
      <c r="BY182" s="65">
        <f t="shared" si="1691"/>
        <v>0</v>
      </c>
      <c r="BZ182" s="226">
        <f t="shared" si="1691"/>
        <v>0</v>
      </c>
      <c r="CA182" s="65"/>
      <c r="CB182" s="66">
        <f>SUM(CB144:CB179)</f>
        <v>492.25</v>
      </c>
      <c r="CC182" s="66">
        <f>SUM(CC144:CC179)</f>
        <v>44788</v>
      </c>
      <c r="CD182" s="67" t="s">
        <v>60</v>
      </c>
      <c r="CE182" s="142">
        <f t="shared" ref="CE182:DV182" si="1692">SUM(CE144:CE181)</f>
        <v>0</v>
      </c>
      <c r="CF182" s="142">
        <f t="shared" si="1692"/>
        <v>0</v>
      </c>
      <c r="CG182" s="142">
        <f t="shared" si="1692"/>
        <v>0</v>
      </c>
      <c r="CH182" s="142">
        <f t="shared" si="1692"/>
        <v>0</v>
      </c>
      <c r="CI182" s="142">
        <f t="shared" si="1692"/>
        <v>0</v>
      </c>
      <c r="CJ182" s="142">
        <f t="shared" si="1692"/>
        <v>0</v>
      </c>
      <c r="CK182" s="142">
        <f t="shared" si="1692"/>
        <v>0</v>
      </c>
      <c r="CL182" s="142">
        <f t="shared" si="1692"/>
        <v>0</v>
      </c>
      <c r="CM182" s="142">
        <f t="shared" si="1692"/>
        <v>1</v>
      </c>
      <c r="CN182" s="142">
        <f t="shared" si="1692"/>
        <v>129</v>
      </c>
      <c r="CO182" s="142">
        <f t="shared" si="1692"/>
        <v>1</v>
      </c>
      <c r="CP182" s="142">
        <f t="shared" si="1692"/>
        <v>129</v>
      </c>
      <c r="CQ182" s="142">
        <f t="shared" si="1692"/>
        <v>1.5</v>
      </c>
      <c r="CR182" s="142">
        <f t="shared" si="1692"/>
        <v>177</v>
      </c>
      <c r="CS182" s="142">
        <f t="shared" si="1692"/>
        <v>1.5</v>
      </c>
      <c r="CT182" s="142">
        <f t="shared" si="1692"/>
        <v>177</v>
      </c>
      <c r="CU182" s="142">
        <f t="shared" si="1692"/>
        <v>0</v>
      </c>
      <c r="CV182" s="142">
        <f t="shared" si="1692"/>
        <v>0</v>
      </c>
      <c r="CW182" s="142">
        <f t="shared" si="1692"/>
        <v>0</v>
      </c>
      <c r="CX182" s="142">
        <f t="shared" si="1692"/>
        <v>0</v>
      </c>
      <c r="CY182" s="142">
        <f t="shared" si="1692"/>
        <v>0</v>
      </c>
      <c r="CZ182" s="142">
        <f t="shared" si="1692"/>
        <v>0</v>
      </c>
      <c r="DA182" s="142">
        <f t="shared" si="1692"/>
        <v>0</v>
      </c>
      <c r="DB182" s="142">
        <f t="shared" si="1692"/>
        <v>0</v>
      </c>
      <c r="DC182" s="142">
        <f t="shared" si="1692"/>
        <v>0</v>
      </c>
      <c r="DD182" s="142">
        <f t="shared" si="1692"/>
        <v>0</v>
      </c>
      <c r="DE182" s="142">
        <f t="shared" si="1692"/>
        <v>66</v>
      </c>
      <c r="DF182" s="142">
        <f t="shared" si="1692"/>
        <v>0</v>
      </c>
      <c r="DG182" s="142">
        <f t="shared" si="1692"/>
        <v>0</v>
      </c>
      <c r="DH182" s="142">
        <f t="shared" si="1692"/>
        <v>0</v>
      </c>
      <c r="DI182" s="142">
        <f t="shared" si="1692"/>
        <v>94.75</v>
      </c>
      <c r="DJ182" s="142">
        <f t="shared" si="1692"/>
        <v>0</v>
      </c>
      <c r="DK182" s="142">
        <f t="shared" si="1692"/>
        <v>0</v>
      </c>
      <c r="DL182" s="142">
        <f t="shared" si="1692"/>
        <v>0</v>
      </c>
      <c r="DM182" s="142">
        <f t="shared" si="1692"/>
        <v>0.5</v>
      </c>
      <c r="DN182" s="142">
        <f t="shared" si="1692"/>
        <v>2467.5</v>
      </c>
      <c r="DO182" s="142">
        <f t="shared" si="1692"/>
        <v>0</v>
      </c>
      <c r="DP182" s="142">
        <f t="shared" si="1692"/>
        <v>0</v>
      </c>
      <c r="DQ182" s="142">
        <f t="shared" si="1692"/>
        <v>0</v>
      </c>
      <c r="DR182" s="142">
        <f t="shared" si="1692"/>
        <v>0</v>
      </c>
      <c r="DS182" s="142">
        <f t="shared" si="1692"/>
        <v>4.25</v>
      </c>
      <c r="DT182" s="142">
        <f t="shared" si="1692"/>
        <v>456.25</v>
      </c>
      <c r="DU182" s="142">
        <f t="shared" si="1692"/>
        <v>8.75</v>
      </c>
      <c r="DV182" s="142">
        <f t="shared" si="1692"/>
        <v>1053.25</v>
      </c>
      <c r="DW182" s="18"/>
      <c r="DX182" s="142">
        <f t="shared" ref="DX182:EM182" si="1693">SUM(DX144:DX181)</f>
        <v>0</v>
      </c>
      <c r="DY182" s="142">
        <f t="shared" si="1693"/>
        <v>0</v>
      </c>
      <c r="DZ182" s="142" t="e">
        <f t="shared" si="1693"/>
        <v>#REF!</v>
      </c>
      <c r="EA182" s="142" t="e">
        <f t="shared" si="1693"/>
        <v>#REF!</v>
      </c>
      <c r="EB182" s="142">
        <f t="shared" si="1693"/>
        <v>16.25</v>
      </c>
      <c r="EC182" s="142">
        <f t="shared" si="1693"/>
        <v>1656.5</v>
      </c>
      <c r="ED182" s="142" t="e">
        <f t="shared" si="1693"/>
        <v>#REF!</v>
      </c>
      <c r="EE182" s="142" t="e">
        <f t="shared" si="1693"/>
        <v>#REF!</v>
      </c>
      <c r="EF182" s="142">
        <f t="shared" si="1693"/>
        <v>3.25</v>
      </c>
      <c r="EG182" s="142">
        <f t="shared" si="1693"/>
        <v>325</v>
      </c>
      <c r="EH182" s="142" t="e">
        <f t="shared" si="1693"/>
        <v>#REF!</v>
      </c>
      <c r="EI182" s="142" t="e">
        <f t="shared" si="1693"/>
        <v>#REF!</v>
      </c>
      <c r="EJ182" s="142">
        <f t="shared" si="1693"/>
        <v>0</v>
      </c>
      <c r="EK182" s="142">
        <f t="shared" si="1693"/>
        <v>0</v>
      </c>
      <c r="EL182" s="142">
        <f t="shared" si="1693"/>
        <v>0</v>
      </c>
      <c r="EM182" s="142">
        <f t="shared" si="1693"/>
        <v>0</v>
      </c>
      <c r="EN182" s="18"/>
      <c r="EO182" s="142">
        <f t="shared" ref="EO182:FH182" si="1694">SUM(EO144:EO181)</f>
        <v>6</v>
      </c>
      <c r="EP182" s="142">
        <f t="shared" si="1694"/>
        <v>600</v>
      </c>
      <c r="EQ182" s="142">
        <f t="shared" si="1694"/>
        <v>72</v>
      </c>
      <c r="ER182" s="142">
        <f t="shared" si="1694"/>
        <v>6134.75</v>
      </c>
      <c r="ES182" s="142">
        <f t="shared" si="1694"/>
        <v>12.75</v>
      </c>
      <c r="ET182" s="142">
        <f t="shared" si="1694"/>
        <v>1275</v>
      </c>
      <c r="EU182" s="142">
        <f t="shared" si="1694"/>
        <v>108</v>
      </c>
      <c r="EV182" s="142">
        <f t="shared" si="1694"/>
        <v>8913.75</v>
      </c>
      <c r="EW182" s="142">
        <f t="shared" si="1694"/>
        <v>19.75</v>
      </c>
      <c r="EX182" s="142">
        <f t="shared" si="1694"/>
        <v>2095.5</v>
      </c>
      <c r="EY182" s="142">
        <f t="shared" si="1694"/>
        <v>114.5</v>
      </c>
      <c r="EZ182" s="142">
        <f t="shared" si="1694"/>
        <v>10251</v>
      </c>
      <c r="FA182" s="142">
        <f t="shared" si="1694"/>
        <v>9.75</v>
      </c>
      <c r="FB182" s="142">
        <f t="shared" si="1694"/>
        <v>1050</v>
      </c>
      <c r="FC182" s="142">
        <f t="shared" si="1694"/>
        <v>55</v>
      </c>
      <c r="FD182" s="142">
        <f t="shared" si="1694"/>
        <v>4938.25</v>
      </c>
      <c r="FE182" s="142">
        <f t="shared" si="1694"/>
        <v>13</v>
      </c>
      <c r="FF182" s="142">
        <f t="shared" si="1694"/>
        <v>1363</v>
      </c>
      <c r="FG182" s="142">
        <f t="shared" si="1694"/>
        <v>13.5</v>
      </c>
      <c r="FH182" s="142">
        <f t="shared" si="1694"/>
        <v>1433</v>
      </c>
      <c r="FI182" s="142">
        <f t="shared" ref="FI182:FL182" si="1695">SUM(FI144:FI181)</f>
        <v>8.5</v>
      </c>
      <c r="FJ182" s="142">
        <f t="shared" si="1695"/>
        <v>916</v>
      </c>
      <c r="FK182" s="142">
        <f t="shared" si="1695"/>
        <v>19.5</v>
      </c>
      <c r="FL182" s="142">
        <f t="shared" si="1695"/>
        <v>2456</v>
      </c>
      <c r="FM182" s="142">
        <f t="shared" ref="FM182:FP182" si="1696">SUM(FM144:FM181)</f>
        <v>0.75</v>
      </c>
      <c r="FN182" s="142">
        <f t="shared" si="1696"/>
        <v>0</v>
      </c>
      <c r="FO182" s="142">
        <f t="shared" si="1696"/>
        <v>0.75</v>
      </c>
      <c r="FP182" s="142">
        <f t="shared" si="1696"/>
        <v>75</v>
      </c>
      <c r="FQ182" s="142">
        <f t="shared" ref="FQ182:FX182" si="1697">SUM(FQ144:FQ181)</f>
        <v>0</v>
      </c>
      <c r="FR182" s="142">
        <f t="shared" si="1697"/>
        <v>0</v>
      </c>
      <c r="FS182" s="142">
        <f t="shared" si="1697"/>
        <v>0</v>
      </c>
      <c r="FT182" s="142">
        <f t="shared" si="1697"/>
        <v>0</v>
      </c>
      <c r="FU182" s="142">
        <f t="shared" si="1697"/>
        <v>2.5</v>
      </c>
      <c r="FV182" s="142">
        <f t="shared" si="1697"/>
        <v>250</v>
      </c>
      <c r="FW182" s="142">
        <f t="shared" si="1697"/>
        <v>7</v>
      </c>
      <c r="FX182" s="142">
        <f t="shared" si="1697"/>
        <v>847</v>
      </c>
      <c r="FY182" s="142">
        <f t="shared" ref="FY182:GB182" si="1698">SUM(FY144:FY181)</f>
        <v>0</v>
      </c>
      <c r="FZ182" s="142">
        <f t="shared" si="1698"/>
        <v>0</v>
      </c>
      <c r="GA182" s="142">
        <f t="shared" si="1698"/>
        <v>0</v>
      </c>
      <c r="GB182" s="142">
        <f t="shared" si="1698"/>
        <v>0</v>
      </c>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c r="JA182" s="18"/>
      <c r="JB182" s="18"/>
      <c r="JC182" s="18"/>
      <c r="JD182" s="18"/>
      <c r="JE182" s="18"/>
      <c r="JF182" s="18"/>
    </row>
    <row r="183" spans="1:266" x14ac:dyDescent="0.2">
      <c r="A183" s="65"/>
      <c r="B183" s="65" t="s">
        <v>61</v>
      </c>
      <c r="C183" s="65"/>
      <c r="D183" s="65"/>
      <c r="E183" s="320" t="e">
        <f>F182/E182</f>
        <v>#DIV/0!</v>
      </c>
      <c r="F183" s="320"/>
      <c r="G183" s="320" t="e">
        <f>H182/G182</f>
        <v>#DIV/0!</v>
      </c>
      <c r="H183" s="320"/>
      <c r="I183" s="320" t="e">
        <f>J182/I182</f>
        <v>#DIV/0!</v>
      </c>
      <c r="J183" s="320"/>
      <c r="K183" s="320" t="e">
        <f>L182/K182</f>
        <v>#DIV/0!</v>
      </c>
      <c r="L183" s="320"/>
      <c r="M183" s="320" t="e">
        <f>N182/M182</f>
        <v>#DIV/0!</v>
      </c>
      <c r="N183" s="320"/>
      <c r="O183" s="320" t="e">
        <f>P182/O182</f>
        <v>#DIV/0!</v>
      </c>
      <c r="P183" s="320"/>
      <c r="Q183" s="320" t="e">
        <f>R182/Q182</f>
        <v>#DIV/0!</v>
      </c>
      <c r="R183" s="320"/>
      <c r="S183" s="320" t="e">
        <f>T182/S182</f>
        <v>#DIV/0!</v>
      </c>
      <c r="T183" s="320"/>
      <c r="U183" s="320" t="e">
        <f>V182/U182</f>
        <v>#DIV/0!</v>
      </c>
      <c r="V183" s="320"/>
      <c r="W183" s="320">
        <f>X182/W182</f>
        <v>96.880664652567972</v>
      </c>
      <c r="X183" s="320"/>
      <c r="Y183" s="320" t="e">
        <f>Z182/Y182</f>
        <v>#DIV/0!</v>
      </c>
      <c r="Z183" s="320"/>
      <c r="AA183" s="320">
        <f>AB182/AA182</f>
        <v>140</v>
      </c>
      <c r="AB183" s="320"/>
      <c r="AC183" s="320">
        <f>AD182/AC182</f>
        <v>83.859848484848484</v>
      </c>
      <c r="AD183" s="320"/>
      <c r="AE183" s="320">
        <f>AF182/AE182</f>
        <v>80.196850393700785</v>
      </c>
      <c r="AF183" s="320"/>
      <c r="AG183" s="320">
        <f>AH182/AG182</f>
        <v>86.073878627968341</v>
      </c>
      <c r="AH183" s="320"/>
      <c r="AI183" s="320">
        <f>AJ182/AI182</f>
        <v>85.928176795580114</v>
      </c>
      <c r="AJ183" s="320"/>
      <c r="AK183" s="320">
        <f>AL182/AK182</f>
        <v>140</v>
      </c>
      <c r="AL183" s="320"/>
      <c r="AM183" s="320">
        <f>AN182/AM182</f>
        <v>140</v>
      </c>
      <c r="AN183" s="320"/>
      <c r="AO183" s="320" t="e">
        <f>AP182/AO182</f>
        <v>#DIV/0!</v>
      </c>
      <c r="AP183" s="320"/>
      <c r="AQ183" s="320" t="e">
        <f>AR182/AQ182</f>
        <v>#DIV/0!</v>
      </c>
      <c r="AR183" s="320"/>
      <c r="AS183" s="320">
        <f>AT182/AS182</f>
        <v>132.66666666666666</v>
      </c>
      <c r="AT183" s="320"/>
      <c r="AU183" s="320" t="e">
        <f>AV182/AU182</f>
        <v>#DIV/0!</v>
      </c>
      <c r="AV183" s="320"/>
      <c r="AW183" s="320" t="e">
        <f>AX182/AW182</f>
        <v>#DIV/0!</v>
      </c>
      <c r="AX183" s="320"/>
      <c r="AY183" s="320" t="e">
        <f>AZ182/AY182</f>
        <v>#DIV/0!</v>
      </c>
      <c r="AZ183" s="320"/>
      <c r="BA183" s="320" t="e">
        <f>BB182/BA182</f>
        <v>#DIV/0!</v>
      </c>
      <c r="BB183" s="320"/>
      <c r="BC183" s="320" t="e">
        <f>BD182/BC182</f>
        <v>#DIV/0!</v>
      </c>
      <c r="BD183" s="320"/>
      <c r="BE183" s="320" t="e">
        <f>BF182/BE182</f>
        <v>#DIV/0!</v>
      </c>
      <c r="BF183" s="320"/>
      <c r="BG183" s="320" t="e">
        <f>BH182/BG182</f>
        <v>#DIV/0!</v>
      </c>
      <c r="BH183" s="320"/>
      <c r="BI183" s="320" t="e">
        <f>BJ182/BI182</f>
        <v>#DIV/0!</v>
      </c>
      <c r="BJ183" s="320"/>
      <c r="BK183" s="320" t="e">
        <f>BL182/BK182</f>
        <v>#DIV/0!</v>
      </c>
      <c r="BL183" s="320"/>
      <c r="BM183" s="320" t="e">
        <f>BN182/BM182</f>
        <v>#DIV/0!</v>
      </c>
      <c r="BN183" s="320"/>
      <c r="BO183" s="320" t="e">
        <f>BP182/BO182</f>
        <v>#DIV/0!</v>
      </c>
      <c r="BP183" s="320"/>
      <c r="BQ183" s="320" t="e">
        <f>BR182/BQ182</f>
        <v>#DIV/0!</v>
      </c>
      <c r="BR183" s="320"/>
      <c r="BS183" s="320" t="e">
        <f>BT182/BS182</f>
        <v>#DIV/0!</v>
      </c>
      <c r="BT183" s="320"/>
      <c r="BU183" s="320" t="e">
        <f>BV182/BU182</f>
        <v>#DIV/0!</v>
      </c>
      <c r="BV183" s="320"/>
      <c r="BW183" s="320" t="e">
        <f>BX182/BW182</f>
        <v>#DIV/0!</v>
      </c>
      <c r="BX183" s="320"/>
      <c r="BY183" s="320" t="e">
        <f>BZ182/BY182</f>
        <v>#DIV/0!</v>
      </c>
      <c r="BZ183" s="320"/>
      <c r="CA183" s="70"/>
      <c r="CB183" s="328">
        <f>CC182/CB182</f>
        <v>90.986287455561197</v>
      </c>
      <c r="CC183" s="328"/>
      <c r="CD183" s="68" t="s">
        <v>62</v>
      </c>
      <c r="CE183" s="320"/>
      <c r="CF183" s="320"/>
      <c r="CG183" s="223"/>
      <c r="CH183" s="223"/>
      <c r="CI183" s="320"/>
      <c r="CJ183" s="320"/>
      <c r="CK183" s="240"/>
      <c r="CL183" s="240"/>
      <c r="CM183" s="320"/>
      <c r="CN183" s="320"/>
      <c r="CO183" s="241"/>
      <c r="CP183" s="241"/>
      <c r="CQ183" s="320"/>
      <c r="CR183" s="320"/>
      <c r="CS183" s="242"/>
      <c r="CT183" s="242"/>
      <c r="CU183" s="320"/>
      <c r="CV183" s="320"/>
      <c r="CW183" s="244"/>
      <c r="CX183" s="244"/>
      <c r="CY183" s="320"/>
      <c r="CZ183" s="320"/>
      <c r="DA183" s="245"/>
      <c r="DB183" s="245"/>
      <c r="DC183" s="320"/>
      <c r="DD183" s="320"/>
      <c r="DE183" s="246"/>
      <c r="DF183" s="246"/>
      <c r="DG183" s="320"/>
      <c r="DH183" s="320"/>
      <c r="DI183" s="247"/>
      <c r="DJ183" s="247"/>
      <c r="DK183" s="320"/>
      <c r="DL183" s="320"/>
      <c r="DM183" s="248"/>
      <c r="DN183" s="248"/>
      <c r="DO183" s="320"/>
      <c r="DP183" s="320"/>
      <c r="DQ183" s="249"/>
      <c r="DR183" s="249"/>
      <c r="DS183" s="320"/>
      <c r="DT183" s="320"/>
      <c r="DU183" s="249"/>
      <c r="DV183" s="249"/>
      <c r="DX183" s="320"/>
      <c r="DY183" s="320"/>
      <c r="DZ183" s="250"/>
      <c r="EA183" s="250"/>
      <c r="EB183" s="320"/>
      <c r="EC183" s="320"/>
      <c r="ED183" s="250"/>
      <c r="EE183" s="250"/>
      <c r="EF183" s="320"/>
      <c r="EG183" s="320"/>
      <c r="EH183" s="264"/>
      <c r="EI183" s="264"/>
      <c r="EJ183" s="320"/>
      <c r="EK183" s="320"/>
      <c r="EL183" s="262"/>
      <c r="EM183" s="262"/>
      <c r="EO183" s="320"/>
      <c r="EP183" s="320"/>
      <c r="EQ183" s="320"/>
      <c r="ER183" s="320"/>
      <c r="ES183" s="320"/>
      <c r="ET183" s="320"/>
      <c r="EU183" s="320"/>
      <c r="EV183" s="320"/>
      <c r="EW183" s="320"/>
      <c r="EX183" s="320"/>
      <c r="EY183" s="320"/>
      <c r="EZ183" s="320"/>
      <c r="FA183" s="320"/>
      <c r="FB183" s="320"/>
      <c r="FC183" s="320"/>
      <c r="FD183" s="320"/>
      <c r="FE183" s="320"/>
      <c r="FF183" s="320"/>
      <c r="FG183" s="320"/>
      <c r="FH183" s="320"/>
      <c r="FI183" s="320"/>
      <c r="FJ183" s="320"/>
      <c r="FK183" s="320"/>
      <c r="FL183" s="320"/>
      <c r="FM183" s="320"/>
      <c r="FN183" s="320"/>
      <c r="FO183" s="320"/>
      <c r="FP183" s="320"/>
      <c r="FQ183" s="320"/>
      <c r="FR183" s="320"/>
      <c r="FS183" s="320"/>
      <c r="FT183" s="320"/>
      <c r="FU183" s="320"/>
      <c r="FV183" s="320"/>
      <c r="FW183" s="320"/>
      <c r="FX183" s="320"/>
      <c r="FY183" s="320"/>
      <c r="FZ183" s="320"/>
      <c r="GA183" s="320"/>
      <c r="GB183" s="320"/>
      <c r="JC183" s="4"/>
      <c r="JD183" s="4"/>
      <c r="JE183" s="4"/>
      <c r="JF183" s="4"/>
    </row>
    <row r="184" spans="1:266" x14ac:dyDescent="0.2">
      <c r="JC184" s="4"/>
      <c r="JD184" s="4"/>
      <c r="JE184" s="4"/>
      <c r="JF184" s="4"/>
    </row>
    <row r="185" spans="1:266" x14ac:dyDescent="0.2">
      <c r="JC185" s="4"/>
      <c r="JD185" s="4"/>
      <c r="JE185" s="4"/>
      <c r="JF185" s="4"/>
    </row>
    <row r="186" spans="1:266" s="4" customFormat="1" ht="12.75" customHeight="1" x14ac:dyDescent="0.2">
      <c r="A186" s="49"/>
      <c r="B186" s="49"/>
      <c r="C186" s="50"/>
      <c r="D186" s="50"/>
      <c r="E186" s="329" t="str">
        <f>$E$3</f>
        <v>vor 2021</v>
      </c>
      <c r="F186" s="330"/>
      <c r="G186" s="330"/>
      <c r="H186" s="330"/>
      <c r="I186" s="330"/>
      <c r="J186" s="330"/>
      <c r="K186" s="330"/>
      <c r="L186" s="330"/>
      <c r="M186" s="330"/>
      <c r="N186" s="330"/>
      <c r="O186" s="330"/>
      <c r="P186" s="330"/>
      <c r="Q186" s="330"/>
      <c r="R186" s="330"/>
      <c r="S186" s="330"/>
      <c r="T186" s="330"/>
      <c r="U186" s="330"/>
      <c r="V186" s="330"/>
      <c r="W186" s="330"/>
      <c r="X186" s="330"/>
      <c r="Y186" s="330"/>
      <c r="Z186" s="330"/>
      <c r="AA186" s="330"/>
      <c r="AB186" s="331"/>
      <c r="AC186" s="322">
        <v>2021</v>
      </c>
      <c r="AD186" s="323"/>
      <c r="AE186" s="323"/>
      <c r="AF186" s="323"/>
      <c r="AG186" s="323"/>
      <c r="AH186" s="323"/>
      <c r="AI186" s="323"/>
      <c r="AJ186" s="323"/>
      <c r="AK186" s="323"/>
      <c r="AL186" s="323"/>
      <c r="AM186" s="323"/>
      <c r="AN186" s="323"/>
      <c r="AO186" s="323"/>
      <c r="AP186" s="323"/>
      <c r="AQ186" s="323"/>
      <c r="AR186" s="323"/>
      <c r="AS186" s="323"/>
      <c r="AT186" s="323"/>
      <c r="AU186" s="323"/>
      <c r="AV186" s="323"/>
      <c r="AW186" s="323"/>
      <c r="AX186" s="323"/>
      <c r="AY186" s="323"/>
      <c r="AZ186" s="324"/>
      <c r="BA186" s="322">
        <v>2018</v>
      </c>
      <c r="BB186" s="323"/>
      <c r="BC186" s="323"/>
      <c r="BD186" s="323"/>
      <c r="BE186" s="323"/>
      <c r="BF186" s="323"/>
      <c r="BG186" s="323"/>
      <c r="BH186" s="323"/>
      <c r="BI186" s="323"/>
      <c r="BJ186" s="323"/>
      <c r="BK186" s="323"/>
      <c r="BL186" s="323"/>
      <c r="BM186" s="323"/>
      <c r="BN186" s="323"/>
      <c r="BO186" s="323"/>
      <c r="BP186" s="323"/>
      <c r="BQ186" s="323"/>
      <c r="BR186" s="323"/>
      <c r="BS186" s="323"/>
      <c r="BT186" s="323"/>
      <c r="BU186" s="323"/>
      <c r="BV186" s="323"/>
      <c r="BW186" s="323"/>
      <c r="BX186" s="324"/>
      <c r="BY186" s="62"/>
      <c r="BZ186" s="62"/>
      <c r="CA186" s="62"/>
      <c r="CB186" s="17"/>
      <c r="CC186" s="17"/>
    </row>
    <row r="187" spans="1:266" s="5" customFormat="1" ht="15.75" x14ac:dyDescent="0.25">
      <c r="A187" s="69"/>
      <c r="B187" s="69" t="str">
        <f>'Stundenverteilung INGE'!N5</f>
        <v>JS - TG</v>
      </c>
      <c r="C187" s="335" t="str">
        <f>'Stundenverteilung INGE'!N7</f>
        <v>TP1</v>
      </c>
      <c r="D187" s="336"/>
      <c r="E187" s="332"/>
      <c r="F187" s="333"/>
      <c r="G187" s="333"/>
      <c r="H187" s="333"/>
      <c r="I187" s="333"/>
      <c r="J187" s="333"/>
      <c r="K187" s="333"/>
      <c r="L187" s="333"/>
      <c r="M187" s="333"/>
      <c r="N187" s="333"/>
      <c r="O187" s="333"/>
      <c r="P187" s="333"/>
      <c r="Q187" s="333"/>
      <c r="R187" s="333"/>
      <c r="S187" s="333"/>
      <c r="T187" s="333"/>
      <c r="U187" s="333"/>
      <c r="V187" s="333"/>
      <c r="W187" s="333"/>
      <c r="X187" s="333"/>
      <c r="Y187" s="333"/>
      <c r="Z187" s="333"/>
      <c r="AA187" s="333"/>
      <c r="AB187" s="334"/>
      <c r="AC187" s="325"/>
      <c r="AD187" s="326"/>
      <c r="AE187" s="326"/>
      <c r="AF187" s="326"/>
      <c r="AG187" s="326"/>
      <c r="AH187" s="326"/>
      <c r="AI187" s="326"/>
      <c r="AJ187" s="326"/>
      <c r="AK187" s="326"/>
      <c r="AL187" s="326"/>
      <c r="AM187" s="326"/>
      <c r="AN187" s="326"/>
      <c r="AO187" s="326"/>
      <c r="AP187" s="326"/>
      <c r="AQ187" s="326"/>
      <c r="AR187" s="326"/>
      <c r="AS187" s="326"/>
      <c r="AT187" s="326"/>
      <c r="AU187" s="326"/>
      <c r="AV187" s="326"/>
      <c r="AW187" s="326"/>
      <c r="AX187" s="326"/>
      <c r="AY187" s="326"/>
      <c r="AZ187" s="327"/>
      <c r="BA187" s="325"/>
      <c r="BB187" s="326"/>
      <c r="BC187" s="326"/>
      <c r="BD187" s="326"/>
      <c r="BE187" s="326"/>
      <c r="BF187" s="326"/>
      <c r="BG187" s="326"/>
      <c r="BH187" s="326"/>
      <c r="BI187" s="326"/>
      <c r="BJ187" s="326"/>
      <c r="BK187" s="326"/>
      <c r="BL187" s="326"/>
      <c r="BM187" s="326"/>
      <c r="BN187" s="326"/>
      <c r="BO187" s="326"/>
      <c r="BP187" s="326"/>
      <c r="BQ187" s="326"/>
      <c r="BR187" s="326"/>
      <c r="BS187" s="326"/>
      <c r="BT187" s="326"/>
      <c r="BU187" s="326"/>
      <c r="BV187" s="326"/>
      <c r="BW187" s="326"/>
      <c r="BX187" s="327"/>
      <c r="BY187" s="62"/>
      <c r="BZ187" s="62"/>
      <c r="CA187" s="62"/>
      <c r="CB187" s="16"/>
      <c r="CC187" s="16"/>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319">
        <v>44197</v>
      </c>
      <c r="EP187" s="319"/>
      <c r="EQ187" s="319"/>
      <c r="ER187" s="319"/>
      <c r="ES187" s="319">
        <f>ES84</f>
        <v>44228</v>
      </c>
      <c r="ET187" s="319"/>
      <c r="EU187" s="319"/>
      <c r="EV187" s="319"/>
      <c r="EW187" s="319">
        <f>EW84</f>
        <v>44256</v>
      </c>
      <c r="EX187" s="319"/>
      <c r="EY187" s="319"/>
      <c r="EZ187" s="319"/>
      <c r="FA187" s="319">
        <f>FA84</f>
        <v>44287</v>
      </c>
      <c r="FB187" s="319"/>
      <c r="FC187" s="319"/>
      <c r="FD187" s="319"/>
      <c r="FE187" s="319">
        <f>FE84</f>
        <v>44317</v>
      </c>
      <c r="FF187" s="319"/>
      <c r="FG187" s="319"/>
      <c r="FH187" s="319"/>
      <c r="FI187" s="319">
        <f>FI84</f>
        <v>44348</v>
      </c>
      <c r="FJ187" s="319"/>
      <c r="FK187" s="319"/>
      <c r="FL187" s="319"/>
      <c r="FM187" s="319">
        <f>FM84</f>
        <v>44378</v>
      </c>
      <c r="FN187" s="319"/>
      <c r="FO187" s="319"/>
      <c r="FP187" s="319"/>
      <c r="FQ187" s="319">
        <f>FQ84</f>
        <v>44409</v>
      </c>
      <c r="FR187" s="319"/>
      <c r="FS187" s="319"/>
      <c r="FT187" s="319"/>
      <c r="FU187" s="319">
        <f>FU84</f>
        <v>44440</v>
      </c>
      <c r="FV187" s="319"/>
      <c r="FW187" s="319"/>
      <c r="FX187" s="319"/>
      <c r="FY187" s="319" t="str">
        <f>FY84</f>
        <v>Leer</v>
      </c>
      <c r="FZ187" s="319"/>
      <c r="GA187" s="319"/>
      <c r="GB187" s="319"/>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row>
    <row r="188" spans="1:266" s="5" customFormat="1" ht="48" x14ac:dyDescent="0.2">
      <c r="A188" s="51" t="s">
        <v>0</v>
      </c>
      <c r="B188" s="51" t="s">
        <v>81</v>
      </c>
      <c r="C188" s="52" t="s">
        <v>1</v>
      </c>
      <c r="D188" s="52" t="s">
        <v>6</v>
      </c>
      <c r="E188" s="53" t="s">
        <v>13</v>
      </c>
      <c r="F188" s="53" t="s">
        <v>14</v>
      </c>
      <c r="G188" s="53" t="s">
        <v>15</v>
      </c>
      <c r="H188" s="53" t="s">
        <v>16</v>
      </c>
      <c r="I188" s="53" t="s">
        <v>17</v>
      </c>
      <c r="J188" s="53" t="s">
        <v>18</v>
      </c>
      <c r="K188" s="53" t="s">
        <v>19</v>
      </c>
      <c r="L188" s="53" t="s">
        <v>20</v>
      </c>
      <c r="M188" s="53" t="s">
        <v>21</v>
      </c>
      <c r="N188" s="53" t="s">
        <v>22</v>
      </c>
      <c r="O188" s="53" t="s">
        <v>23</v>
      </c>
      <c r="P188" s="53" t="s">
        <v>24</v>
      </c>
      <c r="Q188" s="53" t="s">
        <v>25</v>
      </c>
      <c r="R188" s="53" t="s">
        <v>26</v>
      </c>
      <c r="S188" s="53" t="s">
        <v>27</v>
      </c>
      <c r="T188" s="53" t="s">
        <v>28</v>
      </c>
      <c r="U188" s="53" t="s">
        <v>29</v>
      </c>
      <c r="V188" s="53" t="s">
        <v>30</v>
      </c>
      <c r="W188" s="53" t="s">
        <v>288</v>
      </c>
      <c r="X188" s="53" t="s">
        <v>32</v>
      </c>
      <c r="Y188" s="53" t="s">
        <v>289</v>
      </c>
      <c r="Z188" s="53" t="s">
        <v>36</v>
      </c>
      <c r="AA188" s="53" t="s">
        <v>290</v>
      </c>
      <c r="AB188" s="53" t="s">
        <v>35</v>
      </c>
      <c r="AC188" s="58" t="s">
        <v>13</v>
      </c>
      <c r="AD188" s="58" t="s">
        <v>14</v>
      </c>
      <c r="AE188" s="58" t="s">
        <v>15</v>
      </c>
      <c r="AF188" s="58" t="s">
        <v>16</v>
      </c>
      <c r="AG188" s="58" t="s">
        <v>17</v>
      </c>
      <c r="AH188" s="58" t="s">
        <v>18</v>
      </c>
      <c r="AI188" s="58" t="s">
        <v>19</v>
      </c>
      <c r="AJ188" s="58" t="s">
        <v>20</v>
      </c>
      <c r="AK188" s="58" t="s">
        <v>21</v>
      </c>
      <c r="AL188" s="58" t="s">
        <v>22</v>
      </c>
      <c r="AM188" s="58" t="s">
        <v>23</v>
      </c>
      <c r="AN188" s="58" t="s">
        <v>24</v>
      </c>
      <c r="AO188" s="58" t="s">
        <v>25</v>
      </c>
      <c r="AP188" s="58" t="s">
        <v>26</v>
      </c>
      <c r="AQ188" s="58" t="s">
        <v>27</v>
      </c>
      <c r="AR188" s="58" t="s">
        <v>28</v>
      </c>
      <c r="AS188" s="58" t="s">
        <v>29</v>
      </c>
      <c r="AT188" s="58" t="s">
        <v>30</v>
      </c>
      <c r="AU188" s="58" t="s">
        <v>31</v>
      </c>
      <c r="AV188" s="58" t="s">
        <v>32</v>
      </c>
      <c r="AW188" s="58" t="s">
        <v>33</v>
      </c>
      <c r="AX188" s="58" t="s">
        <v>36</v>
      </c>
      <c r="AY188" s="58" t="s">
        <v>34</v>
      </c>
      <c r="AZ188" s="58" t="s">
        <v>35</v>
      </c>
      <c r="BA188" s="58" t="s">
        <v>13</v>
      </c>
      <c r="BB188" s="58" t="s">
        <v>14</v>
      </c>
      <c r="BC188" s="58" t="s">
        <v>15</v>
      </c>
      <c r="BD188" s="58" t="s">
        <v>16</v>
      </c>
      <c r="BE188" s="58" t="s">
        <v>17</v>
      </c>
      <c r="BF188" s="58" t="s">
        <v>18</v>
      </c>
      <c r="BG188" s="58" t="s">
        <v>19</v>
      </c>
      <c r="BH188" s="58" t="s">
        <v>20</v>
      </c>
      <c r="BI188" s="58" t="s">
        <v>21</v>
      </c>
      <c r="BJ188" s="58" t="s">
        <v>22</v>
      </c>
      <c r="BK188" s="58" t="s">
        <v>23</v>
      </c>
      <c r="BL188" s="58" t="s">
        <v>24</v>
      </c>
      <c r="BM188" s="58" t="s">
        <v>25</v>
      </c>
      <c r="BN188" s="58" t="s">
        <v>26</v>
      </c>
      <c r="BO188" s="58" t="s">
        <v>27</v>
      </c>
      <c r="BP188" s="58" t="s">
        <v>28</v>
      </c>
      <c r="BQ188" s="58" t="s">
        <v>29</v>
      </c>
      <c r="BR188" s="58" t="s">
        <v>30</v>
      </c>
      <c r="BS188" s="58" t="s">
        <v>31</v>
      </c>
      <c r="BT188" s="58" t="s">
        <v>32</v>
      </c>
      <c r="BU188" s="58" t="s">
        <v>33</v>
      </c>
      <c r="BV188" s="58" t="s">
        <v>36</v>
      </c>
      <c r="BW188" s="58" t="s">
        <v>34</v>
      </c>
      <c r="BX188" s="58" t="s">
        <v>35</v>
      </c>
      <c r="BY188" s="252" t="str">
        <f>BY5</f>
        <v>Leer
Std.</v>
      </c>
      <c r="BZ188" s="58" t="str">
        <f>BZ5</f>
        <v>Leer
CHF</v>
      </c>
      <c r="CA188" s="58"/>
      <c r="CB188" s="60" t="s">
        <v>4</v>
      </c>
      <c r="CC188" s="60" t="s">
        <v>5</v>
      </c>
      <c r="CD188" s="4"/>
      <c r="CE188" s="53" t="str">
        <f>CE143</f>
        <v>April 17
Std.</v>
      </c>
      <c r="CF188" s="53" t="str">
        <f>CF143</f>
        <v>April 17 
CHF</v>
      </c>
      <c r="CG188" s="217" t="s">
        <v>171</v>
      </c>
      <c r="CH188" s="217" t="s">
        <v>172</v>
      </c>
      <c r="CI188" s="53" t="str">
        <f>CI143</f>
        <v>Mai 17 
Std.</v>
      </c>
      <c r="CJ188" s="53" t="str">
        <f>CJ143</f>
        <v>Mai 17
CHF</v>
      </c>
      <c r="CK188" s="217" t="s">
        <v>171</v>
      </c>
      <c r="CL188" s="217" t="s">
        <v>172</v>
      </c>
      <c r="CM188" s="53" t="str">
        <f>CM143</f>
        <v>Juni 17 
Std.</v>
      </c>
      <c r="CN188" s="53" t="str">
        <f>CN143</f>
        <v>Juni 17
CHF</v>
      </c>
      <c r="CO188" s="217" t="s">
        <v>171</v>
      </c>
      <c r="CP188" s="217" t="s">
        <v>172</v>
      </c>
      <c r="CQ188" s="53" t="str">
        <f>CQ143</f>
        <v>Juli 17 
Std.</v>
      </c>
      <c r="CR188" s="53" t="str">
        <f>CR143</f>
        <v>Juli 17
CHF</v>
      </c>
      <c r="CS188" s="217" t="s">
        <v>171</v>
      </c>
      <c r="CT188" s="217" t="s">
        <v>172</v>
      </c>
      <c r="CU188" s="53" t="str">
        <f>CU143</f>
        <v>Aug. 17 
Std.</v>
      </c>
      <c r="CV188" s="53" t="str">
        <f>CV143</f>
        <v>Aug. 17
CHF</v>
      </c>
      <c r="CW188" s="217" t="s">
        <v>171</v>
      </c>
      <c r="CX188" s="217" t="s">
        <v>172</v>
      </c>
      <c r="CY188" s="53" t="str">
        <f>CY143</f>
        <v>Sept.  17 
Std.</v>
      </c>
      <c r="CZ188" s="53" t="str">
        <f>CZ143</f>
        <v>Sept. 17
CHF</v>
      </c>
      <c r="DA188" s="217" t="s">
        <v>171</v>
      </c>
      <c r="DB188" s="217" t="s">
        <v>172</v>
      </c>
      <c r="DC188" s="53" t="str">
        <f>DC143</f>
        <v>Okt.  17 
Std.</v>
      </c>
      <c r="DD188" s="53" t="str">
        <f>DD143</f>
        <v>Okt. 17
CHF</v>
      </c>
      <c r="DE188" s="217" t="s">
        <v>171</v>
      </c>
      <c r="DF188" s="217" t="s">
        <v>172</v>
      </c>
      <c r="DG188" s="53" t="str">
        <f>DG143</f>
        <v>Nov. 17 
Std.</v>
      </c>
      <c r="DH188" s="53" t="str">
        <f>DH143</f>
        <v>Nov.17
CHF</v>
      </c>
      <c r="DI188" s="217" t="s">
        <v>171</v>
      </c>
      <c r="DJ188" s="217" t="s">
        <v>172</v>
      </c>
      <c r="DK188" s="53" t="str">
        <f>DK143</f>
        <v>Dez. 17 
Std.</v>
      </c>
      <c r="DL188" s="53" t="str">
        <f>DL143</f>
        <v>Dez.17
CHF</v>
      </c>
      <c r="DM188" s="217" t="s">
        <v>171</v>
      </c>
      <c r="DN188" s="217" t="s">
        <v>172</v>
      </c>
      <c r="DO188" s="53" t="str">
        <f>DO143</f>
        <v>Jan. 17 
Std.</v>
      </c>
      <c r="DP188" s="53" t="str">
        <f>DP143</f>
        <v>Jan. 17
CHF</v>
      </c>
      <c r="DQ188" s="217" t="s">
        <v>171</v>
      </c>
      <c r="DR188" s="217" t="s">
        <v>172</v>
      </c>
      <c r="DS188" s="53" t="str">
        <f>DS143</f>
        <v>Feb. 17 
Std.</v>
      </c>
      <c r="DT188" s="53" t="str">
        <f>DT143</f>
        <v>Feb. 17
CHF</v>
      </c>
      <c r="DU188" s="217" t="s">
        <v>171</v>
      </c>
      <c r="DV188" s="217" t="s">
        <v>172</v>
      </c>
      <c r="DW188" s="4"/>
      <c r="DX188" s="53" t="str">
        <f>DX85</f>
        <v>Leer
Std.</v>
      </c>
      <c r="DY188" s="53" t="str">
        <f>DY85</f>
        <v>Leer
CHF</v>
      </c>
      <c r="DZ188" s="217" t="s">
        <v>171</v>
      </c>
      <c r="EA188" s="217" t="s">
        <v>172</v>
      </c>
      <c r="EB188" s="53" t="str">
        <f>EB85</f>
        <v>Nov. 20
Std.</v>
      </c>
      <c r="EC188" s="53" t="str">
        <f>EC85</f>
        <v>Nov. 20
CHF</v>
      </c>
      <c r="ED188" s="217" t="s">
        <v>171</v>
      </c>
      <c r="EE188" s="217" t="s">
        <v>172</v>
      </c>
      <c r="EF188" s="53" t="str">
        <f>EF85</f>
        <v>Dez.
Std.</v>
      </c>
      <c r="EG188" s="53" t="str">
        <f>EG85</f>
        <v>Dez.
CHF</v>
      </c>
      <c r="EH188" s="217" t="s">
        <v>171</v>
      </c>
      <c r="EI188" s="217" t="s">
        <v>172</v>
      </c>
      <c r="EJ188" s="53" t="str">
        <f>EJ85</f>
        <v>Leer
Std.</v>
      </c>
      <c r="EK188" s="53" t="str">
        <f>EK85</f>
        <v>Leer
CHF</v>
      </c>
      <c r="EL188" s="217" t="s">
        <v>171</v>
      </c>
      <c r="EM188" s="217" t="s">
        <v>172</v>
      </c>
      <c r="EN188" s="4"/>
      <c r="EO188" s="270" t="s">
        <v>295</v>
      </c>
      <c r="EP188" s="270" t="s">
        <v>37</v>
      </c>
      <c r="EQ188" s="271" t="s">
        <v>171</v>
      </c>
      <c r="ER188" s="271" t="s">
        <v>172</v>
      </c>
      <c r="ES188" s="270" t="s">
        <v>295</v>
      </c>
      <c r="ET188" s="270" t="s">
        <v>37</v>
      </c>
      <c r="EU188" s="271" t="s">
        <v>171</v>
      </c>
      <c r="EV188" s="271" t="s">
        <v>172</v>
      </c>
      <c r="EW188" s="270" t="s">
        <v>295</v>
      </c>
      <c r="EX188" s="270" t="s">
        <v>37</v>
      </c>
      <c r="EY188" s="271" t="s">
        <v>171</v>
      </c>
      <c r="EZ188" s="271" t="s">
        <v>172</v>
      </c>
      <c r="FA188" s="270" t="s">
        <v>295</v>
      </c>
      <c r="FB188" s="270" t="s">
        <v>37</v>
      </c>
      <c r="FC188" s="271" t="s">
        <v>171</v>
      </c>
      <c r="FD188" s="271" t="s">
        <v>172</v>
      </c>
      <c r="FE188" s="270" t="s">
        <v>295</v>
      </c>
      <c r="FF188" s="270" t="s">
        <v>37</v>
      </c>
      <c r="FG188" s="271" t="s">
        <v>171</v>
      </c>
      <c r="FH188" s="271" t="s">
        <v>172</v>
      </c>
      <c r="FI188" s="270" t="s">
        <v>295</v>
      </c>
      <c r="FJ188" s="270" t="s">
        <v>37</v>
      </c>
      <c r="FK188" s="271" t="s">
        <v>171</v>
      </c>
      <c r="FL188" s="271" t="s">
        <v>172</v>
      </c>
      <c r="FM188" s="270" t="s">
        <v>295</v>
      </c>
      <c r="FN188" s="270" t="s">
        <v>37</v>
      </c>
      <c r="FO188" s="271" t="s">
        <v>171</v>
      </c>
      <c r="FP188" s="271" t="s">
        <v>172</v>
      </c>
      <c r="FQ188" s="270" t="s">
        <v>295</v>
      </c>
      <c r="FR188" s="270" t="s">
        <v>37</v>
      </c>
      <c r="FS188" s="271" t="s">
        <v>171</v>
      </c>
      <c r="FT188" s="271" t="s">
        <v>172</v>
      </c>
      <c r="FU188" s="270" t="s">
        <v>295</v>
      </c>
      <c r="FV188" s="270" t="s">
        <v>37</v>
      </c>
      <c r="FW188" s="271" t="s">
        <v>171</v>
      </c>
      <c r="FX188" s="271" t="s">
        <v>172</v>
      </c>
      <c r="FY188" s="270" t="s">
        <v>295</v>
      </c>
      <c r="FZ188" s="270" t="s">
        <v>37</v>
      </c>
      <c r="GA188" s="271" t="s">
        <v>171</v>
      </c>
      <c r="GB188" s="271" t="s">
        <v>172</v>
      </c>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row>
    <row r="189" spans="1:266" s="5" customFormat="1" x14ac:dyDescent="0.2">
      <c r="A189" s="57" t="s">
        <v>96</v>
      </c>
      <c r="B189" s="57" t="s">
        <v>97</v>
      </c>
      <c r="C189" s="57" t="s">
        <v>2</v>
      </c>
      <c r="D189" s="57">
        <v>140</v>
      </c>
      <c r="E189" s="6"/>
      <c r="F189" s="64">
        <f>SUM(E189*$D189)</f>
        <v>0</v>
      </c>
      <c r="G189" s="6"/>
      <c r="H189" s="64">
        <f>SUM(G189*$D189)</f>
        <v>0</v>
      </c>
      <c r="I189" s="6"/>
      <c r="J189" s="64">
        <f>SUM(I189*$D189)</f>
        <v>0</v>
      </c>
      <c r="K189" s="225"/>
      <c r="L189" s="64">
        <f>SUM(K189*$D189)</f>
        <v>0</v>
      </c>
      <c r="M189" s="6"/>
      <c r="N189" s="64">
        <f>SUM(M189*$D189)</f>
        <v>0</v>
      </c>
      <c r="O189" s="6"/>
      <c r="P189" s="64">
        <f>SUM(O189*$D189)</f>
        <v>0</v>
      </c>
      <c r="Q189" s="6"/>
      <c r="R189" s="64">
        <f>SUM(Q189*$D189)</f>
        <v>0</v>
      </c>
      <c r="S189" s="6"/>
      <c r="T189" s="64">
        <f>SUM(S189*$D189)</f>
        <v>0</v>
      </c>
      <c r="U189" s="6"/>
      <c r="V189" s="64">
        <f>SUM(U189*$D189)</f>
        <v>0</v>
      </c>
      <c r="W189" s="6"/>
      <c r="X189" s="64">
        <f>SUM(W189*$D189)</f>
        <v>0</v>
      </c>
      <c r="Y189" s="6"/>
      <c r="Z189" s="64">
        <f>SUM(Y189*$D189)</f>
        <v>0</v>
      </c>
      <c r="AA189" s="225">
        <v>3</v>
      </c>
      <c r="AB189" s="64">
        <f>SUM(AA189*$D189)</f>
        <v>420</v>
      </c>
      <c r="AC189" s="59"/>
      <c r="AD189" s="64">
        <f>SUM(AC189*$D189)</f>
        <v>0</v>
      </c>
      <c r="AE189" s="59"/>
      <c r="AF189" s="64">
        <f>SUM(AE189*$D189)</f>
        <v>0</v>
      </c>
      <c r="AG189" s="59"/>
      <c r="AH189" s="64">
        <f>SUM(AG189*$D189)</f>
        <v>0</v>
      </c>
      <c r="AI189" s="59">
        <v>2.5</v>
      </c>
      <c r="AJ189" s="64">
        <f>SUM(AI189*$D189)</f>
        <v>350</v>
      </c>
      <c r="AK189" s="59"/>
      <c r="AL189" s="64">
        <f>SUM(AK189*$D189)</f>
        <v>0</v>
      </c>
      <c r="AM189" s="59"/>
      <c r="AN189" s="64">
        <f>SUM(AM189*$D189)</f>
        <v>0</v>
      </c>
      <c r="AO189" s="59"/>
      <c r="AP189" s="64">
        <f>SUM(AO189*$D189)</f>
        <v>0</v>
      </c>
      <c r="AQ189" s="59"/>
      <c r="AR189" s="64">
        <f>SUM(AQ189*$D189)</f>
        <v>0</v>
      </c>
      <c r="AS189" s="59"/>
      <c r="AT189" s="64">
        <f>SUM(AS189*$D189)</f>
        <v>0</v>
      </c>
      <c r="AU189" s="59"/>
      <c r="AV189" s="64">
        <f>SUM(AU189*$D189)</f>
        <v>0</v>
      </c>
      <c r="AW189" s="59"/>
      <c r="AX189" s="64">
        <f>SUM(AW189*$D189)</f>
        <v>0</v>
      </c>
      <c r="AY189" s="59"/>
      <c r="AZ189" s="64">
        <f>SUM(AY189*$D189)</f>
        <v>0</v>
      </c>
      <c r="BA189" s="59"/>
      <c r="BB189" s="64">
        <f>SUM(BA189*$D189)</f>
        <v>0</v>
      </c>
      <c r="BC189" s="59"/>
      <c r="BD189" s="64">
        <f>SUM(BC189*$D189)</f>
        <v>0</v>
      </c>
      <c r="BE189" s="59"/>
      <c r="BF189" s="64">
        <f>SUM(BE189*$D189)</f>
        <v>0</v>
      </c>
      <c r="BG189" s="59"/>
      <c r="BH189" s="64">
        <f>SUM(BG189*$D189)</f>
        <v>0</v>
      </c>
      <c r="BI189" s="59"/>
      <c r="BJ189" s="64">
        <f>SUM(BI189*$D189)</f>
        <v>0</v>
      </c>
      <c r="BK189" s="59"/>
      <c r="BL189" s="64">
        <f>SUM(BK189*$D189)</f>
        <v>0</v>
      </c>
      <c r="BM189" s="59"/>
      <c r="BN189" s="64">
        <f>SUM(BM189*$D189)</f>
        <v>0</v>
      </c>
      <c r="BO189" s="59"/>
      <c r="BP189" s="64">
        <f>SUM(BO189*$D189)</f>
        <v>0</v>
      </c>
      <c r="BQ189" s="59"/>
      <c r="BR189" s="64">
        <f>SUM(BQ189*$D189)</f>
        <v>0</v>
      </c>
      <c r="BS189" s="59"/>
      <c r="BT189" s="64">
        <f>SUM(BS189*$D189)</f>
        <v>0</v>
      </c>
      <c r="BU189" s="59"/>
      <c r="BV189" s="64">
        <f>SUM(BU189*$D189)</f>
        <v>0</v>
      </c>
      <c r="BW189" s="59"/>
      <c r="BX189" s="64">
        <f>SUM(BW189*$D189)</f>
        <v>0</v>
      </c>
      <c r="BY189" s="59"/>
      <c r="BZ189" s="64">
        <f t="shared" ref="BZ189:BZ229" si="1699">SUM(BY189*$D189)</f>
        <v>0</v>
      </c>
      <c r="CA189" s="54"/>
      <c r="CB189" s="61">
        <f t="shared" ref="CB189:CB229" si="1700">SUM(E189+G189+I189+K189+M189+O189+Q189+S189+U189+W189+Y189+AA189+AC189+AE189+AG189+AI189+AK189+AM189+AO189+AQ189+AS189+AU189+AW189+AY189+BA189+BC189+BE189+BG189+BI189+BK189+BM189+BO189+BQ189+BS189+BU189+BW189+BY189)</f>
        <v>5.5</v>
      </c>
      <c r="CC189" s="61">
        <f t="shared" ref="CC189:CC229" si="1701">ROUND(CB189*D189*2,1)/2</f>
        <v>770</v>
      </c>
      <c r="CD189" s="4"/>
      <c r="CE189" s="4"/>
      <c r="CF189" s="4">
        <f t="shared" ref="CF189:CF231" si="1702">SUM(CE189*D189)</f>
        <v>0</v>
      </c>
      <c r="CG189" s="218">
        <f t="shared" ref="CG189:CG231" si="1703">SUM(CE189+K189)</f>
        <v>0</v>
      </c>
      <c r="CH189" s="218">
        <f t="shared" ref="CH189:CH231" si="1704">SUM(CG189*D189)</f>
        <v>0</v>
      </c>
      <c r="CI189" s="4"/>
      <c r="CJ189" s="4">
        <f t="shared" ref="CJ189:CJ231" si="1705">SUM(CI189*H189)</f>
        <v>0</v>
      </c>
      <c r="CK189" s="218">
        <f t="shared" ref="CK189:CK231" si="1706">SUM(CI189+M189)</f>
        <v>0</v>
      </c>
      <c r="CL189" s="218">
        <f t="shared" ref="CL189:CL231" si="1707">SUM(CK189*D189)</f>
        <v>0</v>
      </c>
      <c r="CM189" s="4"/>
      <c r="CN189" s="4">
        <f t="shared" ref="CN189:CN231" si="1708">SUM(CM189*D189)</f>
        <v>0</v>
      </c>
      <c r="CO189" s="218">
        <f t="shared" ref="CO189:CO231" si="1709">SUM(CM189+O189)</f>
        <v>0</v>
      </c>
      <c r="CP189" s="218">
        <f t="shared" ref="CP189:CP231" si="1710">SUM(CO189*D189)</f>
        <v>0</v>
      </c>
      <c r="CQ189" s="4"/>
      <c r="CR189" s="4">
        <f t="shared" ref="CR189:CR231" si="1711">SUM(CQ189*D189)</f>
        <v>0</v>
      </c>
      <c r="CS189" s="218">
        <f t="shared" ref="CS189:CS231" si="1712">SUM(CQ189+Q189)</f>
        <v>0</v>
      </c>
      <c r="CT189" s="218">
        <f t="shared" ref="CT189:CT231" si="1713">SUM(CS189*D189)</f>
        <v>0</v>
      </c>
      <c r="CU189" s="4"/>
      <c r="CV189" s="4">
        <f t="shared" ref="CV189:CV231" si="1714">SUM(CU189*T189)</f>
        <v>0</v>
      </c>
      <c r="CW189" s="218">
        <f t="shared" ref="CW189:CW231" si="1715">SUM(CU189+U189)</f>
        <v>0</v>
      </c>
      <c r="CX189" s="218">
        <f t="shared" ref="CX189:CX231" si="1716">SUM(CW189*H189)</f>
        <v>0</v>
      </c>
      <c r="CY189" s="4"/>
      <c r="CZ189" s="4">
        <f t="shared" ref="CZ189:CZ231" si="1717">SUM(CY189*X189)</f>
        <v>0</v>
      </c>
      <c r="DA189" s="218">
        <f t="shared" ref="DA189:DA231" si="1718">SUM(CY189+Y189)</f>
        <v>0</v>
      </c>
      <c r="DB189" s="218">
        <f t="shared" ref="DB189:DB231" si="1719">SUM(DA189*L189)</f>
        <v>0</v>
      </c>
      <c r="DC189" s="4"/>
      <c r="DD189" s="4">
        <f t="shared" ref="DD189:DD231" si="1720">SUM(DC189*AB189)</f>
        <v>0</v>
      </c>
      <c r="DE189" s="218">
        <f t="shared" ref="DE189:DE231" si="1721">SUM(DC189+AC189)</f>
        <v>0</v>
      </c>
      <c r="DF189" s="218">
        <f t="shared" ref="DF189:DF231" si="1722">SUM(DE189*P189)</f>
        <v>0</v>
      </c>
      <c r="DG189" s="4"/>
      <c r="DH189" s="4">
        <f t="shared" ref="DH189:DH231" si="1723">SUM(DG189*AF189)</f>
        <v>0</v>
      </c>
      <c r="DI189" s="218">
        <f t="shared" ref="DI189:DI231" si="1724">SUM(DG189+AG189)</f>
        <v>0</v>
      </c>
      <c r="DJ189" s="218">
        <f t="shared" ref="DJ189:DJ231" si="1725">SUM(DI189*T189)</f>
        <v>0</v>
      </c>
      <c r="DK189" s="4"/>
      <c r="DL189" s="4">
        <f t="shared" ref="DL189:DL231" si="1726">SUM(DK189*AJ189)</f>
        <v>0</v>
      </c>
      <c r="DM189" s="218">
        <f t="shared" ref="DM189:DM231" si="1727">SUM(DK189+AK189)</f>
        <v>0</v>
      </c>
      <c r="DN189" s="218">
        <f t="shared" ref="DN189:DN231" si="1728">SUM(DM189*X189)</f>
        <v>0</v>
      </c>
      <c r="DO189" s="4"/>
      <c r="DP189" s="4">
        <f t="shared" ref="DP189:DP231" si="1729">SUM(DO189*AN189)</f>
        <v>0</v>
      </c>
      <c r="DQ189" s="218">
        <f t="shared" ref="DQ189:DQ231" si="1730">SUM(DO189+AO189)</f>
        <v>0</v>
      </c>
      <c r="DR189" s="218">
        <f t="shared" ref="DR189:DR231" si="1731">SUM(DQ189*AB189)</f>
        <v>0</v>
      </c>
      <c r="DS189" s="4"/>
      <c r="DT189" s="4">
        <f t="shared" ref="DT189:DT231" si="1732">SUM(DS189*D189)</f>
        <v>0</v>
      </c>
      <c r="DU189" s="218">
        <f t="shared" ref="DU189:DU231" si="1733">SUM(DS189+AE189)</f>
        <v>0</v>
      </c>
      <c r="DV189" s="218">
        <f t="shared" ref="DV189:DV231" si="1734">SUM(DU189*D189)</f>
        <v>0</v>
      </c>
      <c r="DW189" s="4"/>
      <c r="DX189" s="4"/>
      <c r="DY189" s="4"/>
      <c r="DZ189" s="218" t="e">
        <f>SUM(#REF!+DX189)</f>
        <v>#REF!</v>
      </c>
      <c r="EA189" s="218" t="e">
        <f t="shared" ref="EA189:EA231" si="1735">SUM(DZ189*D189)</f>
        <v>#REF!</v>
      </c>
      <c r="EB189" s="4"/>
      <c r="EC189" s="4">
        <f t="shared" ref="EC189:EC231" si="1736">SUM(EB189*D189)</f>
        <v>0</v>
      </c>
      <c r="ED189" s="218" t="e">
        <f>SUM(EB189+#REF!)</f>
        <v>#REF!</v>
      </c>
      <c r="EE189" s="218" t="e">
        <f t="shared" ref="EE189:EE230" si="1737">SUM(ED189*D189)</f>
        <v>#REF!</v>
      </c>
      <c r="EF189" s="4"/>
      <c r="EG189" s="4">
        <f t="shared" ref="EG189:EG231" si="1738">SUM(EF189*D189)</f>
        <v>0</v>
      </c>
      <c r="EH189" s="218" t="e">
        <f>SUM(EF189+#REF!)</f>
        <v>#REF!</v>
      </c>
      <c r="EI189" s="218" t="e">
        <f t="shared" ref="EI189:EI231" si="1739">SUM(EH189*D189)</f>
        <v>#REF!</v>
      </c>
      <c r="EJ189" s="4"/>
      <c r="EK189" s="4"/>
      <c r="EL189" s="218"/>
      <c r="EM189" s="218"/>
      <c r="EN189" s="4"/>
      <c r="EO189" s="269"/>
      <c r="EP189" s="269">
        <f>SUM(EO189*D189)</f>
        <v>0</v>
      </c>
      <c r="EQ189" s="268">
        <f>SUM(EO189+AC189)</f>
        <v>0</v>
      </c>
      <c r="ER189" s="268">
        <f>SUM(EQ189*D189)</f>
        <v>0</v>
      </c>
      <c r="ES189" s="269"/>
      <c r="ET189" s="269">
        <f>SUM(ES189*D189)</f>
        <v>0</v>
      </c>
      <c r="EU189" s="268">
        <f>SUM(ES189+AE189)</f>
        <v>0</v>
      </c>
      <c r="EV189" s="268">
        <f>SUM(EU189*D189)</f>
        <v>0</v>
      </c>
      <c r="EW189" s="269">
        <v>1.25</v>
      </c>
      <c r="EX189" s="269">
        <f>SUM(EW189*D189)</f>
        <v>175</v>
      </c>
      <c r="EY189" s="268">
        <f>SUM(EW189+AG189)</f>
        <v>1.25</v>
      </c>
      <c r="EZ189" s="268">
        <f>SUM(EY189*D189)</f>
        <v>175</v>
      </c>
      <c r="FA189" s="269">
        <v>1</v>
      </c>
      <c r="FB189" s="269">
        <f>SUM(FA189*D189)</f>
        <v>140</v>
      </c>
      <c r="FC189" s="268">
        <f>SUM(FA189+AI189)</f>
        <v>3.5</v>
      </c>
      <c r="FD189" s="268">
        <f>SUM(FC189*D189)</f>
        <v>490</v>
      </c>
      <c r="FE189" s="269"/>
      <c r="FF189" s="269">
        <f>SUM(FE189*D189)</f>
        <v>0</v>
      </c>
      <c r="FG189" s="268">
        <f>SUM(FE189+AK189)</f>
        <v>0</v>
      </c>
      <c r="FH189" s="268">
        <f>SUM(FG189*D189)</f>
        <v>0</v>
      </c>
      <c r="FI189" s="269"/>
      <c r="FJ189" s="269">
        <f>SUM(FI189*D189)</f>
        <v>0</v>
      </c>
      <c r="FK189" s="268">
        <f>SUM(FI189+AM189)</f>
        <v>0</v>
      </c>
      <c r="FL189" s="268">
        <f>SUM(FK189*D189)</f>
        <v>0</v>
      </c>
      <c r="FM189" s="269"/>
      <c r="FN189" s="269">
        <f>SUM(FM189*D189)</f>
        <v>0</v>
      </c>
      <c r="FO189" s="268">
        <f>SUM(FM189+AO189)</f>
        <v>0</v>
      </c>
      <c r="FP189" s="268">
        <f>SUM(FO189*D189)</f>
        <v>0</v>
      </c>
      <c r="FQ189" s="269"/>
      <c r="FR189" s="269">
        <f t="shared" ref="FR189:FR223" si="1740">SUM(FQ189*X189)</f>
        <v>0</v>
      </c>
      <c r="FS189" s="268">
        <f t="shared" ref="FS189:FS231" si="1741">SUM(FQ189+AW189)</f>
        <v>0</v>
      </c>
      <c r="FT189" s="268">
        <f t="shared" ref="FT189:FT231" si="1742">SUM(FS189*X189)</f>
        <v>0</v>
      </c>
      <c r="FU189" s="269"/>
      <c r="FV189" s="269">
        <f>SUM(FU189*D189)</f>
        <v>0</v>
      </c>
      <c r="FW189" s="268">
        <f>SUM(FU189+AS189)</f>
        <v>0</v>
      </c>
      <c r="FX189" s="268">
        <f>SUM(FW189*D189)</f>
        <v>0</v>
      </c>
      <c r="FY189" s="269"/>
      <c r="FZ189" s="269">
        <f t="shared" ref="FZ189:FZ203" si="1743">SUM(FY189*AB189)</f>
        <v>0</v>
      </c>
      <c r="GA189" s="268">
        <f t="shared" ref="GA189:GA203" si="1744">SUM(FY189+BA189)</f>
        <v>0</v>
      </c>
      <c r="GB189" s="268">
        <f t="shared" ref="GB189:GB203" si="1745">SUM(GA189*AB189)</f>
        <v>0</v>
      </c>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row>
    <row r="190" spans="1:266" s="5" customFormat="1" x14ac:dyDescent="0.2">
      <c r="A190" s="57" t="s">
        <v>86</v>
      </c>
      <c r="B190" s="57" t="s">
        <v>87</v>
      </c>
      <c r="C190" s="57" t="s">
        <v>2</v>
      </c>
      <c r="D190" s="57">
        <v>140</v>
      </c>
      <c r="E190" s="6"/>
      <c r="F190" s="64">
        <f t="shared" ref="F190:F229" si="1746">SUM(E190*$D190)</f>
        <v>0</v>
      </c>
      <c r="G190" s="6"/>
      <c r="H190" s="64">
        <f t="shared" ref="H190:H229" si="1747">SUM(G190*$D190)</f>
        <v>0</v>
      </c>
      <c r="I190" s="6"/>
      <c r="J190" s="64">
        <f t="shared" ref="J190:J229" si="1748">SUM(I190*$D190)</f>
        <v>0</v>
      </c>
      <c r="K190" s="6"/>
      <c r="L190" s="64">
        <f t="shared" ref="L190:L200" si="1749">SUM(K190*$D190)</f>
        <v>0</v>
      </c>
      <c r="M190" s="6"/>
      <c r="N190" s="64">
        <f t="shared" ref="N190:N200" si="1750">SUM(M190*$D190)</f>
        <v>0</v>
      </c>
      <c r="O190" s="6"/>
      <c r="P190" s="64">
        <f t="shared" ref="P190:P200" si="1751">SUM(O190*$D190)</f>
        <v>0</v>
      </c>
      <c r="Q190" s="6"/>
      <c r="R190" s="64">
        <f t="shared" ref="R190:R200" si="1752">SUM(Q190*$D190)</f>
        <v>0</v>
      </c>
      <c r="S190" s="6"/>
      <c r="T190" s="64">
        <f t="shared" ref="T190:T200" si="1753">SUM(S190*$D190)</f>
        <v>0</v>
      </c>
      <c r="U190" s="6"/>
      <c r="V190" s="64">
        <f t="shared" ref="V190:V200" si="1754">SUM(U190*$D190)</f>
        <v>0</v>
      </c>
      <c r="W190" s="6"/>
      <c r="X190" s="64">
        <f t="shared" ref="X190:X200" si="1755">SUM(W190*$D190)</f>
        <v>0</v>
      </c>
      <c r="Y190" s="6"/>
      <c r="Z190" s="64">
        <f t="shared" ref="Z190:Z200" si="1756">SUM(Y190*$D190)</f>
        <v>0</v>
      </c>
      <c r="AA190" s="6"/>
      <c r="AB190" s="64">
        <f t="shared" ref="AB190:AB200" si="1757">SUM(AA190*$D190)</f>
        <v>0</v>
      </c>
      <c r="AC190" s="59"/>
      <c r="AD190" s="64">
        <f t="shared" ref="AD190:AD200" si="1758">SUM(AC190*$D190)</f>
        <v>0</v>
      </c>
      <c r="AE190" s="59"/>
      <c r="AF190" s="64">
        <f t="shared" ref="AF190:AF200" si="1759">SUM(AE190*$D190)</f>
        <v>0</v>
      </c>
      <c r="AG190" s="59"/>
      <c r="AH190" s="64">
        <f t="shared" ref="AH190:AH200" si="1760">SUM(AG190*$D190)</f>
        <v>0</v>
      </c>
      <c r="AI190" s="59"/>
      <c r="AJ190" s="64">
        <f t="shared" ref="AJ190:AJ200" si="1761">SUM(AI190*$D190)</f>
        <v>0</v>
      </c>
      <c r="AK190" s="59"/>
      <c r="AL190" s="64">
        <f t="shared" ref="AL190:AL200" si="1762">SUM(AK190*$D190)</f>
        <v>0</v>
      </c>
      <c r="AM190" s="59"/>
      <c r="AN190" s="64">
        <f t="shared" ref="AN190:AN200" si="1763">SUM(AM190*$D190)</f>
        <v>0</v>
      </c>
      <c r="AO190" s="59"/>
      <c r="AP190" s="64">
        <f t="shared" ref="AP190:AP200" si="1764">SUM(AO190*$D190)</f>
        <v>0</v>
      </c>
      <c r="AQ190" s="59"/>
      <c r="AR190" s="64">
        <f t="shared" ref="AR190:AR200" si="1765">SUM(AQ190*$D190)</f>
        <v>0</v>
      </c>
      <c r="AS190" s="59"/>
      <c r="AT190" s="64">
        <f t="shared" ref="AT190:AT200" si="1766">SUM(AS190*$D190)</f>
        <v>0</v>
      </c>
      <c r="AU190" s="59"/>
      <c r="AV190" s="64">
        <f t="shared" ref="AV190:AV200" si="1767">SUM(AU190*$D190)</f>
        <v>0</v>
      </c>
      <c r="AW190" s="59"/>
      <c r="AX190" s="64">
        <f t="shared" ref="AX190:AX200" si="1768">SUM(AW190*$D190)</f>
        <v>0</v>
      </c>
      <c r="AY190" s="59"/>
      <c r="AZ190" s="64">
        <f t="shared" ref="AZ190:AZ200" si="1769">SUM(AY190*$D190)</f>
        <v>0</v>
      </c>
      <c r="BA190" s="59"/>
      <c r="BB190" s="64">
        <f t="shared" ref="BB190:BB229" si="1770">SUM(BA190*$D190)</f>
        <v>0</v>
      </c>
      <c r="BC190" s="59"/>
      <c r="BD190" s="64">
        <f t="shared" ref="BD190:BD229" si="1771">SUM(BC190*$D190)</f>
        <v>0</v>
      </c>
      <c r="BE190" s="59"/>
      <c r="BF190" s="64">
        <f t="shared" ref="BF190:BF229" si="1772">SUM(BE190*$D190)</f>
        <v>0</v>
      </c>
      <c r="BG190" s="59"/>
      <c r="BH190" s="64">
        <f t="shared" ref="BH190:BH229" si="1773">SUM(BG190*$D190)</f>
        <v>0</v>
      </c>
      <c r="BI190" s="59"/>
      <c r="BJ190" s="64">
        <f t="shared" ref="BJ190:BJ229" si="1774">SUM(BI190*$D190)</f>
        <v>0</v>
      </c>
      <c r="BK190" s="59"/>
      <c r="BL190" s="64">
        <f t="shared" ref="BL190:BL229" si="1775">SUM(BK190*$D190)</f>
        <v>0</v>
      </c>
      <c r="BM190" s="59"/>
      <c r="BN190" s="64">
        <f t="shared" ref="BN190:BN229" si="1776">SUM(BM190*$D190)</f>
        <v>0</v>
      </c>
      <c r="BO190" s="59"/>
      <c r="BP190" s="64">
        <f t="shared" ref="BP190:BP229" si="1777">SUM(BO190*$D190)</f>
        <v>0</v>
      </c>
      <c r="BQ190" s="59"/>
      <c r="BR190" s="64">
        <f t="shared" ref="BR190:BR229" si="1778">SUM(BQ190*$D190)</f>
        <v>0</v>
      </c>
      <c r="BS190" s="59"/>
      <c r="BT190" s="64">
        <f t="shared" ref="BT190:BT229" si="1779">SUM(BS190*$D190)</f>
        <v>0</v>
      </c>
      <c r="BU190" s="59"/>
      <c r="BV190" s="64">
        <f t="shared" ref="BV190:BV229" si="1780">SUM(BU190*$D190)</f>
        <v>0</v>
      </c>
      <c r="BW190" s="59"/>
      <c r="BX190" s="64">
        <f t="shared" ref="BX190:BX229" si="1781">SUM(BW190*$D190)</f>
        <v>0</v>
      </c>
      <c r="BY190" s="59"/>
      <c r="BZ190" s="64">
        <f t="shared" si="1699"/>
        <v>0</v>
      </c>
      <c r="CA190" s="54"/>
      <c r="CB190" s="61">
        <f t="shared" si="1700"/>
        <v>0</v>
      </c>
      <c r="CC190" s="61">
        <f t="shared" si="1701"/>
        <v>0</v>
      </c>
      <c r="CD190" s="4"/>
      <c r="CE190" s="187"/>
      <c r="CF190" s="4">
        <f t="shared" si="1702"/>
        <v>0</v>
      </c>
      <c r="CG190" s="218">
        <f t="shared" si="1703"/>
        <v>0</v>
      </c>
      <c r="CH190" s="218">
        <f t="shared" si="1704"/>
        <v>0</v>
      </c>
      <c r="CI190" s="187"/>
      <c r="CJ190" s="4">
        <f t="shared" si="1705"/>
        <v>0</v>
      </c>
      <c r="CK190" s="218">
        <f t="shared" si="1706"/>
        <v>0</v>
      </c>
      <c r="CL190" s="218">
        <f t="shared" si="1707"/>
        <v>0</v>
      </c>
      <c r="CM190" s="4">
        <v>1</v>
      </c>
      <c r="CN190" s="4">
        <f t="shared" si="1708"/>
        <v>140</v>
      </c>
      <c r="CO190" s="218">
        <f t="shared" si="1709"/>
        <v>1</v>
      </c>
      <c r="CP190" s="218">
        <f t="shared" si="1710"/>
        <v>140</v>
      </c>
      <c r="CQ190" s="4"/>
      <c r="CR190" s="4">
        <f t="shared" si="1711"/>
        <v>0</v>
      </c>
      <c r="CS190" s="218">
        <f t="shared" si="1712"/>
        <v>0</v>
      </c>
      <c r="CT190" s="218">
        <f t="shared" si="1713"/>
        <v>0</v>
      </c>
      <c r="CU190" s="4"/>
      <c r="CV190" s="4">
        <f t="shared" si="1714"/>
        <v>0</v>
      </c>
      <c r="CW190" s="218">
        <f t="shared" si="1715"/>
        <v>0</v>
      </c>
      <c r="CX190" s="218">
        <f t="shared" si="1716"/>
        <v>0</v>
      </c>
      <c r="CY190" s="4"/>
      <c r="CZ190" s="4">
        <f t="shared" si="1717"/>
        <v>0</v>
      </c>
      <c r="DA190" s="218">
        <f t="shared" si="1718"/>
        <v>0</v>
      </c>
      <c r="DB190" s="218">
        <f t="shared" si="1719"/>
        <v>0</v>
      </c>
      <c r="DC190" s="4"/>
      <c r="DD190" s="4">
        <f t="shared" si="1720"/>
        <v>0</v>
      </c>
      <c r="DE190" s="218">
        <f t="shared" si="1721"/>
        <v>0</v>
      </c>
      <c r="DF190" s="218">
        <f t="shared" si="1722"/>
        <v>0</v>
      </c>
      <c r="DG190" s="4"/>
      <c r="DH190" s="4">
        <f t="shared" si="1723"/>
        <v>0</v>
      </c>
      <c r="DI190" s="218">
        <f t="shared" si="1724"/>
        <v>0</v>
      </c>
      <c r="DJ190" s="218">
        <f t="shared" si="1725"/>
        <v>0</v>
      </c>
      <c r="DK190" s="4"/>
      <c r="DL190" s="4">
        <f t="shared" si="1726"/>
        <v>0</v>
      </c>
      <c r="DM190" s="218">
        <f t="shared" si="1727"/>
        <v>0</v>
      </c>
      <c r="DN190" s="218">
        <f t="shared" si="1728"/>
        <v>0</v>
      </c>
      <c r="DO190" s="4"/>
      <c r="DP190" s="4">
        <f t="shared" si="1729"/>
        <v>0</v>
      </c>
      <c r="DQ190" s="218">
        <f t="shared" si="1730"/>
        <v>0</v>
      </c>
      <c r="DR190" s="218">
        <f t="shared" si="1731"/>
        <v>0</v>
      </c>
      <c r="DS190" s="4">
        <v>2.5</v>
      </c>
      <c r="DT190" s="4">
        <f t="shared" si="1732"/>
        <v>350</v>
      </c>
      <c r="DU190" s="218">
        <f t="shared" si="1733"/>
        <v>2.5</v>
      </c>
      <c r="DV190" s="218">
        <f t="shared" si="1734"/>
        <v>350</v>
      </c>
      <c r="DW190" s="4"/>
      <c r="DX190" s="4"/>
      <c r="DY190" s="4"/>
      <c r="DZ190" s="218" t="e">
        <f>SUM(#REF!+DX190)</f>
        <v>#REF!</v>
      </c>
      <c r="EA190" s="218" t="e">
        <f t="shared" si="1735"/>
        <v>#REF!</v>
      </c>
      <c r="EB190" s="4"/>
      <c r="EC190" s="4">
        <f t="shared" si="1736"/>
        <v>0</v>
      </c>
      <c r="ED190" s="218" t="e">
        <f>SUM(EB190+#REF!)</f>
        <v>#REF!</v>
      </c>
      <c r="EE190" s="218" t="e">
        <f t="shared" si="1737"/>
        <v>#REF!</v>
      </c>
      <c r="EF190" s="4"/>
      <c r="EG190" s="4">
        <f t="shared" si="1738"/>
        <v>0</v>
      </c>
      <c r="EH190" s="218" t="e">
        <f>SUM(EF190+#REF!)</f>
        <v>#REF!</v>
      </c>
      <c r="EI190" s="218" t="e">
        <f t="shared" si="1739"/>
        <v>#REF!</v>
      </c>
      <c r="EJ190" s="4"/>
      <c r="EK190" s="4"/>
      <c r="EL190" s="218"/>
      <c r="EM190" s="218"/>
      <c r="EN190" s="4"/>
      <c r="EO190" s="269"/>
      <c r="EP190" s="269">
        <f t="shared" ref="EP190:EP223" si="1782">SUM(EO190*D190)</f>
        <v>0</v>
      </c>
      <c r="EQ190" s="268">
        <f t="shared" ref="EQ190:EQ231" si="1783">SUM(EO190+AC190)</f>
        <v>0</v>
      </c>
      <c r="ER190" s="268">
        <f t="shared" ref="ER190:ER231" si="1784">SUM(EQ190*D190)</f>
        <v>0</v>
      </c>
      <c r="ES190" s="269"/>
      <c r="ET190" s="269">
        <f t="shared" ref="ET190:ET229" si="1785">SUM(ES190*D190)</f>
        <v>0</v>
      </c>
      <c r="EU190" s="268">
        <f t="shared" ref="EU190:EU231" si="1786">SUM(ES190+AE190)</f>
        <v>0</v>
      </c>
      <c r="EV190" s="268">
        <f t="shared" ref="EV190:EV231" si="1787">SUM(EU190*D190)</f>
        <v>0</v>
      </c>
      <c r="EW190" s="269">
        <v>1.5</v>
      </c>
      <c r="EX190" s="269">
        <f t="shared" ref="EX190:EX231" si="1788">SUM(EW190*D190)</f>
        <v>210</v>
      </c>
      <c r="EY190" s="268">
        <f t="shared" ref="EY190:EY231" si="1789">SUM(EW190+AG190)</f>
        <v>1.5</v>
      </c>
      <c r="EZ190" s="268">
        <f t="shared" ref="EZ190:EZ231" si="1790">SUM(EY190*D190)</f>
        <v>210</v>
      </c>
      <c r="FA190" s="269"/>
      <c r="FB190" s="269">
        <f t="shared" ref="FB190:FB229" si="1791">SUM(FA190*D190)</f>
        <v>0</v>
      </c>
      <c r="FC190" s="268">
        <f t="shared" ref="FC190:FC231" si="1792">SUM(FA190+AI190)</f>
        <v>0</v>
      </c>
      <c r="FD190" s="268">
        <f t="shared" ref="FD190:FD231" si="1793">SUM(FC190*D190)</f>
        <v>0</v>
      </c>
      <c r="FE190" s="269"/>
      <c r="FF190" s="269">
        <f t="shared" ref="FF190:FF231" si="1794">SUM(FE190*D190)</f>
        <v>0</v>
      </c>
      <c r="FG190" s="268">
        <f t="shared" ref="FG190:FG231" si="1795">SUM(FE190+AK190)</f>
        <v>0</v>
      </c>
      <c r="FH190" s="268">
        <f t="shared" ref="FH190:FH231" si="1796">SUM(FG190*D190)</f>
        <v>0</v>
      </c>
      <c r="FI190" s="269">
        <v>1</v>
      </c>
      <c r="FJ190" s="269">
        <f t="shared" ref="FJ190:FJ231" si="1797">SUM(FI190*D190)</f>
        <v>140</v>
      </c>
      <c r="FK190" s="268">
        <f t="shared" ref="FK190:FK231" si="1798">SUM(FI190+AM190)</f>
        <v>1</v>
      </c>
      <c r="FL190" s="268">
        <f t="shared" ref="FL190:FL231" si="1799">SUM(FK190*D190)</f>
        <v>140</v>
      </c>
      <c r="FM190" s="269"/>
      <c r="FN190" s="269">
        <f t="shared" ref="FN190:FN231" si="1800">SUM(FM190*D190)</f>
        <v>0</v>
      </c>
      <c r="FO190" s="268">
        <f t="shared" ref="FO190:FO231" si="1801">SUM(FM190+AO190)</f>
        <v>0</v>
      </c>
      <c r="FP190" s="268">
        <f t="shared" ref="FP190:FP231" si="1802">SUM(FO190*D190)</f>
        <v>0</v>
      </c>
      <c r="FQ190" s="269"/>
      <c r="FR190" s="269">
        <f t="shared" si="1740"/>
        <v>0</v>
      </c>
      <c r="FS190" s="268">
        <f t="shared" si="1741"/>
        <v>0</v>
      </c>
      <c r="FT190" s="268">
        <f t="shared" si="1742"/>
        <v>0</v>
      </c>
      <c r="FU190" s="269"/>
      <c r="FV190" s="269">
        <f t="shared" ref="FV190:FV231" si="1803">SUM(FU190*D190)</f>
        <v>0</v>
      </c>
      <c r="FW190" s="268">
        <f t="shared" ref="FW190:FW231" si="1804">SUM(FU190+AS190)</f>
        <v>0</v>
      </c>
      <c r="FX190" s="268">
        <f t="shared" ref="FX190:FX231" si="1805">SUM(FW190*D190)</f>
        <v>0</v>
      </c>
      <c r="FY190" s="269"/>
      <c r="FZ190" s="269">
        <f t="shared" si="1743"/>
        <v>0</v>
      </c>
      <c r="GA190" s="268">
        <f t="shared" si="1744"/>
        <v>0</v>
      </c>
      <c r="GB190" s="268">
        <f t="shared" si="1745"/>
        <v>0</v>
      </c>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row>
    <row r="191" spans="1:266" s="5" customFormat="1" x14ac:dyDescent="0.2">
      <c r="A191" s="57"/>
      <c r="B191" s="57"/>
      <c r="C191" s="57" t="s">
        <v>2</v>
      </c>
      <c r="D191" s="57">
        <v>140</v>
      </c>
      <c r="E191" s="6"/>
      <c r="F191" s="64">
        <f t="shared" si="1746"/>
        <v>0</v>
      </c>
      <c r="G191" s="6"/>
      <c r="H191" s="64">
        <f t="shared" si="1747"/>
        <v>0</v>
      </c>
      <c r="I191" s="6"/>
      <c r="J191" s="64">
        <f t="shared" si="1748"/>
        <v>0</v>
      </c>
      <c r="K191" s="6"/>
      <c r="L191" s="64">
        <f t="shared" si="1749"/>
        <v>0</v>
      </c>
      <c r="M191" s="6"/>
      <c r="N191" s="64">
        <f t="shared" si="1750"/>
        <v>0</v>
      </c>
      <c r="O191" s="6"/>
      <c r="P191" s="64">
        <f t="shared" si="1751"/>
        <v>0</v>
      </c>
      <c r="Q191" s="6"/>
      <c r="R191" s="64">
        <f t="shared" si="1752"/>
        <v>0</v>
      </c>
      <c r="S191" s="6"/>
      <c r="T191" s="64">
        <f t="shared" si="1753"/>
        <v>0</v>
      </c>
      <c r="U191" s="6"/>
      <c r="V191" s="64">
        <f t="shared" si="1754"/>
        <v>0</v>
      </c>
      <c r="W191" s="6"/>
      <c r="X191" s="64">
        <f t="shared" si="1755"/>
        <v>0</v>
      </c>
      <c r="Y191" s="6"/>
      <c r="Z191" s="64">
        <f t="shared" si="1756"/>
        <v>0</v>
      </c>
      <c r="AA191" s="6"/>
      <c r="AB191" s="64">
        <f t="shared" si="1757"/>
        <v>0</v>
      </c>
      <c r="AC191" s="59"/>
      <c r="AD191" s="64">
        <f t="shared" si="1758"/>
        <v>0</v>
      </c>
      <c r="AE191" s="59"/>
      <c r="AF191" s="64">
        <f t="shared" si="1759"/>
        <v>0</v>
      </c>
      <c r="AG191" s="59"/>
      <c r="AH191" s="64">
        <f t="shared" si="1760"/>
        <v>0</v>
      </c>
      <c r="AI191" s="59"/>
      <c r="AJ191" s="64">
        <f t="shared" si="1761"/>
        <v>0</v>
      </c>
      <c r="AK191" s="59"/>
      <c r="AL191" s="64">
        <f t="shared" si="1762"/>
        <v>0</v>
      </c>
      <c r="AM191" s="59"/>
      <c r="AN191" s="64">
        <f t="shared" si="1763"/>
        <v>0</v>
      </c>
      <c r="AO191" s="59"/>
      <c r="AP191" s="64">
        <f t="shared" si="1764"/>
        <v>0</v>
      </c>
      <c r="AQ191" s="59"/>
      <c r="AR191" s="64">
        <f t="shared" si="1765"/>
        <v>0</v>
      </c>
      <c r="AS191" s="59"/>
      <c r="AT191" s="64">
        <f t="shared" si="1766"/>
        <v>0</v>
      </c>
      <c r="AU191" s="59"/>
      <c r="AV191" s="64">
        <f t="shared" si="1767"/>
        <v>0</v>
      </c>
      <c r="AW191" s="59"/>
      <c r="AX191" s="64">
        <f t="shared" si="1768"/>
        <v>0</v>
      </c>
      <c r="AY191" s="59"/>
      <c r="AZ191" s="64">
        <f t="shared" si="1769"/>
        <v>0</v>
      </c>
      <c r="BA191" s="59"/>
      <c r="BB191" s="64">
        <f t="shared" si="1770"/>
        <v>0</v>
      </c>
      <c r="BC191" s="59"/>
      <c r="BD191" s="64">
        <f t="shared" si="1771"/>
        <v>0</v>
      </c>
      <c r="BE191" s="59"/>
      <c r="BF191" s="64">
        <f t="shared" si="1772"/>
        <v>0</v>
      </c>
      <c r="BG191" s="59"/>
      <c r="BH191" s="64">
        <f t="shared" si="1773"/>
        <v>0</v>
      </c>
      <c r="BI191" s="59"/>
      <c r="BJ191" s="64">
        <f t="shared" si="1774"/>
        <v>0</v>
      </c>
      <c r="BK191" s="59"/>
      <c r="BL191" s="64">
        <f t="shared" si="1775"/>
        <v>0</v>
      </c>
      <c r="BM191" s="59"/>
      <c r="BN191" s="64">
        <f t="shared" si="1776"/>
        <v>0</v>
      </c>
      <c r="BO191" s="59"/>
      <c r="BP191" s="64">
        <f t="shared" si="1777"/>
        <v>0</v>
      </c>
      <c r="BQ191" s="59"/>
      <c r="BR191" s="64">
        <f t="shared" si="1778"/>
        <v>0</v>
      </c>
      <c r="BS191" s="59"/>
      <c r="BT191" s="64">
        <f t="shared" si="1779"/>
        <v>0</v>
      </c>
      <c r="BU191" s="59"/>
      <c r="BV191" s="64">
        <f t="shared" si="1780"/>
        <v>0</v>
      </c>
      <c r="BW191" s="59"/>
      <c r="BX191" s="64">
        <f t="shared" si="1781"/>
        <v>0</v>
      </c>
      <c r="BY191" s="59"/>
      <c r="BZ191" s="64">
        <f t="shared" si="1699"/>
        <v>0</v>
      </c>
      <c r="CA191" s="54"/>
      <c r="CB191" s="61">
        <f t="shared" si="1700"/>
        <v>0</v>
      </c>
      <c r="CC191" s="61">
        <f t="shared" si="1701"/>
        <v>0</v>
      </c>
      <c r="CD191" s="4"/>
      <c r="CE191" s="4"/>
      <c r="CF191" s="4">
        <f t="shared" si="1702"/>
        <v>0</v>
      </c>
      <c r="CG191" s="218">
        <f t="shared" si="1703"/>
        <v>0</v>
      </c>
      <c r="CH191" s="218">
        <f t="shared" si="1704"/>
        <v>0</v>
      </c>
      <c r="CI191" s="4"/>
      <c r="CJ191" s="4">
        <f t="shared" si="1705"/>
        <v>0</v>
      </c>
      <c r="CK191" s="218">
        <f t="shared" si="1706"/>
        <v>0</v>
      </c>
      <c r="CL191" s="218">
        <f t="shared" si="1707"/>
        <v>0</v>
      </c>
      <c r="CM191" s="4"/>
      <c r="CN191" s="4">
        <f t="shared" si="1708"/>
        <v>0</v>
      </c>
      <c r="CO191" s="218">
        <f t="shared" si="1709"/>
        <v>0</v>
      </c>
      <c r="CP191" s="218">
        <f t="shared" si="1710"/>
        <v>0</v>
      </c>
      <c r="CQ191" s="4"/>
      <c r="CR191" s="4">
        <f t="shared" si="1711"/>
        <v>0</v>
      </c>
      <c r="CS191" s="218">
        <f t="shared" si="1712"/>
        <v>0</v>
      </c>
      <c r="CT191" s="218">
        <f t="shared" si="1713"/>
        <v>0</v>
      </c>
      <c r="CU191" s="4"/>
      <c r="CV191" s="4">
        <f t="shared" si="1714"/>
        <v>0</v>
      </c>
      <c r="CW191" s="218">
        <f t="shared" si="1715"/>
        <v>0</v>
      </c>
      <c r="CX191" s="218">
        <f t="shared" si="1716"/>
        <v>0</v>
      </c>
      <c r="CY191" s="4"/>
      <c r="CZ191" s="4">
        <f t="shared" si="1717"/>
        <v>0</v>
      </c>
      <c r="DA191" s="218">
        <f t="shared" si="1718"/>
        <v>0</v>
      </c>
      <c r="DB191" s="218">
        <f t="shared" si="1719"/>
        <v>0</v>
      </c>
      <c r="DC191" s="4"/>
      <c r="DD191" s="4">
        <f t="shared" si="1720"/>
        <v>0</v>
      </c>
      <c r="DE191" s="218">
        <f t="shared" si="1721"/>
        <v>0</v>
      </c>
      <c r="DF191" s="218">
        <f t="shared" si="1722"/>
        <v>0</v>
      </c>
      <c r="DG191" s="4"/>
      <c r="DH191" s="4">
        <f t="shared" si="1723"/>
        <v>0</v>
      </c>
      <c r="DI191" s="218">
        <f t="shared" si="1724"/>
        <v>0</v>
      </c>
      <c r="DJ191" s="218">
        <f t="shared" si="1725"/>
        <v>0</v>
      </c>
      <c r="DK191" s="4"/>
      <c r="DL191" s="4">
        <f t="shared" si="1726"/>
        <v>0</v>
      </c>
      <c r="DM191" s="218">
        <f t="shared" si="1727"/>
        <v>0</v>
      </c>
      <c r="DN191" s="218">
        <f t="shared" si="1728"/>
        <v>0</v>
      </c>
      <c r="DO191" s="4"/>
      <c r="DP191" s="4">
        <f t="shared" si="1729"/>
        <v>0</v>
      </c>
      <c r="DQ191" s="218">
        <f t="shared" si="1730"/>
        <v>0</v>
      </c>
      <c r="DR191" s="218">
        <f t="shared" si="1731"/>
        <v>0</v>
      </c>
      <c r="DS191" s="4"/>
      <c r="DT191" s="4">
        <f t="shared" si="1732"/>
        <v>0</v>
      </c>
      <c r="DU191" s="218">
        <f t="shared" si="1733"/>
        <v>0</v>
      </c>
      <c r="DV191" s="218">
        <f t="shared" si="1734"/>
        <v>0</v>
      </c>
      <c r="DW191" s="4"/>
      <c r="DX191" s="4"/>
      <c r="DY191" s="4"/>
      <c r="DZ191" s="218" t="e">
        <f>SUM(#REF!+DX191)</f>
        <v>#REF!</v>
      </c>
      <c r="EA191" s="218" t="e">
        <f t="shared" si="1735"/>
        <v>#REF!</v>
      </c>
      <c r="EB191" s="4"/>
      <c r="EC191" s="4">
        <f t="shared" si="1736"/>
        <v>0</v>
      </c>
      <c r="ED191" s="218" t="e">
        <f>SUM(EB191+#REF!)</f>
        <v>#REF!</v>
      </c>
      <c r="EE191" s="218" t="e">
        <f t="shared" si="1737"/>
        <v>#REF!</v>
      </c>
      <c r="EF191" s="4"/>
      <c r="EG191" s="4">
        <f t="shared" si="1738"/>
        <v>0</v>
      </c>
      <c r="EH191" s="218" t="e">
        <f>SUM(EF191+#REF!)</f>
        <v>#REF!</v>
      </c>
      <c r="EI191" s="218" t="e">
        <f t="shared" si="1739"/>
        <v>#REF!</v>
      </c>
      <c r="EJ191" s="4"/>
      <c r="EK191" s="4"/>
      <c r="EL191" s="218"/>
      <c r="EM191" s="218"/>
      <c r="EN191" s="4"/>
      <c r="EO191" s="269"/>
      <c r="EP191" s="269">
        <f t="shared" si="1782"/>
        <v>0</v>
      </c>
      <c r="EQ191" s="268">
        <f t="shared" si="1783"/>
        <v>0</v>
      </c>
      <c r="ER191" s="268">
        <f t="shared" si="1784"/>
        <v>0</v>
      </c>
      <c r="ES191" s="269"/>
      <c r="ET191" s="269">
        <f t="shared" si="1785"/>
        <v>0</v>
      </c>
      <c r="EU191" s="268">
        <f t="shared" si="1786"/>
        <v>0</v>
      </c>
      <c r="EV191" s="268">
        <f t="shared" si="1787"/>
        <v>0</v>
      </c>
      <c r="EW191" s="269"/>
      <c r="EX191" s="269">
        <f t="shared" si="1788"/>
        <v>0</v>
      </c>
      <c r="EY191" s="268">
        <f t="shared" si="1789"/>
        <v>0</v>
      </c>
      <c r="EZ191" s="268">
        <f t="shared" si="1790"/>
        <v>0</v>
      </c>
      <c r="FA191" s="269"/>
      <c r="FB191" s="269">
        <f t="shared" si="1791"/>
        <v>0</v>
      </c>
      <c r="FC191" s="268">
        <f t="shared" si="1792"/>
        <v>0</v>
      </c>
      <c r="FD191" s="268">
        <f t="shared" si="1793"/>
        <v>0</v>
      </c>
      <c r="FE191" s="269"/>
      <c r="FF191" s="269">
        <f t="shared" si="1794"/>
        <v>0</v>
      </c>
      <c r="FG191" s="268">
        <f t="shared" si="1795"/>
        <v>0</v>
      </c>
      <c r="FH191" s="268">
        <f t="shared" si="1796"/>
        <v>0</v>
      </c>
      <c r="FI191" s="269"/>
      <c r="FJ191" s="269">
        <f t="shared" si="1797"/>
        <v>0</v>
      </c>
      <c r="FK191" s="268">
        <f t="shared" si="1798"/>
        <v>0</v>
      </c>
      <c r="FL191" s="268">
        <f t="shared" si="1799"/>
        <v>0</v>
      </c>
      <c r="FM191" s="269"/>
      <c r="FN191" s="269">
        <f t="shared" si="1800"/>
        <v>0</v>
      </c>
      <c r="FO191" s="268">
        <f t="shared" si="1801"/>
        <v>0</v>
      </c>
      <c r="FP191" s="268">
        <f t="shared" si="1802"/>
        <v>0</v>
      </c>
      <c r="FQ191" s="269"/>
      <c r="FR191" s="269">
        <f t="shared" si="1740"/>
        <v>0</v>
      </c>
      <c r="FS191" s="268">
        <f t="shared" si="1741"/>
        <v>0</v>
      </c>
      <c r="FT191" s="268">
        <f t="shared" si="1742"/>
        <v>0</v>
      </c>
      <c r="FU191" s="269"/>
      <c r="FV191" s="269">
        <f t="shared" si="1803"/>
        <v>0</v>
      </c>
      <c r="FW191" s="268">
        <f t="shared" si="1804"/>
        <v>0</v>
      </c>
      <c r="FX191" s="268">
        <f t="shared" si="1805"/>
        <v>0</v>
      </c>
      <c r="FY191" s="269"/>
      <c r="FZ191" s="269">
        <f t="shared" si="1743"/>
        <v>0</v>
      </c>
      <c r="GA191" s="268">
        <f t="shared" si="1744"/>
        <v>0</v>
      </c>
      <c r="GB191" s="268">
        <f t="shared" si="1745"/>
        <v>0</v>
      </c>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row>
    <row r="192" spans="1:266" s="5" customFormat="1" x14ac:dyDescent="0.2">
      <c r="A192" s="57"/>
      <c r="B192" s="57"/>
      <c r="C192" s="57" t="s">
        <v>2</v>
      </c>
      <c r="D192" s="57">
        <v>140</v>
      </c>
      <c r="E192" s="6"/>
      <c r="F192" s="64">
        <f t="shared" si="1746"/>
        <v>0</v>
      </c>
      <c r="G192" s="6"/>
      <c r="H192" s="64">
        <f t="shared" si="1747"/>
        <v>0</v>
      </c>
      <c r="I192" s="6"/>
      <c r="J192" s="64">
        <f t="shared" si="1748"/>
        <v>0</v>
      </c>
      <c r="K192" s="6"/>
      <c r="L192" s="64">
        <f t="shared" si="1749"/>
        <v>0</v>
      </c>
      <c r="M192" s="6"/>
      <c r="N192" s="64">
        <f t="shared" si="1750"/>
        <v>0</v>
      </c>
      <c r="O192" s="6"/>
      <c r="P192" s="64">
        <f t="shared" si="1751"/>
        <v>0</v>
      </c>
      <c r="Q192" s="6"/>
      <c r="R192" s="64">
        <f t="shared" si="1752"/>
        <v>0</v>
      </c>
      <c r="S192" s="6"/>
      <c r="T192" s="64">
        <f t="shared" si="1753"/>
        <v>0</v>
      </c>
      <c r="U192" s="6"/>
      <c r="V192" s="64">
        <f t="shared" si="1754"/>
        <v>0</v>
      </c>
      <c r="W192" s="6"/>
      <c r="X192" s="64">
        <f t="shared" si="1755"/>
        <v>0</v>
      </c>
      <c r="Y192" s="6"/>
      <c r="Z192" s="64">
        <f t="shared" si="1756"/>
        <v>0</v>
      </c>
      <c r="AA192" s="6"/>
      <c r="AB192" s="64">
        <f t="shared" si="1757"/>
        <v>0</v>
      </c>
      <c r="AC192" s="59"/>
      <c r="AD192" s="64">
        <f t="shared" si="1758"/>
        <v>0</v>
      </c>
      <c r="AE192" s="59"/>
      <c r="AF192" s="64">
        <f t="shared" si="1759"/>
        <v>0</v>
      </c>
      <c r="AG192" s="59"/>
      <c r="AH192" s="64">
        <f t="shared" si="1760"/>
        <v>0</v>
      </c>
      <c r="AI192" s="59"/>
      <c r="AJ192" s="64">
        <f t="shared" si="1761"/>
        <v>0</v>
      </c>
      <c r="AK192" s="59"/>
      <c r="AL192" s="64">
        <f t="shared" si="1762"/>
        <v>0</v>
      </c>
      <c r="AM192" s="59"/>
      <c r="AN192" s="64">
        <f t="shared" si="1763"/>
        <v>0</v>
      </c>
      <c r="AO192" s="59"/>
      <c r="AP192" s="64">
        <f t="shared" si="1764"/>
        <v>0</v>
      </c>
      <c r="AQ192" s="59"/>
      <c r="AR192" s="64">
        <f t="shared" si="1765"/>
        <v>0</v>
      </c>
      <c r="AS192" s="59"/>
      <c r="AT192" s="64">
        <f t="shared" si="1766"/>
        <v>0</v>
      </c>
      <c r="AU192" s="59"/>
      <c r="AV192" s="64">
        <f t="shared" si="1767"/>
        <v>0</v>
      </c>
      <c r="AW192" s="59"/>
      <c r="AX192" s="64">
        <f t="shared" si="1768"/>
        <v>0</v>
      </c>
      <c r="AY192" s="59"/>
      <c r="AZ192" s="64">
        <f t="shared" si="1769"/>
        <v>0</v>
      </c>
      <c r="BA192" s="59"/>
      <c r="BB192" s="64">
        <f t="shared" si="1770"/>
        <v>0</v>
      </c>
      <c r="BC192" s="59"/>
      <c r="BD192" s="64">
        <f t="shared" si="1771"/>
        <v>0</v>
      </c>
      <c r="BE192" s="59"/>
      <c r="BF192" s="64">
        <f t="shared" si="1772"/>
        <v>0</v>
      </c>
      <c r="BG192" s="59"/>
      <c r="BH192" s="64">
        <f t="shared" si="1773"/>
        <v>0</v>
      </c>
      <c r="BI192" s="59"/>
      <c r="BJ192" s="64">
        <f t="shared" si="1774"/>
        <v>0</v>
      </c>
      <c r="BK192" s="59"/>
      <c r="BL192" s="64">
        <f t="shared" si="1775"/>
        <v>0</v>
      </c>
      <c r="BM192" s="59"/>
      <c r="BN192" s="64">
        <f t="shared" si="1776"/>
        <v>0</v>
      </c>
      <c r="BO192" s="59"/>
      <c r="BP192" s="64">
        <f t="shared" si="1777"/>
        <v>0</v>
      </c>
      <c r="BQ192" s="59"/>
      <c r="BR192" s="64">
        <f t="shared" si="1778"/>
        <v>0</v>
      </c>
      <c r="BS192" s="59"/>
      <c r="BT192" s="64">
        <f t="shared" si="1779"/>
        <v>0</v>
      </c>
      <c r="BU192" s="59"/>
      <c r="BV192" s="64">
        <f t="shared" si="1780"/>
        <v>0</v>
      </c>
      <c r="BW192" s="59"/>
      <c r="BX192" s="64">
        <f t="shared" si="1781"/>
        <v>0</v>
      </c>
      <c r="BY192" s="59"/>
      <c r="BZ192" s="64">
        <f t="shared" si="1699"/>
        <v>0</v>
      </c>
      <c r="CA192" s="54"/>
      <c r="CB192" s="61">
        <f t="shared" si="1700"/>
        <v>0</v>
      </c>
      <c r="CC192" s="61">
        <f t="shared" si="1701"/>
        <v>0</v>
      </c>
      <c r="CD192" s="4"/>
      <c r="CE192" s="4"/>
      <c r="CF192" s="4">
        <f t="shared" si="1702"/>
        <v>0</v>
      </c>
      <c r="CG192" s="218">
        <f t="shared" si="1703"/>
        <v>0</v>
      </c>
      <c r="CH192" s="218">
        <f t="shared" si="1704"/>
        <v>0</v>
      </c>
      <c r="CI192" s="4"/>
      <c r="CJ192" s="4">
        <f t="shared" si="1705"/>
        <v>0</v>
      </c>
      <c r="CK192" s="218">
        <f t="shared" si="1706"/>
        <v>0</v>
      </c>
      <c r="CL192" s="218">
        <f t="shared" si="1707"/>
        <v>0</v>
      </c>
      <c r="CM192" s="4"/>
      <c r="CN192" s="4">
        <f t="shared" si="1708"/>
        <v>0</v>
      </c>
      <c r="CO192" s="218">
        <f t="shared" si="1709"/>
        <v>0</v>
      </c>
      <c r="CP192" s="218">
        <f t="shared" si="1710"/>
        <v>0</v>
      </c>
      <c r="CQ192" s="4"/>
      <c r="CR192" s="4">
        <f t="shared" si="1711"/>
        <v>0</v>
      </c>
      <c r="CS192" s="218">
        <f t="shared" si="1712"/>
        <v>0</v>
      </c>
      <c r="CT192" s="218">
        <f t="shared" si="1713"/>
        <v>0</v>
      </c>
      <c r="CU192" s="4"/>
      <c r="CV192" s="4">
        <f t="shared" si="1714"/>
        <v>0</v>
      </c>
      <c r="CW192" s="218">
        <f t="shared" si="1715"/>
        <v>0</v>
      </c>
      <c r="CX192" s="218">
        <f t="shared" si="1716"/>
        <v>0</v>
      </c>
      <c r="CY192" s="4"/>
      <c r="CZ192" s="4">
        <f t="shared" si="1717"/>
        <v>0</v>
      </c>
      <c r="DA192" s="218">
        <f t="shared" si="1718"/>
        <v>0</v>
      </c>
      <c r="DB192" s="218">
        <f t="shared" si="1719"/>
        <v>0</v>
      </c>
      <c r="DC192" s="4"/>
      <c r="DD192" s="4">
        <f t="shared" si="1720"/>
        <v>0</v>
      </c>
      <c r="DE192" s="218">
        <f t="shared" si="1721"/>
        <v>0</v>
      </c>
      <c r="DF192" s="218">
        <f t="shared" si="1722"/>
        <v>0</v>
      </c>
      <c r="DG192" s="4"/>
      <c r="DH192" s="4">
        <f t="shared" si="1723"/>
        <v>0</v>
      </c>
      <c r="DI192" s="218">
        <f t="shared" si="1724"/>
        <v>0</v>
      </c>
      <c r="DJ192" s="218">
        <f t="shared" si="1725"/>
        <v>0</v>
      </c>
      <c r="DK192" s="4"/>
      <c r="DL192" s="4">
        <f t="shared" si="1726"/>
        <v>0</v>
      </c>
      <c r="DM192" s="218">
        <f t="shared" si="1727"/>
        <v>0</v>
      </c>
      <c r="DN192" s="218">
        <f t="shared" si="1728"/>
        <v>0</v>
      </c>
      <c r="DO192" s="4"/>
      <c r="DP192" s="4">
        <f t="shared" si="1729"/>
        <v>0</v>
      </c>
      <c r="DQ192" s="218">
        <f t="shared" si="1730"/>
        <v>0</v>
      </c>
      <c r="DR192" s="218">
        <f t="shared" si="1731"/>
        <v>0</v>
      </c>
      <c r="DS192" s="4"/>
      <c r="DT192" s="4">
        <f t="shared" si="1732"/>
        <v>0</v>
      </c>
      <c r="DU192" s="218">
        <f t="shared" si="1733"/>
        <v>0</v>
      </c>
      <c r="DV192" s="218">
        <f t="shared" si="1734"/>
        <v>0</v>
      </c>
      <c r="DW192" s="4"/>
      <c r="DX192" s="4"/>
      <c r="DY192" s="4"/>
      <c r="DZ192" s="218" t="e">
        <f>SUM(#REF!+DX192)</f>
        <v>#REF!</v>
      </c>
      <c r="EA192" s="218" t="e">
        <f t="shared" si="1735"/>
        <v>#REF!</v>
      </c>
      <c r="EB192" s="4"/>
      <c r="EC192" s="4">
        <f t="shared" si="1736"/>
        <v>0</v>
      </c>
      <c r="ED192" s="218" t="e">
        <f>SUM(EB192+#REF!)</f>
        <v>#REF!</v>
      </c>
      <c r="EE192" s="218" t="e">
        <f t="shared" si="1737"/>
        <v>#REF!</v>
      </c>
      <c r="EF192" s="4"/>
      <c r="EG192" s="4">
        <f t="shared" si="1738"/>
        <v>0</v>
      </c>
      <c r="EH192" s="218" t="e">
        <f>SUM(EF192+#REF!)</f>
        <v>#REF!</v>
      </c>
      <c r="EI192" s="218" t="e">
        <f t="shared" si="1739"/>
        <v>#REF!</v>
      </c>
      <c r="EJ192" s="4"/>
      <c r="EK192" s="4"/>
      <c r="EL192" s="218"/>
      <c r="EM192" s="218"/>
      <c r="EN192" s="4"/>
      <c r="EO192" s="269"/>
      <c r="EP192" s="269">
        <f t="shared" si="1782"/>
        <v>0</v>
      </c>
      <c r="EQ192" s="268">
        <f t="shared" si="1783"/>
        <v>0</v>
      </c>
      <c r="ER192" s="268">
        <f t="shared" si="1784"/>
        <v>0</v>
      </c>
      <c r="ES192" s="269"/>
      <c r="ET192" s="269">
        <f t="shared" si="1785"/>
        <v>0</v>
      </c>
      <c r="EU192" s="268">
        <f t="shared" si="1786"/>
        <v>0</v>
      </c>
      <c r="EV192" s="268">
        <f t="shared" si="1787"/>
        <v>0</v>
      </c>
      <c r="EW192" s="269"/>
      <c r="EX192" s="269">
        <f t="shared" si="1788"/>
        <v>0</v>
      </c>
      <c r="EY192" s="268">
        <f t="shared" si="1789"/>
        <v>0</v>
      </c>
      <c r="EZ192" s="268">
        <f t="shared" si="1790"/>
        <v>0</v>
      </c>
      <c r="FA192" s="269"/>
      <c r="FB192" s="269">
        <f t="shared" si="1791"/>
        <v>0</v>
      </c>
      <c r="FC192" s="268">
        <f t="shared" si="1792"/>
        <v>0</v>
      </c>
      <c r="FD192" s="268">
        <f t="shared" si="1793"/>
        <v>0</v>
      </c>
      <c r="FE192" s="269"/>
      <c r="FF192" s="269">
        <f t="shared" si="1794"/>
        <v>0</v>
      </c>
      <c r="FG192" s="268">
        <f t="shared" si="1795"/>
        <v>0</v>
      </c>
      <c r="FH192" s="268">
        <f t="shared" si="1796"/>
        <v>0</v>
      </c>
      <c r="FI192" s="269"/>
      <c r="FJ192" s="269">
        <f t="shared" si="1797"/>
        <v>0</v>
      </c>
      <c r="FK192" s="268">
        <f t="shared" si="1798"/>
        <v>0</v>
      </c>
      <c r="FL192" s="268">
        <f t="shared" si="1799"/>
        <v>0</v>
      </c>
      <c r="FM192" s="269"/>
      <c r="FN192" s="269">
        <f t="shared" si="1800"/>
        <v>0</v>
      </c>
      <c r="FO192" s="268">
        <f t="shared" si="1801"/>
        <v>0</v>
      </c>
      <c r="FP192" s="268">
        <f t="shared" si="1802"/>
        <v>0</v>
      </c>
      <c r="FQ192" s="269"/>
      <c r="FR192" s="269">
        <f t="shared" si="1740"/>
        <v>0</v>
      </c>
      <c r="FS192" s="268">
        <f t="shared" si="1741"/>
        <v>0</v>
      </c>
      <c r="FT192" s="268">
        <f t="shared" si="1742"/>
        <v>0</v>
      </c>
      <c r="FU192" s="269"/>
      <c r="FV192" s="269">
        <f t="shared" si="1803"/>
        <v>0</v>
      </c>
      <c r="FW192" s="268">
        <f t="shared" si="1804"/>
        <v>0</v>
      </c>
      <c r="FX192" s="268">
        <f t="shared" si="1805"/>
        <v>0</v>
      </c>
      <c r="FY192" s="269"/>
      <c r="FZ192" s="269">
        <f t="shared" si="1743"/>
        <v>0</v>
      </c>
      <c r="GA192" s="268">
        <f t="shared" si="1744"/>
        <v>0</v>
      </c>
      <c r="GB192" s="268">
        <f t="shared" si="1745"/>
        <v>0</v>
      </c>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row>
    <row r="193" spans="1:266" s="5" customFormat="1" x14ac:dyDescent="0.2">
      <c r="A193" s="57"/>
      <c r="B193" s="57"/>
      <c r="C193" s="57" t="s">
        <v>2</v>
      </c>
      <c r="D193" s="57">
        <v>140</v>
      </c>
      <c r="E193" s="6"/>
      <c r="F193" s="64">
        <f t="shared" si="1746"/>
        <v>0</v>
      </c>
      <c r="G193" s="6"/>
      <c r="H193" s="64">
        <f t="shared" si="1747"/>
        <v>0</v>
      </c>
      <c r="I193" s="6"/>
      <c r="J193" s="64">
        <f t="shared" si="1748"/>
        <v>0</v>
      </c>
      <c r="K193" s="6"/>
      <c r="L193" s="64">
        <f t="shared" si="1749"/>
        <v>0</v>
      </c>
      <c r="M193" s="6"/>
      <c r="N193" s="64">
        <f t="shared" si="1750"/>
        <v>0</v>
      </c>
      <c r="O193" s="6"/>
      <c r="P193" s="64">
        <f t="shared" si="1751"/>
        <v>0</v>
      </c>
      <c r="Q193" s="6"/>
      <c r="R193" s="64">
        <f t="shared" si="1752"/>
        <v>0</v>
      </c>
      <c r="S193" s="6"/>
      <c r="T193" s="64">
        <f t="shared" si="1753"/>
        <v>0</v>
      </c>
      <c r="U193" s="6"/>
      <c r="V193" s="64">
        <f t="shared" si="1754"/>
        <v>0</v>
      </c>
      <c r="W193" s="6"/>
      <c r="X193" s="64">
        <f t="shared" si="1755"/>
        <v>0</v>
      </c>
      <c r="Y193" s="6"/>
      <c r="Z193" s="64">
        <f t="shared" si="1756"/>
        <v>0</v>
      </c>
      <c r="AA193" s="6"/>
      <c r="AB193" s="64">
        <f t="shared" si="1757"/>
        <v>0</v>
      </c>
      <c r="AC193" s="59"/>
      <c r="AD193" s="64">
        <f t="shared" si="1758"/>
        <v>0</v>
      </c>
      <c r="AE193" s="59"/>
      <c r="AF193" s="64">
        <f t="shared" si="1759"/>
        <v>0</v>
      </c>
      <c r="AG193" s="59"/>
      <c r="AH193" s="64">
        <f t="shared" si="1760"/>
        <v>0</v>
      </c>
      <c r="AI193" s="59"/>
      <c r="AJ193" s="64">
        <f t="shared" si="1761"/>
        <v>0</v>
      </c>
      <c r="AK193" s="59"/>
      <c r="AL193" s="64">
        <f t="shared" si="1762"/>
        <v>0</v>
      </c>
      <c r="AM193" s="59"/>
      <c r="AN193" s="64">
        <f t="shared" si="1763"/>
        <v>0</v>
      </c>
      <c r="AO193" s="59"/>
      <c r="AP193" s="64">
        <f t="shared" si="1764"/>
        <v>0</v>
      </c>
      <c r="AQ193" s="59"/>
      <c r="AR193" s="64">
        <f t="shared" si="1765"/>
        <v>0</v>
      </c>
      <c r="AS193" s="59"/>
      <c r="AT193" s="64">
        <f t="shared" si="1766"/>
        <v>0</v>
      </c>
      <c r="AU193" s="59"/>
      <c r="AV193" s="64">
        <f t="shared" si="1767"/>
        <v>0</v>
      </c>
      <c r="AW193" s="59"/>
      <c r="AX193" s="64">
        <f t="shared" si="1768"/>
        <v>0</v>
      </c>
      <c r="AY193" s="59"/>
      <c r="AZ193" s="64">
        <f t="shared" si="1769"/>
        <v>0</v>
      </c>
      <c r="BA193" s="59"/>
      <c r="BB193" s="64">
        <f t="shared" si="1770"/>
        <v>0</v>
      </c>
      <c r="BC193" s="59"/>
      <c r="BD193" s="64">
        <f t="shared" si="1771"/>
        <v>0</v>
      </c>
      <c r="BE193" s="59"/>
      <c r="BF193" s="64">
        <f t="shared" si="1772"/>
        <v>0</v>
      </c>
      <c r="BG193" s="59"/>
      <c r="BH193" s="64">
        <f t="shared" si="1773"/>
        <v>0</v>
      </c>
      <c r="BI193" s="59"/>
      <c r="BJ193" s="64">
        <f t="shared" si="1774"/>
        <v>0</v>
      </c>
      <c r="BK193" s="59"/>
      <c r="BL193" s="64">
        <f t="shared" si="1775"/>
        <v>0</v>
      </c>
      <c r="BM193" s="59"/>
      <c r="BN193" s="64">
        <f t="shared" si="1776"/>
        <v>0</v>
      </c>
      <c r="BO193" s="59"/>
      <c r="BP193" s="64">
        <f t="shared" si="1777"/>
        <v>0</v>
      </c>
      <c r="BQ193" s="59"/>
      <c r="BR193" s="64">
        <f t="shared" si="1778"/>
        <v>0</v>
      </c>
      <c r="BS193" s="59"/>
      <c r="BT193" s="64">
        <f t="shared" si="1779"/>
        <v>0</v>
      </c>
      <c r="BU193" s="59"/>
      <c r="BV193" s="64">
        <f t="shared" si="1780"/>
        <v>0</v>
      </c>
      <c r="BW193" s="59"/>
      <c r="BX193" s="64">
        <f t="shared" si="1781"/>
        <v>0</v>
      </c>
      <c r="BY193" s="59"/>
      <c r="BZ193" s="64">
        <f t="shared" si="1699"/>
        <v>0</v>
      </c>
      <c r="CA193" s="54"/>
      <c r="CB193" s="61">
        <f t="shared" si="1700"/>
        <v>0</v>
      </c>
      <c r="CC193" s="61">
        <f t="shared" si="1701"/>
        <v>0</v>
      </c>
      <c r="CD193" s="4"/>
      <c r="CE193" s="4"/>
      <c r="CF193" s="4">
        <f t="shared" si="1702"/>
        <v>0</v>
      </c>
      <c r="CG193" s="218">
        <f t="shared" si="1703"/>
        <v>0</v>
      </c>
      <c r="CH193" s="218">
        <f t="shared" si="1704"/>
        <v>0</v>
      </c>
      <c r="CI193" s="4"/>
      <c r="CJ193" s="4">
        <f t="shared" si="1705"/>
        <v>0</v>
      </c>
      <c r="CK193" s="218">
        <f t="shared" si="1706"/>
        <v>0</v>
      </c>
      <c r="CL193" s="218">
        <f t="shared" si="1707"/>
        <v>0</v>
      </c>
      <c r="CM193" s="4"/>
      <c r="CN193" s="4">
        <f t="shared" si="1708"/>
        <v>0</v>
      </c>
      <c r="CO193" s="218">
        <f t="shared" si="1709"/>
        <v>0</v>
      </c>
      <c r="CP193" s="218">
        <f t="shared" si="1710"/>
        <v>0</v>
      </c>
      <c r="CQ193" s="4"/>
      <c r="CR193" s="4">
        <f t="shared" si="1711"/>
        <v>0</v>
      </c>
      <c r="CS193" s="218">
        <f t="shared" si="1712"/>
        <v>0</v>
      </c>
      <c r="CT193" s="218">
        <f t="shared" si="1713"/>
        <v>0</v>
      </c>
      <c r="CU193" s="4"/>
      <c r="CV193" s="4">
        <f t="shared" si="1714"/>
        <v>0</v>
      </c>
      <c r="CW193" s="218">
        <f t="shared" si="1715"/>
        <v>0</v>
      </c>
      <c r="CX193" s="218">
        <f t="shared" si="1716"/>
        <v>0</v>
      </c>
      <c r="CY193" s="4"/>
      <c r="CZ193" s="4">
        <f t="shared" si="1717"/>
        <v>0</v>
      </c>
      <c r="DA193" s="218">
        <f t="shared" si="1718"/>
        <v>0</v>
      </c>
      <c r="DB193" s="218">
        <f t="shared" si="1719"/>
        <v>0</v>
      </c>
      <c r="DC193" s="4"/>
      <c r="DD193" s="4">
        <f t="shared" si="1720"/>
        <v>0</v>
      </c>
      <c r="DE193" s="218">
        <f t="shared" si="1721"/>
        <v>0</v>
      </c>
      <c r="DF193" s="218">
        <f t="shared" si="1722"/>
        <v>0</v>
      </c>
      <c r="DG193" s="4"/>
      <c r="DH193" s="4">
        <f t="shared" si="1723"/>
        <v>0</v>
      </c>
      <c r="DI193" s="218">
        <f t="shared" si="1724"/>
        <v>0</v>
      </c>
      <c r="DJ193" s="218">
        <f t="shared" si="1725"/>
        <v>0</v>
      </c>
      <c r="DK193" s="4"/>
      <c r="DL193" s="4">
        <f t="shared" si="1726"/>
        <v>0</v>
      </c>
      <c r="DM193" s="218">
        <f t="shared" si="1727"/>
        <v>0</v>
      </c>
      <c r="DN193" s="218">
        <f t="shared" si="1728"/>
        <v>0</v>
      </c>
      <c r="DO193" s="4"/>
      <c r="DP193" s="4">
        <f t="shared" si="1729"/>
        <v>0</v>
      </c>
      <c r="DQ193" s="218">
        <f t="shared" si="1730"/>
        <v>0</v>
      </c>
      <c r="DR193" s="218">
        <f t="shared" si="1731"/>
        <v>0</v>
      </c>
      <c r="DS193" s="4"/>
      <c r="DT193" s="4">
        <f t="shared" si="1732"/>
        <v>0</v>
      </c>
      <c r="DU193" s="218">
        <f t="shared" si="1733"/>
        <v>0</v>
      </c>
      <c r="DV193" s="218">
        <f t="shared" si="1734"/>
        <v>0</v>
      </c>
      <c r="DW193" s="4"/>
      <c r="DX193" s="4"/>
      <c r="DY193" s="4"/>
      <c r="DZ193" s="218" t="e">
        <f>SUM(#REF!+DX193)</f>
        <v>#REF!</v>
      </c>
      <c r="EA193" s="218" t="e">
        <f t="shared" si="1735"/>
        <v>#REF!</v>
      </c>
      <c r="EB193" s="4"/>
      <c r="EC193" s="4">
        <f t="shared" si="1736"/>
        <v>0</v>
      </c>
      <c r="ED193" s="218" t="e">
        <f>SUM(EB193+#REF!)</f>
        <v>#REF!</v>
      </c>
      <c r="EE193" s="218" t="e">
        <f t="shared" si="1737"/>
        <v>#REF!</v>
      </c>
      <c r="EF193" s="4"/>
      <c r="EG193" s="4">
        <f t="shared" si="1738"/>
        <v>0</v>
      </c>
      <c r="EH193" s="218" t="e">
        <f>SUM(EF193+#REF!)</f>
        <v>#REF!</v>
      </c>
      <c r="EI193" s="218" t="e">
        <f t="shared" si="1739"/>
        <v>#REF!</v>
      </c>
      <c r="EJ193" s="4"/>
      <c r="EK193" s="4"/>
      <c r="EL193" s="218"/>
      <c r="EM193" s="218"/>
      <c r="EN193" s="4"/>
      <c r="EO193" s="269"/>
      <c r="EP193" s="269">
        <f t="shared" si="1782"/>
        <v>0</v>
      </c>
      <c r="EQ193" s="268">
        <f t="shared" si="1783"/>
        <v>0</v>
      </c>
      <c r="ER193" s="268">
        <f t="shared" si="1784"/>
        <v>0</v>
      </c>
      <c r="ES193" s="269"/>
      <c r="ET193" s="269">
        <f t="shared" si="1785"/>
        <v>0</v>
      </c>
      <c r="EU193" s="268">
        <f t="shared" si="1786"/>
        <v>0</v>
      </c>
      <c r="EV193" s="268">
        <f t="shared" si="1787"/>
        <v>0</v>
      </c>
      <c r="EW193" s="269"/>
      <c r="EX193" s="269">
        <f t="shared" si="1788"/>
        <v>0</v>
      </c>
      <c r="EY193" s="268">
        <f t="shared" si="1789"/>
        <v>0</v>
      </c>
      <c r="EZ193" s="268">
        <f t="shared" si="1790"/>
        <v>0</v>
      </c>
      <c r="FA193" s="269"/>
      <c r="FB193" s="269">
        <f t="shared" si="1791"/>
        <v>0</v>
      </c>
      <c r="FC193" s="268">
        <f t="shared" si="1792"/>
        <v>0</v>
      </c>
      <c r="FD193" s="268">
        <f t="shared" si="1793"/>
        <v>0</v>
      </c>
      <c r="FE193" s="269"/>
      <c r="FF193" s="269">
        <f t="shared" si="1794"/>
        <v>0</v>
      </c>
      <c r="FG193" s="268">
        <f t="shared" si="1795"/>
        <v>0</v>
      </c>
      <c r="FH193" s="268">
        <f t="shared" si="1796"/>
        <v>0</v>
      </c>
      <c r="FI193" s="269"/>
      <c r="FJ193" s="269">
        <f t="shared" si="1797"/>
        <v>0</v>
      </c>
      <c r="FK193" s="268">
        <f t="shared" si="1798"/>
        <v>0</v>
      </c>
      <c r="FL193" s="268">
        <f t="shared" si="1799"/>
        <v>0</v>
      </c>
      <c r="FM193" s="269"/>
      <c r="FN193" s="269">
        <f t="shared" si="1800"/>
        <v>0</v>
      </c>
      <c r="FO193" s="268">
        <f t="shared" si="1801"/>
        <v>0</v>
      </c>
      <c r="FP193" s="268">
        <f t="shared" si="1802"/>
        <v>0</v>
      </c>
      <c r="FQ193" s="269"/>
      <c r="FR193" s="269">
        <f t="shared" si="1740"/>
        <v>0</v>
      </c>
      <c r="FS193" s="268">
        <f t="shared" si="1741"/>
        <v>0</v>
      </c>
      <c r="FT193" s="268">
        <f t="shared" si="1742"/>
        <v>0</v>
      </c>
      <c r="FU193" s="269"/>
      <c r="FV193" s="269">
        <f t="shared" si="1803"/>
        <v>0</v>
      </c>
      <c r="FW193" s="268">
        <f t="shared" si="1804"/>
        <v>0</v>
      </c>
      <c r="FX193" s="268">
        <f t="shared" si="1805"/>
        <v>0</v>
      </c>
      <c r="FY193" s="269"/>
      <c r="FZ193" s="269">
        <f t="shared" si="1743"/>
        <v>0</v>
      </c>
      <c r="GA193" s="268">
        <f t="shared" si="1744"/>
        <v>0</v>
      </c>
      <c r="GB193" s="268">
        <f t="shared" si="1745"/>
        <v>0</v>
      </c>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row>
    <row r="194" spans="1:266" s="5" customFormat="1" x14ac:dyDescent="0.2">
      <c r="A194" s="57" t="s">
        <v>187</v>
      </c>
      <c r="B194" s="57" t="s">
        <v>188</v>
      </c>
      <c r="C194" s="57" t="s">
        <v>7</v>
      </c>
      <c r="D194" s="57">
        <v>118</v>
      </c>
      <c r="E194" s="6"/>
      <c r="F194" s="64">
        <f t="shared" si="1746"/>
        <v>0</v>
      </c>
      <c r="G194" s="6"/>
      <c r="H194" s="64">
        <f t="shared" si="1747"/>
        <v>0</v>
      </c>
      <c r="I194" s="6"/>
      <c r="J194" s="64">
        <f t="shared" si="1748"/>
        <v>0</v>
      </c>
      <c r="K194" s="6"/>
      <c r="L194" s="64">
        <f t="shared" si="1749"/>
        <v>0</v>
      </c>
      <c r="M194" s="6"/>
      <c r="N194" s="64">
        <f t="shared" si="1750"/>
        <v>0</v>
      </c>
      <c r="O194" s="6"/>
      <c r="P194" s="64">
        <f t="shared" si="1751"/>
        <v>0</v>
      </c>
      <c r="Q194" s="6"/>
      <c r="R194" s="64">
        <f t="shared" si="1752"/>
        <v>0</v>
      </c>
      <c r="S194" s="6"/>
      <c r="T194" s="64">
        <f t="shared" si="1753"/>
        <v>0</v>
      </c>
      <c r="U194" s="6"/>
      <c r="V194" s="64">
        <f t="shared" si="1754"/>
        <v>0</v>
      </c>
      <c r="W194" s="225"/>
      <c r="X194" s="64">
        <f t="shared" si="1755"/>
        <v>0</v>
      </c>
      <c r="Y194" s="6"/>
      <c r="Z194" s="64">
        <f t="shared" si="1756"/>
        <v>0</v>
      </c>
      <c r="AA194" s="6"/>
      <c r="AB194" s="64">
        <f t="shared" si="1757"/>
        <v>0</v>
      </c>
      <c r="AC194" s="59"/>
      <c r="AD194" s="64">
        <f t="shared" si="1758"/>
        <v>0</v>
      </c>
      <c r="AE194" s="59"/>
      <c r="AF194" s="64">
        <f t="shared" si="1759"/>
        <v>0</v>
      </c>
      <c r="AG194" s="59"/>
      <c r="AH194" s="64">
        <f t="shared" si="1760"/>
        <v>0</v>
      </c>
      <c r="AI194" s="59"/>
      <c r="AJ194" s="64">
        <f t="shared" si="1761"/>
        <v>0</v>
      </c>
      <c r="AK194" s="59"/>
      <c r="AL194" s="64">
        <f t="shared" si="1762"/>
        <v>0</v>
      </c>
      <c r="AM194" s="59"/>
      <c r="AN194" s="64">
        <f t="shared" si="1763"/>
        <v>0</v>
      </c>
      <c r="AO194" s="59"/>
      <c r="AP194" s="64">
        <f t="shared" si="1764"/>
        <v>0</v>
      </c>
      <c r="AQ194" s="59"/>
      <c r="AR194" s="64">
        <f t="shared" si="1765"/>
        <v>0</v>
      </c>
      <c r="AS194" s="59"/>
      <c r="AT194" s="64">
        <f t="shared" si="1766"/>
        <v>0</v>
      </c>
      <c r="AU194" s="59"/>
      <c r="AV194" s="64">
        <f t="shared" si="1767"/>
        <v>0</v>
      </c>
      <c r="AW194" s="59"/>
      <c r="AX194" s="64">
        <f t="shared" si="1768"/>
        <v>0</v>
      </c>
      <c r="AY194" s="59"/>
      <c r="AZ194" s="64">
        <f t="shared" si="1769"/>
        <v>0</v>
      </c>
      <c r="BA194" s="59"/>
      <c r="BB194" s="64">
        <f t="shared" si="1770"/>
        <v>0</v>
      </c>
      <c r="BC194" s="59"/>
      <c r="BD194" s="64">
        <f t="shared" si="1771"/>
        <v>0</v>
      </c>
      <c r="BE194" s="59"/>
      <c r="BF194" s="64">
        <f t="shared" si="1772"/>
        <v>0</v>
      </c>
      <c r="BG194" s="59"/>
      <c r="BH194" s="64">
        <f t="shared" si="1773"/>
        <v>0</v>
      </c>
      <c r="BI194" s="59"/>
      <c r="BJ194" s="64">
        <f t="shared" si="1774"/>
        <v>0</v>
      </c>
      <c r="BK194" s="59"/>
      <c r="BL194" s="64">
        <f t="shared" si="1775"/>
        <v>0</v>
      </c>
      <c r="BM194" s="59"/>
      <c r="BN194" s="64">
        <f t="shared" si="1776"/>
        <v>0</v>
      </c>
      <c r="BO194" s="59"/>
      <c r="BP194" s="64">
        <f t="shared" si="1777"/>
        <v>0</v>
      </c>
      <c r="BQ194" s="59"/>
      <c r="BR194" s="64">
        <f t="shared" si="1778"/>
        <v>0</v>
      </c>
      <c r="BS194" s="59"/>
      <c r="BT194" s="64">
        <f t="shared" si="1779"/>
        <v>0</v>
      </c>
      <c r="BU194" s="59"/>
      <c r="BV194" s="64">
        <f t="shared" si="1780"/>
        <v>0</v>
      </c>
      <c r="BW194" s="59"/>
      <c r="BX194" s="64">
        <f t="shared" si="1781"/>
        <v>0</v>
      </c>
      <c r="BY194" s="59"/>
      <c r="BZ194" s="64">
        <f t="shared" si="1699"/>
        <v>0</v>
      </c>
      <c r="CA194" s="54"/>
      <c r="CB194" s="61">
        <f t="shared" si="1700"/>
        <v>0</v>
      </c>
      <c r="CC194" s="61">
        <f t="shared" si="1701"/>
        <v>0</v>
      </c>
      <c r="CD194" s="4"/>
      <c r="CE194" s="4"/>
      <c r="CF194" s="4">
        <f t="shared" si="1702"/>
        <v>0</v>
      </c>
      <c r="CG194" s="218">
        <f t="shared" si="1703"/>
        <v>0</v>
      </c>
      <c r="CH194" s="218">
        <f t="shared" si="1704"/>
        <v>0</v>
      </c>
      <c r="CI194" s="4"/>
      <c r="CJ194" s="4">
        <f t="shared" si="1705"/>
        <v>0</v>
      </c>
      <c r="CK194" s="218">
        <f t="shared" si="1706"/>
        <v>0</v>
      </c>
      <c r="CL194" s="218">
        <f t="shared" si="1707"/>
        <v>0</v>
      </c>
      <c r="CM194" s="4"/>
      <c r="CN194" s="4">
        <f t="shared" si="1708"/>
        <v>0</v>
      </c>
      <c r="CO194" s="218">
        <f t="shared" si="1709"/>
        <v>0</v>
      </c>
      <c r="CP194" s="218">
        <f t="shared" si="1710"/>
        <v>0</v>
      </c>
      <c r="CQ194" s="4"/>
      <c r="CR194" s="4">
        <f t="shared" si="1711"/>
        <v>0</v>
      </c>
      <c r="CS194" s="218">
        <f t="shared" si="1712"/>
        <v>0</v>
      </c>
      <c r="CT194" s="218">
        <f t="shared" si="1713"/>
        <v>0</v>
      </c>
      <c r="CU194" s="4"/>
      <c r="CV194" s="4">
        <f t="shared" si="1714"/>
        <v>0</v>
      </c>
      <c r="CW194" s="218">
        <f t="shared" si="1715"/>
        <v>0</v>
      </c>
      <c r="CX194" s="218">
        <f t="shared" si="1716"/>
        <v>0</v>
      </c>
      <c r="CY194" s="4"/>
      <c r="CZ194" s="4">
        <f t="shared" si="1717"/>
        <v>0</v>
      </c>
      <c r="DA194" s="218">
        <f t="shared" si="1718"/>
        <v>0</v>
      </c>
      <c r="DB194" s="218">
        <f t="shared" si="1719"/>
        <v>0</v>
      </c>
      <c r="DC194" s="4"/>
      <c r="DD194" s="4">
        <f t="shared" si="1720"/>
        <v>0</v>
      </c>
      <c r="DE194" s="218">
        <f t="shared" si="1721"/>
        <v>0</v>
      </c>
      <c r="DF194" s="218">
        <f t="shared" si="1722"/>
        <v>0</v>
      </c>
      <c r="DG194" s="4"/>
      <c r="DH194" s="4">
        <f t="shared" si="1723"/>
        <v>0</v>
      </c>
      <c r="DI194" s="218">
        <f t="shared" si="1724"/>
        <v>0</v>
      </c>
      <c r="DJ194" s="218">
        <f t="shared" si="1725"/>
        <v>0</v>
      </c>
      <c r="DK194" s="4"/>
      <c r="DL194" s="4">
        <f t="shared" si="1726"/>
        <v>0</v>
      </c>
      <c r="DM194" s="218">
        <f t="shared" si="1727"/>
        <v>0</v>
      </c>
      <c r="DN194" s="218">
        <f t="shared" si="1728"/>
        <v>0</v>
      </c>
      <c r="DO194" s="4"/>
      <c r="DP194" s="4">
        <f t="shared" si="1729"/>
        <v>0</v>
      </c>
      <c r="DQ194" s="218">
        <f t="shared" si="1730"/>
        <v>0</v>
      </c>
      <c r="DR194" s="218">
        <f t="shared" si="1731"/>
        <v>0</v>
      </c>
      <c r="DS194" s="4"/>
      <c r="DT194" s="4">
        <f t="shared" si="1732"/>
        <v>0</v>
      </c>
      <c r="DU194" s="218">
        <f t="shared" si="1733"/>
        <v>0</v>
      </c>
      <c r="DV194" s="218">
        <f t="shared" si="1734"/>
        <v>0</v>
      </c>
      <c r="DW194" s="4"/>
      <c r="DX194" s="4"/>
      <c r="DY194" s="4"/>
      <c r="DZ194" s="218" t="e">
        <f>SUM(#REF!+DX194)</f>
        <v>#REF!</v>
      </c>
      <c r="EA194" s="218" t="e">
        <f t="shared" si="1735"/>
        <v>#REF!</v>
      </c>
      <c r="EB194" s="4"/>
      <c r="EC194" s="4">
        <f t="shared" si="1736"/>
        <v>0</v>
      </c>
      <c r="ED194" s="218" t="e">
        <f>SUM(EB194+#REF!)</f>
        <v>#REF!</v>
      </c>
      <c r="EE194" s="218" t="e">
        <f t="shared" si="1737"/>
        <v>#REF!</v>
      </c>
      <c r="EF194" s="4"/>
      <c r="EG194" s="4">
        <f t="shared" si="1738"/>
        <v>0</v>
      </c>
      <c r="EH194" s="218" t="e">
        <f>SUM(EF194+#REF!)</f>
        <v>#REF!</v>
      </c>
      <c r="EI194" s="218" t="e">
        <f t="shared" si="1739"/>
        <v>#REF!</v>
      </c>
      <c r="EJ194" s="4"/>
      <c r="EK194" s="4"/>
      <c r="EL194" s="218"/>
      <c r="EM194" s="218"/>
      <c r="EN194" s="4"/>
      <c r="EO194" s="269"/>
      <c r="EP194" s="269">
        <f t="shared" si="1782"/>
        <v>0</v>
      </c>
      <c r="EQ194" s="268">
        <f t="shared" si="1783"/>
        <v>0</v>
      </c>
      <c r="ER194" s="268">
        <f t="shared" si="1784"/>
        <v>0</v>
      </c>
      <c r="ES194" s="269"/>
      <c r="ET194" s="269">
        <f t="shared" si="1785"/>
        <v>0</v>
      </c>
      <c r="EU194" s="268">
        <f t="shared" si="1786"/>
        <v>0</v>
      </c>
      <c r="EV194" s="268">
        <f t="shared" si="1787"/>
        <v>0</v>
      </c>
      <c r="EW194" s="269"/>
      <c r="EX194" s="269">
        <f t="shared" si="1788"/>
        <v>0</v>
      </c>
      <c r="EY194" s="268">
        <f t="shared" si="1789"/>
        <v>0</v>
      </c>
      <c r="EZ194" s="268">
        <f t="shared" si="1790"/>
        <v>0</v>
      </c>
      <c r="FA194" s="269"/>
      <c r="FB194" s="269">
        <f t="shared" si="1791"/>
        <v>0</v>
      </c>
      <c r="FC194" s="268">
        <f t="shared" si="1792"/>
        <v>0</v>
      </c>
      <c r="FD194" s="268">
        <f t="shared" si="1793"/>
        <v>0</v>
      </c>
      <c r="FE194" s="269"/>
      <c r="FF194" s="269">
        <f t="shared" si="1794"/>
        <v>0</v>
      </c>
      <c r="FG194" s="268">
        <f t="shared" si="1795"/>
        <v>0</v>
      </c>
      <c r="FH194" s="268">
        <f t="shared" si="1796"/>
        <v>0</v>
      </c>
      <c r="FI194" s="269"/>
      <c r="FJ194" s="269">
        <f t="shared" si="1797"/>
        <v>0</v>
      </c>
      <c r="FK194" s="268">
        <f t="shared" si="1798"/>
        <v>0</v>
      </c>
      <c r="FL194" s="268">
        <f t="shared" si="1799"/>
        <v>0</v>
      </c>
      <c r="FM194" s="269"/>
      <c r="FN194" s="269">
        <f t="shared" si="1800"/>
        <v>0</v>
      </c>
      <c r="FO194" s="268">
        <f t="shared" si="1801"/>
        <v>0</v>
      </c>
      <c r="FP194" s="268">
        <f t="shared" si="1802"/>
        <v>0</v>
      </c>
      <c r="FQ194" s="269"/>
      <c r="FR194" s="269">
        <f t="shared" si="1740"/>
        <v>0</v>
      </c>
      <c r="FS194" s="268">
        <f t="shared" si="1741"/>
        <v>0</v>
      </c>
      <c r="FT194" s="268">
        <f t="shared" si="1742"/>
        <v>0</v>
      </c>
      <c r="FU194" s="269"/>
      <c r="FV194" s="269">
        <f t="shared" si="1803"/>
        <v>0</v>
      </c>
      <c r="FW194" s="268">
        <f t="shared" si="1804"/>
        <v>0</v>
      </c>
      <c r="FX194" s="268">
        <f t="shared" si="1805"/>
        <v>0</v>
      </c>
      <c r="FY194" s="269"/>
      <c r="FZ194" s="269">
        <f t="shared" si="1743"/>
        <v>0</v>
      </c>
      <c r="GA194" s="268">
        <f t="shared" si="1744"/>
        <v>0</v>
      </c>
      <c r="GB194" s="268">
        <f t="shared" si="1745"/>
        <v>0</v>
      </c>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row>
    <row r="195" spans="1:266" s="5" customFormat="1" x14ac:dyDescent="0.2">
      <c r="A195" s="57" t="s">
        <v>98</v>
      </c>
      <c r="B195" s="57" t="s">
        <v>99</v>
      </c>
      <c r="C195" s="57" t="s">
        <v>7</v>
      </c>
      <c r="D195" s="57">
        <v>118</v>
      </c>
      <c r="E195" s="6"/>
      <c r="F195" s="64">
        <f t="shared" si="1746"/>
        <v>0</v>
      </c>
      <c r="G195" s="6"/>
      <c r="H195" s="64">
        <f t="shared" si="1747"/>
        <v>0</v>
      </c>
      <c r="I195" s="6"/>
      <c r="J195" s="64">
        <f t="shared" si="1748"/>
        <v>0</v>
      </c>
      <c r="K195" s="6"/>
      <c r="L195" s="64">
        <f t="shared" si="1749"/>
        <v>0</v>
      </c>
      <c r="M195" s="6"/>
      <c r="N195" s="64">
        <f t="shared" si="1750"/>
        <v>0</v>
      </c>
      <c r="O195" s="6"/>
      <c r="P195" s="64">
        <f t="shared" si="1751"/>
        <v>0</v>
      </c>
      <c r="Q195" s="6"/>
      <c r="R195" s="64">
        <f t="shared" si="1752"/>
        <v>0</v>
      </c>
      <c r="S195" s="6"/>
      <c r="T195" s="64">
        <f t="shared" si="1753"/>
        <v>0</v>
      </c>
      <c r="U195" s="6"/>
      <c r="V195" s="64">
        <f t="shared" si="1754"/>
        <v>0</v>
      </c>
      <c r="W195" s="6"/>
      <c r="X195" s="64">
        <f t="shared" si="1755"/>
        <v>0</v>
      </c>
      <c r="Y195" s="6"/>
      <c r="Z195" s="64">
        <f t="shared" si="1756"/>
        <v>0</v>
      </c>
      <c r="AA195" s="6"/>
      <c r="AB195" s="64">
        <f t="shared" si="1757"/>
        <v>0</v>
      </c>
      <c r="AC195" s="59"/>
      <c r="AD195" s="64">
        <f t="shared" si="1758"/>
        <v>0</v>
      </c>
      <c r="AE195" s="59"/>
      <c r="AF195" s="64">
        <f t="shared" si="1759"/>
        <v>0</v>
      </c>
      <c r="AG195" s="59"/>
      <c r="AH195" s="64">
        <f t="shared" si="1760"/>
        <v>0</v>
      </c>
      <c r="AI195" s="59"/>
      <c r="AJ195" s="64">
        <f t="shared" si="1761"/>
        <v>0</v>
      </c>
      <c r="AK195" s="59"/>
      <c r="AL195" s="64">
        <f t="shared" si="1762"/>
        <v>0</v>
      </c>
      <c r="AM195" s="59"/>
      <c r="AN195" s="64">
        <f t="shared" si="1763"/>
        <v>0</v>
      </c>
      <c r="AO195" s="59"/>
      <c r="AP195" s="64">
        <f t="shared" si="1764"/>
        <v>0</v>
      </c>
      <c r="AQ195" s="59"/>
      <c r="AR195" s="64">
        <f t="shared" si="1765"/>
        <v>0</v>
      </c>
      <c r="AS195" s="59"/>
      <c r="AT195" s="64">
        <f t="shared" si="1766"/>
        <v>0</v>
      </c>
      <c r="AU195" s="59"/>
      <c r="AV195" s="64">
        <f t="shared" si="1767"/>
        <v>0</v>
      </c>
      <c r="AW195" s="59"/>
      <c r="AX195" s="64">
        <f t="shared" si="1768"/>
        <v>0</v>
      </c>
      <c r="AY195" s="59"/>
      <c r="AZ195" s="64">
        <f t="shared" si="1769"/>
        <v>0</v>
      </c>
      <c r="BA195" s="59"/>
      <c r="BB195" s="64">
        <f t="shared" si="1770"/>
        <v>0</v>
      </c>
      <c r="BC195" s="59"/>
      <c r="BD195" s="64">
        <f t="shared" si="1771"/>
        <v>0</v>
      </c>
      <c r="BE195" s="59"/>
      <c r="BF195" s="64">
        <f t="shared" si="1772"/>
        <v>0</v>
      </c>
      <c r="BG195" s="59"/>
      <c r="BH195" s="64">
        <f t="shared" si="1773"/>
        <v>0</v>
      </c>
      <c r="BI195" s="59"/>
      <c r="BJ195" s="64">
        <f t="shared" si="1774"/>
        <v>0</v>
      </c>
      <c r="BK195" s="59"/>
      <c r="BL195" s="64">
        <f t="shared" si="1775"/>
        <v>0</v>
      </c>
      <c r="BM195" s="59"/>
      <c r="BN195" s="64">
        <f t="shared" si="1776"/>
        <v>0</v>
      </c>
      <c r="BO195" s="59"/>
      <c r="BP195" s="64">
        <f t="shared" si="1777"/>
        <v>0</v>
      </c>
      <c r="BQ195" s="59"/>
      <c r="BR195" s="64">
        <f t="shared" si="1778"/>
        <v>0</v>
      </c>
      <c r="BS195" s="59"/>
      <c r="BT195" s="64">
        <f t="shared" si="1779"/>
        <v>0</v>
      </c>
      <c r="BU195" s="59"/>
      <c r="BV195" s="64">
        <f t="shared" si="1780"/>
        <v>0</v>
      </c>
      <c r="BW195" s="59"/>
      <c r="BX195" s="64">
        <f t="shared" si="1781"/>
        <v>0</v>
      </c>
      <c r="BY195" s="59"/>
      <c r="BZ195" s="64">
        <f t="shared" si="1699"/>
        <v>0</v>
      </c>
      <c r="CA195" s="54"/>
      <c r="CB195" s="61">
        <f t="shared" si="1700"/>
        <v>0</v>
      </c>
      <c r="CC195" s="61">
        <f t="shared" si="1701"/>
        <v>0</v>
      </c>
      <c r="CD195" s="4"/>
      <c r="CE195" s="4"/>
      <c r="CF195" s="4">
        <f t="shared" si="1702"/>
        <v>0</v>
      </c>
      <c r="CG195" s="218">
        <f t="shared" si="1703"/>
        <v>0</v>
      </c>
      <c r="CH195" s="218">
        <f t="shared" si="1704"/>
        <v>0</v>
      </c>
      <c r="CI195" s="4"/>
      <c r="CJ195" s="4">
        <f t="shared" si="1705"/>
        <v>0</v>
      </c>
      <c r="CK195" s="218">
        <f t="shared" si="1706"/>
        <v>0</v>
      </c>
      <c r="CL195" s="218">
        <f t="shared" si="1707"/>
        <v>0</v>
      </c>
      <c r="CM195" s="4"/>
      <c r="CN195" s="4">
        <f t="shared" si="1708"/>
        <v>0</v>
      </c>
      <c r="CO195" s="218">
        <f t="shared" si="1709"/>
        <v>0</v>
      </c>
      <c r="CP195" s="218">
        <f t="shared" si="1710"/>
        <v>0</v>
      </c>
      <c r="CQ195" s="4"/>
      <c r="CR195" s="4">
        <f t="shared" si="1711"/>
        <v>0</v>
      </c>
      <c r="CS195" s="218">
        <f t="shared" si="1712"/>
        <v>0</v>
      </c>
      <c r="CT195" s="218">
        <f t="shared" si="1713"/>
        <v>0</v>
      </c>
      <c r="CU195" s="4"/>
      <c r="CV195" s="4">
        <f t="shared" si="1714"/>
        <v>0</v>
      </c>
      <c r="CW195" s="218">
        <f t="shared" si="1715"/>
        <v>0</v>
      </c>
      <c r="CX195" s="218">
        <f t="shared" si="1716"/>
        <v>0</v>
      </c>
      <c r="CY195" s="4"/>
      <c r="CZ195" s="4">
        <f t="shared" si="1717"/>
        <v>0</v>
      </c>
      <c r="DA195" s="218">
        <f t="shared" si="1718"/>
        <v>0</v>
      </c>
      <c r="DB195" s="218">
        <f t="shared" si="1719"/>
        <v>0</v>
      </c>
      <c r="DC195" s="4"/>
      <c r="DD195" s="4">
        <f t="shared" si="1720"/>
        <v>0</v>
      </c>
      <c r="DE195" s="218">
        <f t="shared" si="1721"/>
        <v>0</v>
      </c>
      <c r="DF195" s="218">
        <f t="shared" si="1722"/>
        <v>0</v>
      </c>
      <c r="DG195" s="4"/>
      <c r="DH195" s="4">
        <f t="shared" si="1723"/>
        <v>0</v>
      </c>
      <c r="DI195" s="218">
        <f t="shared" si="1724"/>
        <v>0</v>
      </c>
      <c r="DJ195" s="218">
        <f t="shared" si="1725"/>
        <v>0</v>
      </c>
      <c r="DK195" s="4"/>
      <c r="DL195" s="4">
        <f t="shared" si="1726"/>
        <v>0</v>
      </c>
      <c r="DM195" s="218">
        <f t="shared" si="1727"/>
        <v>0</v>
      </c>
      <c r="DN195" s="218">
        <f t="shared" si="1728"/>
        <v>0</v>
      </c>
      <c r="DO195" s="4"/>
      <c r="DP195" s="4">
        <f t="shared" si="1729"/>
        <v>0</v>
      </c>
      <c r="DQ195" s="218">
        <f t="shared" si="1730"/>
        <v>0</v>
      </c>
      <c r="DR195" s="218">
        <f t="shared" si="1731"/>
        <v>0</v>
      </c>
      <c r="DS195" s="4"/>
      <c r="DT195" s="4">
        <f t="shared" si="1732"/>
        <v>0</v>
      </c>
      <c r="DU195" s="218">
        <f t="shared" si="1733"/>
        <v>0</v>
      </c>
      <c r="DV195" s="218">
        <f t="shared" si="1734"/>
        <v>0</v>
      </c>
      <c r="DW195" s="4"/>
      <c r="DX195" s="4"/>
      <c r="DY195" s="4"/>
      <c r="DZ195" s="218" t="e">
        <f>SUM(#REF!+DX195)</f>
        <v>#REF!</v>
      </c>
      <c r="EA195" s="218" t="e">
        <f t="shared" si="1735"/>
        <v>#REF!</v>
      </c>
      <c r="EB195" s="4"/>
      <c r="EC195" s="4">
        <f t="shared" si="1736"/>
        <v>0</v>
      </c>
      <c r="ED195" s="218" t="e">
        <f>SUM(EB195+#REF!)</f>
        <v>#REF!</v>
      </c>
      <c r="EE195" s="218" t="e">
        <f t="shared" si="1737"/>
        <v>#REF!</v>
      </c>
      <c r="EF195" s="4"/>
      <c r="EG195" s="4">
        <f t="shared" si="1738"/>
        <v>0</v>
      </c>
      <c r="EH195" s="218" t="e">
        <f>SUM(EF195+#REF!)</f>
        <v>#REF!</v>
      </c>
      <c r="EI195" s="218" t="e">
        <f t="shared" si="1739"/>
        <v>#REF!</v>
      </c>
      <c r="EJ195" s="4"/>
      <c r="EK195" s="4"/>
      <c r="EL195" s="218"/>
      <c r="EM195" s="218"/>
      <c r="EN195" s="4"/>
      <c r="EO195" s="269"/>
      <c r="EP195" s="269">
        <f t="shared" si="1782"/>
        <v>0</v>
      </c>
      <c r="EQ195" s="268">
        <f t="shared" si="1783"/>
        <v>0</v>
      </c>
      <c r="ER195" s="268">
        <f t="shared" si="1784"/>
        <v>0</v>
      </c>
      <c r="ES195" s="269"/>
      <c r="ET195" s="269">
        <f t="shared" si="1785"/>
        <v>0</v>
      </c>
      <c r="EU195" s="268">
        <f t="shared" si="1786"/>
        <v>0</v>
      </c>
      <c r="EV195" s="268">
        <f t="shared" si="1787"/>
        <v>0</v>
      </c>
      <c r="EW195" s="269"/>
      <c r="EX195" s="269">
        <f t="shared" si="1788"/>
        <v>0</v>
      </c>
      <c r="EY195" s="268">
        <f t="shared" si="1789"/>
        <v>0</v>
      </c>
      <c r="EZ195" s="268">
        <f t="shared" si="1790"/>
        <v>0</v>
      </c>
      <c r="FA195" s="269"/>
      <c r="FB195" s="269">
        <f t="shared" si="1791"/>
        <v>0</v>
      </c>
      <c r="FC195" s="268">
        <f t="shared" si="1792"/>
        <v>0</v>
      </c>
      <c r="FD195" s="268">
        <f t="shared" si="1793"/>
        <v>0</v>
      </c>
      <c r="FE195" s="269"/>
      <c r="FF195" s="269">
        <f t="shared" si="1794"/>
        <v>0</v>
      </c>
      <c r="FG195" s="268">
        <f t="shared" si="1795"/>
        <v>0</v>
      </c>
      <c r="FH195" s="268">
        <f t="shared" si="1796"/>
        <v>0</v>
      </c>
      <c r="FI195" s="269"/>
      <c r="FJ195" s="269">
        <f t="shared" si="1797"/>
        <v>0</v>
      </c>
      <c r="FK195" s="268">
        <f t="shared" si="1798"/>
        <v>0</v>
      </c>
      <c r="FL195" s="268">
        <f t="shared" si="1799"/>
        <v>0</v>
      </c>
      <c r="FM195" s="269"/>
      <c r="FN195" s="269">
        <f t="shared" si="1800"/>
        <v>0</v>
      </c>
      <c r="FO195" s="268">
        <f t="shared" si="1801"/>
        <v>0</v>
      </c>
      <c r="FP195" s="268">
        <f t="shared" si="1802"/>
        <v>0</v>
      </c>
      <c r="FQ195" s="269"/>
      <c r="FR195" s="269">
        <f t="shared" si="1740"/>
        <v>0</v>
      </c>
      <c r="FS195" s="268">
        <f t="shared" si="1741"/>
        <v>0</v>
      </c>
      <c r="FT195" s="268">
        <f t="shared" si="1742"/>
        <v>0</v>
      </c>
      <c r="FU195" s="269"/>
      <c r="FV195" s="269">
        <f t="shared" si="1803"/>
        <v>0</v>
      </c>
      <c r="FW195" s="268">
        <f t="shared" si="1804"/>
        <v>0</v>
      </c>
      <c r="FX195" s="268">
        <f t="shared" si="1805"/>
        <v>0</v>
      </c>
      <c r="FY195" s="269"/>
      <c r="FZ195" s="269">
        <f t="shared" si="1743"/>
        <v>0</v>
      </c>
      <c r="GA195" s="268">
        <f t="shared" si="1744"/>
        <v>0</v>
      </c>
      <c r="GB195" s="268">
        <f t="shared" si="1745"/>
        <v>0</v>
      </c>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row>
    <row r="196" spans="1:266" s="5" customFormat="1" x14ac:dyDescent="0.2">
      <c r="A196" s="57" t="s">
        <v>329</v>
      </c>
      <c r="B196" s="57" t="s">
        <v>163</v>
      </c>
      <c r="C196" s="57" t="s">
        <v>7</v>
      </c>
      <c r="D196" s="57">
        <v>118</v>
      </c>
      <c r="E196" s="6"/>
      <c r="F196" s="64">
        <f t="shared" ref="F196" si="1806">SUM(E196*$D196)</f>
        <v>0</v>
      </c>
      <c r="G196" s="6"/>
      <c r="H196" s="64">
        <f t="shared" ref="H196" si="1807">SUM(G196*$D196)</f>
        <v>0</v>
      </c>
      <c r="I196" s="6"/>
      <c r="J196" s="64">
        <f t="shared" ref="J196" si="1808">SUM(I196*$D196)</f>
        <v>0</v>
      </c>
      <c r="K196" s="6"/>
      <c r="L196" s="64">
        <f t="shared" ref="L196" si="1809">SUM(K196*$D196)</f>
        <v>0</v>
      </c>
      <c r="M196" s="6"/>
      <c r="N196" s="64">
        <f t="shared" ref="N196" si="1810">SUM(M196*$D196)</f>
        <v>0</v>
      </c>
      <c r="O196" s="6"/>
      <c r="P196" s="64">
        <f t="shared" ref="P196" si="1811">SUM(O196*$D196)</f>
        <v>0</v>
      </c>
      <c r="Q196" s="6"/>
      <c r="R196" s="64">
        <f t="shared" ref="R196" si="1812">SUM(Q196*$D196)</f>
        <v>0</v>
      </c>
      <c r="S196" s="6"/>
      <c r="T196" s="64">
        <f t="shared" ref="T196" si="1813">SUM(S196*$D196)</f>
        <v>0</v>
      </c>
      <c r="U196" s="6"/>
      <c r="V196" s="64">
        <f t="shared" ref="V196" si="1814">SUM(U196*$D196)</f>
        <v>0</v>
      </c>
      <c r="W196" s="6"/>
      <c r="X196" s="64">
        <f t="shared" ref="X196" si="1815">SUM(W196*$D196)</f>
        <v>0</v>
      </c>
      <c r="Y196" s="6"/>
      <c r="Z196" s="64">
        <f t="shared" ref="Z196" si="1816">SUM(Y196*$D196)</f>
        <v>0</v>
      </c>
      <c r="AA196" s="6"/>
      <c r="AB196" s="64">
        <f t="shared" ref="AB196" si="1817">SUM(AA196*$D196)</f>
        <v>0</v>
      </c>
      <c r="AC196" s="59"/>
      <c r="AD196" s="64">
        <f t="shared" ref="AD196" si="1818">SUM(AC196*$D196)</f>
        <v>0</v>
      </c>
      <c r="AE196" s="59"/>
      <c r="AF196" s="64">
        <f t="shared" ref="AF196" si="1819">SUM(AE196*$D196)</f>
        <v>0</v>
      </c>
      <c r="AG196" s="59"/>
      <c r="AH196" s="64">
        <f t="shared" ref="AH196" si="1820">SUM(AG196*$D196)</f>
        <v>0</v>
      </c>
      <c r="AI196" s="59"/>
      <c r="AJ196" s="64">
        <f t="shared" ref="AJ196" si="1821">SUM(AI196*$D196)</f>
        <v>0</v>
      </c>
      <c r="AK196" s="59"/>
      <c r="AL196" s="64">
        <f t="shared" ref="AL196" si="1822">SUM(AK196*$D196)</f>
        <v>0</v>
      </c>
      <c r="AM196" s="59"/>
      <c r="AN196" s="64">
        <f t="shared" ref="AN196" si="1823">SUM(AM196*$D196)</f>
        <v>0</v>
      </c>
      <c r="AO196" s="59"/>
      <c r="AP196" s="64">
        <f t="shared" ref="AP196" si="1824">SUM(AO196*$D196)</f>
        <v>0</v>
      </c>
      <c r="AQ196" s="59"/>
      <c r="AR196" s="64">
        <f t="shared" ref="AR196" si="1825">SUM(AQ196*$D196)</f>
        <v>0</v>
      </c>
      <c r="AS196" s="59"/>
      <c r="AT196" s="64">
        <f t="shared" ref="AT196" si="1826">SUM(AS196*$D196)</f>
        <v>0</v>
      </c>
      <c r="AU196" s="59"/>
      <c r="AV196" s="64">
        <f t="shared" ref="AV196" si="1827">SUM(AU196*$D196)</f>
        <v>0</v>
      </c>
      <c r="AW196" s="59"/>
      <c r="AX196" s="64">
        <f t="shared" ref="AX196" si="1828">SUM(AW196*$D196)</f>
        <v>0</v>
      </c>
      <c r="AY196" s="59"/>
      <c r="AZ196" s="64">
        <f t="shared" ref="AZ196" si="1829">SUM(AY196*$D196)</f>
        <v>0</v>
      </c>
      <c r="BA196" s="59"/>
      <c r="BB196" s="64">
        <f t="shared" ref="BB196" si="1830">SUM(BA196*$D196)</f>
        <v>0</v>
      </c>
      <c r="BC196" s="59"/>
      <c r="BD196" s="64">
        <f t="shared" ref="BD196" si="1831">SUM(BC196*$D196)</f>
        <v>0</v>
      </c>
      <c r="BE196" s="59"/>
      <c r="BF196" s="64">
        <f t="shared" ref="BF196" si="1832">SUM(BE196*$D196)</f>
        <v>0</v>
      </c>
      <c r="BG196" s="59"/>
      <c r="BH196" s="64">
        <f t="shared" ref="BH196" si="1833">SUM(BG196*$D196)</f>
        <v>0</v>
      </c>
      <c r="BI196" s="59"/>
      <c r="BJ196" s="64">
        <f t="shared" ref="BJ196" si="1834">SUM(BI196*$D196)</f>
        <v>0</v>
      </c>
      <c r="BK196" s="59"/>
      <c r="BL196" s="64">
        <f t="shared" ref="BL196" si="1835">SUM(BK196*$D196)</f>
        <v>0</v>
      </c>
      <c r="BM196" s="59"/>
      <c r="BN196" s="64">
        <f t="shared" ref="BN196" si="1836">SUM(BM196*$D196)</f>
        <v>0</v>
      </c>
      <c r="BO196" s="59"/>
      <c r="BP196" s="64">
        <f t="shared" ref="BP196" si="1837">SUM(BO196*$D196)</f>
        <v>0</v>
      </c>
      <c r="BQ196" s="59"/>
      <c r="BR196" s="64">
        <f t="shared" ref="BR196" si="1838">SUM(BQ196*$D196)</f>
        <v>0</v>
      </c>
      <c r="BS196" s="59"/>
      <c r="BT196" s="64">
        <f t="shared" ref="BT196" si="1839">SUM(BS196*$D196)</f>
        <v>0</v>
      </c>
      <c r="BU196" s="59"/>
      <c r="BV196" s="64">
        <f t="shared" ref="BV196" si="1840">SUM(BU196*$D196)</f>
        <v>0</v>
      </c>
      <c r="BW196" s="59"/>
      <c r="BX196" s="64">
        <f t="shared" ref="BX196" si="1841">SUM(BW196*$D196)</f>
        <v>0</v>
      </c>
      <c r="BY196" s="59"/>
      <c r="BZ196" s="64">
        <f t="shared" ref="BZ196" si="1842">SUM(BY196*$D196)</f>
        <v>0</v>
      </c>
      <c r="CA196" s="54"/>
      <c r="CB196" s="61">
        <f t="shared" ref="CB196" si="1843">SUM(E196+G196+I196+K196+M196+O196+Q196+S196+U196+W196+Y196+AA196+AC196+AE196+AG196+AI196+AK196+AM196+AO196+AQ196+AS196+AU196+AW196+AY196+BA196+BC196+BE196+BG196+BI196+BK196+BM196+BO196+BQ196+BS196+BU196+BW196+BY196)</f>
        <v>0</v>
      </c>
      <c r="CC196" s="61">
        <f t="shared" ref="CC196" si="1844">ROUND(CB196*D196*2,1)/2</f>
        <v>0</v>
      </c>
      <c r="CD196" s="4"/>
      <c r="CE196" s="4"/>
      <c r="CF196" s="4">
        <f t="shared" ref="CF196" si="1845">SUM(CE196*D196)</f>
        <v>0</v>
      </c>
      <c r="CG196" s="218">
        <f t="shared" ref="CG196" si="1846">SUM(CE196+K196)</f>
        <v>0</v>
      </c>
      <c r="CH196" s="218">
        <f t="shared" ref="CH196" si="1847">SUM(CG196*D196)</f>
        <v>0</v>
      </c>
      <c r="CI196" s="4"/>
      <c r="CJ196" s="4">
        <f t="shared" ref="CJ196" si="1848">SUM(CI196*H196)</f>
        <v>0</v>
      </c>
      <c r="CK196" s="218">
        <f t="shared" ref="CK196" si="1849">SUM(CI196+M196)</f>
        <v>0</v>
      </c>
      <c r="CL196" s="218">
        <f t="shared" ref="CL196" si="1850">SUM(CK196*D196)</f>
        <v>0</v>
      </c>
      <c r="CM196" s="4"/>
      <c r="CN196" s="4">
        <f t="shared" ref="CN196" si="1851">SUM(CM196*D196)</f>
        <v>0</v>
      </c>
      <c r="CO196" s="218">
        <f t="shared" ref="CO196" si="1852">SUM(CM196+O196)</f>
        <v>0</v>
      </c>
      <c r="CP196" s="218">
        <f t="shared" ref="CP196" si="1853">SUM(CO196*D196)</f>
        <v>0</v>
      </c>
      <c r="CQ196" s="4"/>
      <c r="CR196" s="4">
        <f t="shared" ref="CR196" si="1854">SUM(CQ196*D196)</f>
        <v>0</v>
      </c>
      <c r="CS196" s="218">
        <f t="shared" ref="CS196" si="1855">SUM(CQ196+Q196)</f>
        <v>0</v>
      </c>
      <c r="CT196" s="218">
        <f t="shared" ref="CT196" si="1856">SUM(CS196*D196)</f>
        <v>0</v>
      </c>
      <c r="CU196" s="4"/>
      <c r="CV196" s="4">
        <f t="shared" ref="CV196" si="1857">SUM(CU196*T196)</f>
        <v>0</v>
      </c>
      <c r="CW196" s="218">
        <f t="shared" ref="CW196" si="1858">SUM(CU196+U196)</f>
        <v>0</v>
      </c>
      <c r="CX196" s="218">
        <f t="shared" ref="CX196" si="1859">SUM(CW196*H196)</f>
        <v>0</v>
      </c>
      <c r="CY196" s="4"/>
      <c r="CZ196" s="4">
        <f t="shared" ref="CZ196" si="1860">SUM(CY196*X196)</f>
        <v>0</v>
      </c>
      <c r="DA196" s="218">
        <f t="shared" ref="DA196" si="1861">SUM(CY196+Y196)</f>
        <v>0</v>
      </c>
      <c r="DB196" s="218">
        <f t="shared" ref="DB196" si="1862">SUM(DA196*L196)</f>
        <v>0</v>
      </c>
      <c r="DC196" s="4"/>
      <c r="DD196" s="4">
        <f t="shared" ref="DD196" si="1863">SUM(DC196*AB196)</f>
        <v>0</v>
      </c>
      <c r="DE196" s="218">
        <f t="shared" ref="DE196" si="1864">SUM(DC196+AC196)</f>
        <v>0</v>
      </c>
      <c r="DF196" s="218">
        <f t="shared" ref="DF196" si="1865">SUM(DE196*P196)</f>
        <v>0</v>
      </c>
      <c r="DG196" s="4"/>
      <c r="DH196" s="4">
        <f t="shared" ref="DH196" si="1866">SUM(DG196*AF196)</f>
        <v>0</v>
      </c>
      <c r="DI196" s="218">
        <f t="shared" ref="DI196" si="1867">SUM(DG196+AG196)</f>
        <v>0</v>
      </c>
      <c r="DJ196" s="218">
        <f t="shared" ref="DJ196" si="1868">SUM(DI196*T196)</f>
        <v>0</v>
      </c>
      <c r="DK196" s="4"/>
      <c r="DL196" s="4">
        <f t="shared" ref="DL196" si="1869">SUM(DK196*AJ196)</f>
        <v>0</v>
      </c>
      <c r="DM196" s="218">
        <f t="shared" ref="DM196" si="1870">SUM(DK196+AK196)</f>
        <v>0</v>
      </c>
      <c r="DN196" s="218">
        <f t="shared" ref="DN196" si="1871">SUM(DM196*X196)</f>
        <v>0</v>
      </c>
      <c r="DO196" s="4"/>
      <c r="DP196" s="4">
        <f t="shared" ref="DP196" si="1872">SUM(DO196*AN196)</f>
        <v>0</v>
      </c>
      <c r="DQ196" s="218">
        <f t="shared" ref="DQ196" si="1873">SUM(DO196+AO196)</f>
        <v>0</v>
      </c>
      <c r="DR196" s="218">
        <f t="shared" ref="DR196" si="1874">SUM(DQ196*AB196)</f>
        <v>0</v>
      </c>
      <c r="DS196" s="4"/>
      <c r="DT196" s="4">
        <f t="shared" ref="DT196" si="1875">SUM(DS196*D196)</f>
        <v>0</v>
      </c>
      <c r="DU196" s="218">
        <f t="shared" ref="DU196" si="1876">SUM(DS196+AE196)</f>
        <v>0</v>
      </c>
      <c r="DV196" s="218">
        <f t="shared" ref="DV196" si="1877">SUM(DU196*D196)</f>
        <v>0</v>
      </c>
      <c r="DW196" s="4"/>
      <c r="DX196" s="4"/>
      <c r="DY196" s="4"/>
      <c r="DZ196" s="218" t="e">
        <f>SUM(#REF!+DX196)</f>
        <v>#REF!</v>
      </c>
      <c r="EA196" s="218" t="e">
        <f t="shared" ref="EA196" si="1878">SUM(DZ196*D196)</f>
        <v>#REF!</v>
      </c>
      <c r="EB196" s="4"/>
      <c r="EC196" s="4">
        <f t="shared" ref="EC196" si="1879">SUM(EB196*D196)</f>
        <v>0</v>
      </c>
      <c r="ED196" s="218" t="e">
        <f>SUM(EB196+#REF!)</f>
        <v>#REF!</v>
      </c>
      <c r="EE196" s="218" t="e">
        <f t="shared" ref="EE196" si="1880">SUM(ED196*D196)</f>
        <v>#REF!</v>
      </c>
      <c r="EF196" s="4"/>
      <c r="EG196" s="4">
        <f t="shared" ref="EG196" si="1881">SUM(EF196*D196)</f>
        <v>0</v>
      </c>
      <c r="EH196" s="218" t="e">
        <f>SUM(EF196+#REF!)</f>
        <v>#REF!</v>
      </c>
      <c r="EI196" s="218" t="e">
        <f t="shared" ref="EI196" si="1882">SUM(EH196*D196)</f>
        <v>#REF!</v>
      </c>
      <c r="EJ196" s="4"/>
      <c r="EK196" s="4"/>
      <c r="EL196" s="218"/>
      <c r="EM196" s="218"/>
      <c r="EN196" s="4"/>
      <c r="EO196" s="269"/>
      <c r="EP196" s="269">
        <f t="shared" ref="EP196" si="1883">SUM(EO196*D196)</f>
        <v>0</v>
      </c>
      <c r="EQ196" s="268">
        <f t="shared" ref="EQ196" si="1884">SUM(EO196+AC196)</f>
        <v>0</v>
      </c>
      <c r="ER196" s="268">
        <f t="shared" ref="ER196" si="1885">SUM(EQ196*D196)</f>
        <v>0</v>
      </c>
      <c r="ES196" s="269"/>
      <c r="ET196" s="269">
        <f t="shared" ref="ET196" si="1886">SUM(ES196*D196)</f>
        <v>0</v>
      </c>
      <c r="EU196" s="268">
        <f t="shared" ref="EU196" si="1887">SUM(ES196+AE196)</f>
        <v>0</v>
      </c>
      <c r="EV196" s="268">
        <f t="shared" ref="EV196" si="1888">SUM(EU196*D196)</f>
        <v>0</v>
      </c>
      <c r="EW196" s="269"/>
      <c r="EX196" s="269">
        <f t="shared" ref="EX196" si="1889">SUM(EW196*D196)</f>
        <v>0</v>
      </c>
      <c r="EY196" s="268">
        <f t="shared" ref="EY196" si="1890">SUM(EW196+AG196)</f>
        <v>0</v>
      </c>
      <c r="EZ196" s="268">
        <f t="shared" ref="EZ196" si="1891">SUM(EY196*D196)</f>
        <v>0</v>
      </c>
      <c r="FA196" s="269"/>
      <c r="FB196" s="269">
        <f t="shared" ref="FB196" si="1892">SUM(FA196*D196)</f>
        <v>0</v>
      </c>
      <c r="FC196" s="268">
        <f t="shared" ref="FC196" si="1893">SUM(FA196+AI196)</f>
        <v>0</v>
      </c>
      <c r="FD196" s="268">
        <f t="shared" ref="FD196" si="1894">SUM(FC196*D196)</f>
        <v>0</v>
      </c>
      <c r="FE196" s="269">
        <v>0.5</v>
      </c>
      <c r="FF196" s="269">
        <f t="shared" si="1794"/>
        <v>59</v>
      </c>
      <c r="FG196" s="268">
        <f t="shared" si="1795"/>
        <v>0.5</v>
      </c>
      <c r="FH196" s="268">
        <f t="shared" si="1796"/>
        <v>59</v>
      </c>
      <c r="FI196" s="269"/>
      <c r="FJ196" s="269">
        <f t="shared" si="1797"/>
        <v>0</v>
      </c>
      <c r="FK196" s="268">
        <f t="shared" si="1798"/>
        <v>0</v>
      </c>
      <c r="FL196" s="268">
        <f t="shared" si="1799"/>
        <v>0</v>
      </c>
      <c r="FM196" s="269"/>
      <c r="FN196" s="269">
        <f t="shared" si="1800"/>
        <v>0</v>
      </c>
      <c r="FO196" s="268">
        <f t="shared" si="1801"/>
        <v>0</v>
      </c>
      <c r="FP196" s="268">
        <f t="shared" si="1802"/>
        <v>0</v>
      </c>
      <c r="FQ196" s="269"/>
      <c r="FR196" s="269">
        <f t="shared" si="1740"/>
        <v>0</v>
      </c>
      <c r="FS196" s="268">
        <f t="shared" si="1741"/>
        <v>0</v>
      </c>
      <c r="FT196" s="268">
        <f t="shared" si="1742"/>
        <v>0</v>
      </c>
      <c r="FU196" s="269"/>
      <c r="FV196" s="269">
        <f t="shared" si="1803"/>
        <v>0</v>
      </c>
      <c r="FW196" s="268">
        <f t="shared" si="1804"/>
        <v>0</v>
      </c>
      <c r="FX196" s="268">
        <f t="shared" si="1805"/>
        <v>0</v>
      </c>
      <c r="FY196" s="269"/>
      <c r="FZ196" s="269">
        <f t="shared" si="1743"/>
        <v>0</v>
      </c>
      <c r="GA196" s="268">
        <f t="shared" si="1744"/>
        <v>0</v>
      </c>
      <c r="GB196" s="268">
        <f t="shared" si="1745"/>
        <v>0</v>
      </c>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row>
    <row r="197" spans="1:266" s="5" customFormat="1" x14ac:dyDescent="0.2">
      <c r="A197" s="57" t="s">
        <v>168</v>
      </c>
      <c r="B197" s="57" t="s">
        <v>169</v>
      </c>
      <c r="C197" s="57" t="s">
        <v>7</v>
      </c>
      <c r="D197" s="57">
        <v>118</v>
      </c>
      <c r="E197" s="6"/>
      <c r="F197" s="64">
        <f t="shared" si="1746"/>
        <v>0</v>
      </c>
      <c r="G197" s="6"/>
      <c r="H197" s="64">
        <f t="shared" si="1747"/>
        <v>0</v>
      </c>
      <c r="I197" s="6"/>
      <c r="J197" s="64">
        <f t="shared" si="1748"/>
        <v>0</v>
      </c>
      <c r="K197" s="6"/>
      <c r="L197" s="64">
        <f t="shared" si="1749"/>
        <v>0</v>
      </c>
      <c r="M197" s="6"/>
      <c r="N197" s="64">
        <f t="shared" si="1750"/>
        <v>0</v>
      </c>
      <c r="O197" s="6"/>
      <c r="P197" s="64">
        <f t="shared" si="1751"/>
        <v>0</v>
      </c>
      <c r="Q197" s="6"/>
      <c r="R197" s="64">
        <f t="shared" si="1752"/>
        <v>0</v>
      </c>
      <c r="S197" s="6"/>
      <c r="T197" s="64">
        <f t="shared" si="1753"/>
        <v>0</v>
      </c>
      <c r="U197" s="6"/>
      <c r="V197" s="64">
        <f t="shared" si="1754"/>
        <v>0</v>
      </c>
      <c r="W197" s="6"/>
      <c r="X197" s="64">
        <f t="shared" si="1755"/>
        <v>0</v>
      </c>
      <c r="Y197" s="6"/>
      <c r="Z197" s="64">
        <f t="shared" si="1756"/>
        <v>0</v>
      </c>
      <c r="AA197" s="6"/>
      <c r="AB197" s="64">
        <f t="shared" si="1757"/>
        <v>0</v>
      </c>
      <c r="AC197" s="59"/>
      <c r="AD197" s="64">
        <f t="shared" si="1758"/>
        <v>0</v>
      </c>
      <c r="AE197" s="59"/>
      <c r="AF197" s="64">
        <f t="shared" si="1759"/>
        <v>0</v>
      </c>
      <c r="AG197" s="59"/>
      <c r="AH197" s="64">
        <f t="shared" si="1760"/>
        <v>0</v>
      </c>
      <c r="AI197" s="59"/>
      <c r="AJ197" s="64">
        <f t="shared" si="1761"/>
        <v>0</v>
      </c>
      <c r="AK197" s="59"/>
      <c r="AL197" s="64">
        <f t="shared" si="1762"/>
        <v>0</v>
      </c>
      <c r="AM197" s="59"/>
      <c r="AN197" s="64">
        <f t="shared" si="1763"/>
        <v>0</v>
      </c>
      <c r="AO197" s="59"/>
      <c r="AP197" s="64">
        <f t="shared" si="1764"/>
        <v>0</v>
      </c>
      <c r="AQ197" s="59"/>
      <c r="AR197" s="64">
        <f t="shared" si="1765"/>
        <v>0</v>
      </c>
      <c r="AS197" s="59"/>
      <c r="AT197" s="64">
        <f t="shared" si="1766"/>
        <v>0</v>
      </c>
      <c r="AU197" s="59"/>
      <c r="AV197" s="64">
        <f t="shared" si="1767"/>
        <v>0</v>
      </c>
      <c r="AW197" s="59"/>
      <c r="AX197" s="64">
        <f t="shared" si="1768"/>
        <v>0</v>
      </c>
      <c r="AY197" s="59"/>
      <c r="AZ197" s="64">
        <f t="shared" si="1769"/>
        <v>0</v>
      </c>
      <c r="BA197" s="59"/>
      <c r="BB197" s="64">
        <f t="shared" si="1770"/>
        <v>0</v>
      </c>
      <c r="BC197" s="59"/>
      <c r="BD197" s="64">
        <f t="shared" si="1771"/>
        <v>0</v>
      </c>
      <c r="BE197" s="59"/>
      <c r="BF197" s="64">
        <f t="shared" si="1772"/>
        <v>0</v>
      </c>
      <c r="BG197" s="59"/>
      <c r="BH197" s="64">
        <f t="shared" si="1773"/>
        <v>0</v>
      </c>
      <c r="BI197" s="59"/>
      <c r="BJ197" s="64">
        <f t="shared" si="1774"/>
        <v>0</v>
      </c>
      <c r="BK197" s="59"/>
      <c r="BL197" s="64">
        <f t="shared" si="1775"/>
        <v>0</v>
      </c>
      <c r="BM197" s="59"/>
      <c r="BN197" s="64">
        <f t="shared" si="1776"/>
        <v>0</v>
      </c>
      <c r="BO197" s="59"/>
      <c r="BP197" s="64">
        <f t="shared" si="1777"/>
        <v>0</v>
      </c>
      <c r="BQ197" s="59"/>
      <c r="BR197" s="64">
        <f t="shared" si="1778"/>
        <v>0</v>
      </c>
      <c r="BS197" s="59"/>
      <c r="BT197" s="64">
        <f t="shared" si="1779"/>
        <v>0</v>
      </c>
      <c r="BU197" s="59"/>
      <c r="BV197" s="64">
        <f t="shared" si="1780"/>
        <v>0</v>
      </c>
      <c r="BW197" s="59"/>
      <c r="BX197" s="64">
        <f t="shared" si="1781"/>
        <v>0</v>
      </c>
      <c r="BY197" s="59"/>
      <c r="BZ197" s="64">
        <f t="shared" si="1699"/>
        <v>0</v>
      </c>
      <c r="CA197" s="54"/>
      <c r="CB197" s="61">
        <f t="shared" si="1700"/>
        <v>0</v>
      </c>
      <c r="CC197" s="61">
        <f t="shared" si="1701"/>
        <v>0</v>
      </c>
      <c r="CD197" s="4"/>
      <c r="CE197" s="4"/>
      <c r="CF197" s="4">
        <f t="shared" si="1702"/>
        <v>0</v>
      </c>
      <c r="CG197" s="218">
        <f t="shared" si="1703"/>
        <v>0</v>
      </c>
      <c r="CH197" s="218">
        <f t="shared" si="1704"/>
        <v>0</v>
      </c>
      <c r="CI197" s="4"/>
      <c r="CJ197" s="4">
        <f t="shared" si="1705"/>
        <v>0</v>
      </c>
      <c r="CK197" s="218">
        <f t="shared" si="1706"/>
        <v>0</v>
      </c>
      <c r="CL197" s="218">
        <f t="shared" si="1707"/>
        <v>0</v>
      </c>
      <c r="CM197" s="4"/>
      <c r="CN197" s="4">
        <f t="shared" si="1708"/>
        <v>0</v>
      </c>
      <c r="CO197" s="218">
        <f t="shared" si="1709"/>
        <v>0</v>
      </c>
      <c r="CP197" s="218">
        <f t="shared" si="1710"/>
        <v>0</v>
      </c>
      <c r="CQ197" s="4"/>
      <c r="CR197" s="4">
        <f t="shared" si="1711"/>
        <v>0</v>
      </c>
      <c r="CS197" s="218">
        <f t="shared" si="1712"/>
        <v>0</v>
      </c>
      <c r="CT197" s="218">
        <f t="shared" si="1713"/>
        <v>0</v>
      </c>
      <c r="CU197" s="4"/>
      <c r="CV197" s="4">
        <f t="shared" si="1714"/>
        <v>0</v>
      </c>
      <c r="CW197" s="218">
        <f t="shared" si="1715"/>
        <v>0</v>
      </c>
      <c r="CX197" s="218">
        <f t="shared" si="1716"/>
        <v>0</v>
      </c>
      <c r="CY197" s="4"/>
      <c r="CZ197" s="4">
        <f t="shared" si="1717"/>
        <v>0</v>
      </c>
      <c r="DA197" s="218">
        <f t="shared" si="1718"/>
        <v>0</v>
      </c>
      <c r="DB197" s="218">
        <f t="shared" si="1719"/>
        <v>0</v>
      </c>
      <c r="DC197" s="4"/>
      <c r="DD197" s="4">
        <f t="shared" si="1720"/>
        <v>0</v>
      </c>
      <c r="DE197" s="218">
        <f t="shared" si="1721"/>
        <v>0</v>
      </c>
      <c r="DF197" s="218">
        <f t="shared" si="1722"/>
        <v>0</v>
      </c>
      <c r="DG197" s="4"/>
      <c r="DH197" s="4">
        <f t="shared" si="1723"/>
        <v>0</v>
      </c>
      <c r="DI197" s="218">
        <f t="shared" si="1724"/>
        <v>0</v>
      </c>
      <c r="DJ197" s="218">
        <f t="shared" si="1725"/>
        <v>0</v>
      </c>
      <c r="DK197" s="4"/>
      <c r="DL197" s="4">
        <f t="shared" si="1726"/>
        <v>0</v>
      </c>
      <c r="DM197" s="218">
        <f t="shared" si="1727"/>
        <v>0</v>
      </c>
      <c r="DN197" s="218">
        <f t="shared" si="1728"/>
        <v>0</v>
      </c>
      <c r="DO197" s="4"/>
      <c r="DP197" s="4">
        <f t="shared" si="1729"/>
        <v>0</v>
      </c>
      <c r="DQ197" s="218">
        <f t="shared" si="1730"/>
        <v>0</v>
      </c>
      <c r="DR197" s="218">
        <f t="shared" si="1731"/>
        <v>0</v>
      </c>
      <c r="DS197" s="4"/>
      <c r="DT197" s="4">
        <f t="shared" si="1732"/>
        <v>0</v>
      </c>
      <c r="DU197" s="218">
        <f t="shared" si="1733"/>
        <v>0</v>
      </c>
      <c r="DV197" s="218">
        <f t="shared" si="1734"/>
        <v>0</v>
      </c>
      <c r="DW197" s="4"/>
      <c r="DX197" s="4"/>
      <c r="DY197" s="4"/>
      <c r="DZ197" s="218" t="e">
        <f>SUM(#REF!+DX197)</f>
        <v>#REF!</v>
      </c>
      <c r="EA197" s="218" t="e">
        <f t="shared" si="1735"/>
        <v>#REF!</v>
      </c>
      <c r="EB197" s="4"/>
      <c r="EC197" s="4">
        <f t="shared" si="1736"/>
        <v>0</v>
      </c>
      <c r="ED197" s="218" t="e">
        <f>SUM(EB197+#REF!)</f>
        <v>#REF!</v>
      </c>
      <c r="EE197" s="218" t="e">
        <f t="shared" si="1737"/>
        <v>#REF!</v>
      </c>
      <c r="EF197" s="4"/>
      <c r="EG197" s="4">
        <f t="shared" si="1738"/>
        <v>0</v>
      </c>
      <c r="EH197" s="218" t="e">
        <f>SUM(EF197+#REF!)</f>
        <v>#REF!</v>
      </c>
      <c r="EI197" s="218" t="e">
        <f t="shared" si="1739"/>
        <v>#REF!</v>
      </c>
      <c r="EJ197" s="4"/>
      <c r="EK197" s="4"/>
      <c r="EL197" s="218"/>
      <c r="EM197" s="218"/>
      <c r="EN197" s="4"/>
      <c r="EO197" s="269"/>
      <c r="EP197" s="269">
        <f t="shared" si="1782"/>
        <v>0</v>
      </c>
      <c r="EQ197" s="268">
        <f t="shared" si="1783"/>
        <v>0</v>
      </c>
      <c r="ER197" s="268">
        <f t="shared" si="1784"/>
        <v>0</v>
      </c>
      <c r="ES197" s="269"/>
      <c r="ET197" s="269">
        <f t="shared" si="1785"/>
        <v>0</v>
      </c>
      <c r="EU197" s="268">
        <f t="shared" si="1786"/>
        <v>0</v>
      </c>
      <c r="EV197" s="268">
        <f t="shared" si="1787"/>
        <v>0</v>
      </c>
      <c r="EW197" s="269"/>
      <c r="EX197" s="269">
        <f t="shared" si="1788"/>
        <v>0</v>
      </c>
      <c r="EY197" s="268">
        <f t="shared" si="1789"/>
        <v>0</v>
      </c>
      <c r="EZ197" s="268">
        <f t="shared" si="1790"/>
        <v>0</v>
      </c>
      <c r="FA197" s="269"/>
      <c r="FB197" s="269">
        <f t="shared" si="1791"/>
        <v>0</v>
      </c>
      <c r="FC197" s="268">
        <f t="shared" si="1792"/>
        <v>0</v>
      </c>
      <c r="FD197" s="268">
        <f t="shared" si="1793"/>
        <v>0</v>
      </c>
      <c r="FE197" s="269"/>
      <c r="FF197" s="269">
        <f t="shared" si="1794"/>
        <v>0</v>
      </c>
      <c r="FG197" s="268">
        <f t="shared" si="1795"/>
        <v>0</v>
      </c>
      <c r="FH197" s="268">
        <f t="shared" si="1796"/>
        <v>0</v>
      </c>
      <c r="FI197" s="269"/>
      <c r="FJ197" s="269">
        <f t="shared" si="1797"/>
        <v>0</v>
      </c>
      <c r="FK197" s="268">
        <f t="shared" si="1798"/>
        <v>0</v>
      </c>
      <c r="FL197" s="268">
        <f t="shared" si="1799"/>
        <v>0</v>
      </c>
      <c r="FM197" s="269"/>
      <c r="FN197" s="269">
        <f t="shared" si="1800"/>
        <v>0</v>
      </c>
      <c r="FO197" s="268">
        <f t="shared" si="1801"/>
        <v>0</v>
      </c>
      <c r="FP197" s="268">
        <f t="shared" si="1802"/>
        <v>0</v>
      </c>
      <c r="FQ197" s="269"/>
      <c r="FR197" s="269">
        <f t="shared" si="1740"/>
        <v>0</v>
      </c>
      <c r="FS197" s="268">
        <f t="shared" si="1741"/>
        <v>0</v>
      </c>
      <c r="FT197" s="268">
        <f t="shared" si="1742"/>
        <v>0</v>
      </c>
      <c r="FU197" s="269"/>
      <c r="FV197" s="269">
        <f t="shared" si="1803"/>
        <v>0</v>
      </c>
      <c r="FW197" s="268">
        <f t="shared" si="1804"/>
        <v>0</v>
      </c>
      <c r="FX197" s="268">
        <f t="shared" si="1805"/>
        <v>0</v>
      </c>
      <c r="FY197" s="269"/>
      <c r="FZ197" s="269">
        <f t="shared" si="1743"/>
        <v>0</v>
      </c>
      <c r="GA197" s="268">
        <f t="shared" si="1744"/>
        <v>0</v>
      </c>
      <c r="GB197" s="268">
        <f t="shared" si="1745"/>
        <v>0</v>
      </c>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row>
    <row r="198" spans="1:266" s="5" customFormat="1" x14ac:dyDescent="0.2">
      <c r="A198" s="57" t="s">
        <v>255</v>
      </c>
      <c r="B198" s="57" t="s">
        <v>256</v>
      </c>
      <c r="C198" s="57" t="s">
        <v>7</v>
      </c>
      <c r="D198" s="57">
        <v>118</v>
      </c>
      <c r="E198" s="6"/>
      <c r="F198" s="64">
        <f t="shared" ref="F198:F199" si="1895">SUM(E198*$D198)</f>
        <v>0</v>
      </c>
      <c r="G198" s="6"/>
      <c r="H198" s="64">
        <f t="shared" ref="H198:H199" si="1896">SUM(G198*$D198)</f>
        <v>0</v>
      </c>
      <c r="I198" s="6"/>
      <c r="J198" s="64">
        <f t="shared" ref="J198:J199" si="1897">SUM(I198*$D198)</f>
        <v>0</v>
      </c>
      <c r="K198" s="6"/>
      <c r="L198" s="64">
        <f t="shared" ref="L198:L199" si="1898">SUM(K198*$D198)</f>
        <v>0</v>
      </c>
      <c r="M198" s="6"/>
      <c r="N198" s="64">
        <f t="shared" ref="N198:N199" si="1899">SUM(M198*$D198)</f>
        <v>0</v>
      </c>
      <c r="O198" s="6"/>
      <c r="P198" s="64">
        <f t="shared" ref="P198:P199" si="1900">SUM(O198*$D198)</f>
        <v>0</v>
      </c>
      <c r="Q198" s="6"/>
      <c r="R198" s="64">
        <f t="shared" ref="R198:R199" si="1901">SUM(Q198*$D198)</f>
        <v>0</v>
      </c>
      <c r="S198" s="6"/>
      <c r="T198" s="64">
        <f t="shared" ref="T198:T199" si="1902">SUM(S198*$D198)</f>
        <v>0</v>
      </c>
      <c r="U198" s="6"/>
      <c r="V198" s="64">
        <f t="shared" ref="V198:V199" si="1903">SUM(U198*$D198)</f>
        <v>0</v>
      </c>
      <c r="W198" s="6"/>
      <c r="X198" s="64">
        <f t="shared" ref="X198:X199" si="1904">SUM(W198*$D198)</f>
        <v>0</v>
      </c>
      <c r="Y198" s="6"/>
      <c r="Z198" s="64">
        <f t="shared" ref="Z198:Z199" si="1905">SUM(Y198*$D198)</f>
        <v>0</v>
      </c>
      <c r="AA198" s="6"/>
      <c r="AB198" s="64">
        <f t="shared" ref="AB198:AB199" si="1906">SUM(AA198*$D198)</f>
        <v>0</v>
      </c>
      <c r="AC198" s="59"/>
      <c r="AD198" s="64">
        <f t="shared" ref="AD198:AD199" si="1907">SUM(AC198*$D198)</f>
        <v>0</v>
      </c>
      <c r="AE198" s="59"/>
      <c r="AF198" s="64">
        <f t="shared" ref="AF198:AF199" si="1908">SUM(AE198*$D198)</f>
        <v>0</v>
      </c>
      <c r="AG198" s="59"/>
      <c r="AH198" s="64">
        <f t="shared" ref="AH198:AH199" si="1909">SUM(AG198*$D198)</f>
        <v>0</v>
      </c>
      <c r="AI198" s="59"/>
      <c r="AJ198" s="64">
        <f t="shared" ref="AJ198:AJ199" si="1910">SUM(AI198*$D198)</f>
        <v>0</v>
      </c>
      <c r="AK198" s="59"/>
      <c r="AL198" s="64">
        <f t="shared" ref="AL198:AL199" si="1911">SUM(AK198*$D198)</f>
        <v>0</v>
      </c>
      <c r="AM198" s="59"/>
      <c r="AN198" s="64">
        <f t="shared" ref="AN198:AN199" si="1912">SUM(AM198*$D198)</f>
        <v>0</v>
      </c>
      <c r="AO198" s="59"/>
      <c r="AP198" s="64">
        <f t="shared" ref="AP198:AP199" si="1913">SUM(AO198*$D198)</f>
        <v>0</v>
      </c>
      <c r="AQ198" s="59"/>
      <c r="AR198" s="64">
        <f t="shared" ref="AR198:AR199" si="1914">SUM(AQ198*$D198)</f>
        <v>0</v>
      </c>
      <c r="AS198" s="59"/>
      <c r="AT198" s="64">
        <f t="shared" ref="AT198:AT199" si="1915">SUM(AS198*$D198)</f>
        <v>0</v>
      </c>
      <c r="AU198" s="59"/>
      <c r="AV198" s="64">
        <f t="shared" ref="AV198:AV199" si="1916">SUM(AU198*$D198)</f>
        <v>0</v>
      </c>
      <c r="AW198" s="59"/>
      <c r="AX198" s="64">
        <f t="shared" ref="AX198:AX199" si="1917">SUM(AW198*$D198)</f>
        <v>0</v>
      </c>
      <c r="AY198" s="59"/>
      <c r="AZ198" s="64">
        <f t="shared" ref="AZ198:AZ199" si="1918">SUM(AY198*$D198)</f>
        <v>0</v>
      </c>
      <c r="BA198" s="59"/>
      <c r="BB198" s="64">
        <f t="shared" si="1770"/>
        <v>0</v>
      </c>
      <c r="BC198" s="59"/>
      <c r="BD198" s="64">
        <f t="shared" si="1771"/>
        <v>0</v>
      </c>
      <c r="BE198" s="59"/>
      <c r="BF198" s="64">
        <f t="shared" si="1772"/>
        <v>0</v>
      </c>
      <c r="BG198" s="59"/>
      <c r="BH198" s="64">
        <f t="shared" si="1773"/>
        <v>0</v>
      </c>
      <c r="BI198" s="59"/>
      <c r="BJ198" s="64">
        <f t="shared" si="1774"/>
        <v>0</v>
      </c>
      <c r="BK198" s="59"/>
      <c r="BL198" s="64">
        <f t="shared" si="1775"/>
        <v>0</v>
      </c>
      <c r="BM198" s="59"/>
      <c r="BN198" s="64">
        <f t="shared" si="1776"/>
        <v>0</v>
      </c>
      <c r="BO198" s="59"/>
      <c r="BP198" s="64">
        <f t="shared" si="1777"/>
        <v>0</v>
      </c>
      <c r="BQ198" s="59"/>
      <c r="BR198" s="64">
        <f t="shared" si="1778"/>
        <v>0</v>
      </c>
      <c r="BS198" s="59"/>
      <c r="BT198" s="64">
        <f t="shared" si="1779"/>
        <v>0</v>
      </c>
      <c r="BU198" s="59"/>
      <c r="BV198" s="64">
        <f t="shared" si="1780"/>
        <v>0</v>
      </c>
      <c r="BW198" s="59"/>
      <c r="BX198" s="64">
        <f t="shared" si="1781"/>
        <v>0</v>
      </c>
      <c r="BY198" s="59"/>
      <c r="BZ198" s="64">
        <f t="shared" si="1699"/>
        <v>0</v>
      </c>
      <c r="CA198" s="54"/>
      <c r="CB198" s="61">
        <f t="shared" si="1700"/>
        <v>0</v>
      </c>
      <c r="CC198" s="61">
        <f t="shared" si="1701"/>
        <v>0</v>
      </c>
      <c r="CD198" s="4"/>
      <c r="CE198" s="4"/>
      <c r="CF198" s="4">
        <f t="shared" si="1702"/>
        <v>0</v>
      </c>
      <c r="CG198" s="218">
        <f t="shared" si="1703"/>
        <v>0</v>
      </c>
      <c r="CH198" s="218">
        <f t="shared" si="1704"/>
        <v>0</v>
      </c>
      <c r="CI198" s="4"/>
      <c r="CJ198" s="4">
        <f t="shared" si="1705"/>
        <v>0</v>
      </c>
      <c r="CK198" s="218">
        <f t="shared" si="1706"/>
        <v>0</v>
      </c>
      <c r="CL198" s="218">
        <f t="shared" si="1707"/>
        <v>0</v>
      </c>
      <c r="CM198" s="4">
        <v>1</v>
      </c>
      <c r="CN198" s="4">
        <f t="shared" si="1708"/>
        <v>118</v>
      </c>
      <c r="CO198" s="218">
        <f t="shared" si="1709"/>
        <v>1</v>
      </c>
      <c r="CP198" s="218">
        <f t="shared" si="1710"/>
        <v>118</v>
      </c>
      <c r="CQ198" s="4">
        <v>2</v>
      </c>
      <c r="CR198" s="4">
        <f t="shared" si="1711"/>
        <v>236</v>
      </c>
      <c r="CS198" s="218">
        <f t="shared" si="1712"/>
        <v>2</v>
      </c>
      <c r="CT198" s="218">
        <f t="shared" si="1713"/>
        <v>236</v>
      </c>
      <c r="CU198" s="4"/>
      <c r="CV198" s="4">
        <f t="shared" si="1714"/>
        <v>0</v>
      </c>
      <c r="CW198" s="218">
        <f t="shared" si="1715"/>
        <v>0</v>
      </c>
      <c r="CX198" s="218">
        <f t="shared" si="1716"/>
        <v>0</v>
      </c>
      <c r="CY198" s="4"/>
      <c r="CZ198" s="4">
        <f t="shared" si="1717"/>
        <v>0</v>
      </c>
      <c r="DA198" s="218">
        <f t="shared" si="1718"/>
        <v>0</v>
      </c>
      <c r="DB198" s="218">
        <f t="shared" si="1719"/>
        <v>0</v>
      </c>
      <c r="DC198" s="4"/>
      <c r="DD198" s="4">
        <f t="shared" si="1720"/>
        <v>0</v>
      </c>
      <c r="DE198" s="218">
        <f t="shared" si="1721"/>
        <v>0</v>
      </c>
      <c r="DF198" s="218">
        <f t="shared" si="1722"/>
        <v>0</v>
      </c>
      <c r="DG198" s="4"/>
      <c r="DH198" s="4">
        <f t="shared" si="1723"/>
        <v>0</v>
      </c>
      <c r="DI198" s="218">
        <f t="shared" si="1724"/>
        <v>0</v>
      </c>
      <c r="DJ198" s="218">
        <f t="shared" si="1725"/>
        <v>0</v>
      </c>
      <c r="DK198" s="4"/>
      <c r="DL198" s="4">
        <f t="shared" si="1726"/>
        <v>0</v>
      </c>
      <c r="DM198" s="218">
        <f t="shared" si="1727"/>
        <v>0</v>
      </c>
      <c r="DN198" s="218">
        <f t="shared" si="1728"/>
        <v>0</v>
      </c>
      <c r="DO198" s="4"/>
      <c r="DP198" s="4">
        <f t="shared" si="1729"/>
        <v>0</v>
      </c>
      <c r="DQ198" s="218">
        <f t="shared" si="1730"/>
        <v>0</v>
      </c>
      <c r="DR198" s="218">
        <f t="shared" si="1731"/>
        <v>0</v>
      </c>
      <c r="DS198" s="4"/>
      <c r="DT198" s="4">
        <f t="shared" si="1732"/>
        <v>0</v>
      </c>
      <c r="DU198" s="218">
        <f t="shared" si="1733"/>
        <v>0</v>
      </c>
      <c r="DV198" s="218">
        <f t="shared" si="1734"/>
        <v>0</v>
      </c>
      <c r="DW198" s="4"/>
      <c r="DX198" s="4"/>
      <c r="DY198" s="4"/>
      <c r="DZ198" s="218" t="e">
        <f>SUM(#REF!+DX198)</f>
        <v>#REF!</v>
      </c>
      <c r="EA198" s="218" t="e">
        <f t="shared" si="1735"/>
        <v>#REF!</v>
      </c>
      <c r="EB198" s="4">
        <v>2</v>
      </c>
      <c r="EC198" s="4">
        <f t="shared" si="1736"/>
        <v>236</v>
      </c>
      <c r="ED198" s="218" t="e">
        <f>SUM(EB198+#REF!)</f>
        <v>#REF!</v>
      </c>
      <c r="EE198" s="218" t="e">
        <f t="shared" si="1737"/>
        <v>#REF!</v>
      </c>
      <c r="EF198" s="4"/>
      <c r="EG198" s="4">
        <f t="shared" si="1738"/>
        <v>0</v>
      </c>
      <c r="EH198" s="218" t="e">
        <f>SUM(EF198+#REF!)</f>
        <v>#REF!</v>
      </c>
      <c r="EI198" s="218" t="e">
        <f t="shared" si="1739"/>
        <v>#REF!</v>
      </c>
      <c r="EJ198" s="4"/>
      <c r="EK198" s="4"/>
      <c r="EL198" s="218"/>
      <c r="EM198" s="218"/>
      <c r="EN198" s="4"/>
      <c r="EO198" s="269"/>
      <c r="EP198" s="269">
        <f t="shared" si="1782"/>
        <v>0</v>
      </c>
      <c r="EQ198" s="268">
        <f t="shared" si="1783"/>
        <v>0</v>
      </c>
      <c r="ER198" s="268">
        <f t="shared" si="1784"/>
        <v>0</v>
      </c>
      <c r="ES198" s="269"/>
      <c r="ET198" s="269">
        <f t="shared" si="1785"/>
        <v>0</v>
      </c>
      <c r="EU198" s="268">
        <f t="shared" si="1786"/>
        <v>0</v>
      </c>
      <c r="EV198" s="268">
        <f t="shared" si="1787"/>
        <v>0</v>
      </c>
      <c r="EW198" s="269">
        <v>3</v>
      </c>
      <c r="EX198" s="269">
        <f t="shared" si="1788"/>
        <v>354</v>
      </c>
      <c r="EY198" s="268">
        <f t="shared" si="1789"/>
        <v>3</v>
      </c>
      <c r="EZ198" s="268">
        <f t="shared" si="1790"/>
        <v>354</v>
      </c>
      <c r="FA198" s="269">
        <v>3.5</v>
      </c>
      <c r="FB198" s="269">
        <f t="shared" si="1791"/>
        <v>413</v>
      </c>
      <c r="FC198" s="268">
        <f t="shared" si="1792"/>
        <v>3.5</v>
      </c>
      <c r="FD198" s="268">
        <f t="shared" si="1793"/>
        <v>413</v>
      </c>
      <c r="FE198" s="269">
        <v>4.25</v>
      </c>
      <c r="FF198" s="269">
        <f t="shared" si="1794"/>
        <v>501.5</v>
      </c>
      <c r="FG198" s="268">
        <f t="shared" si="1795"/>
        <v>4.25</v>
      </c>
      <c r="FH198" s="268">
        <f t="shared" si="1796"/>
        <v>501.5</v>
      </c>
      <c r="FI198" s="269">
        <v>2.75</v>
      </c>
      <c r="FJ198" s="269">
        <f t="shared" si="1797"/>
        <v>324.5</v>
      </c>
      <c r="FK198" s="268">
        <f t="shared" si="1798"/>
        <v>2.75</v>
      </c>
      <c r="FL198" s="268">
        <f t="shared" si="1799"/>
        <v>324.5</v>
      </c>
      <c r="FM198" s="269"/>
      <c r="FN198" s="269">
        <f t="shared" si="1800"/>
        <v>0</v>
      </c>
      <c r="FO198" s="268">
        <f t="shared" si="1801"/>
        <v>0</v>
      </c>
      <c r="FP198" s="268">
        <f t="shared" si="1802"/>
        <v>0</v>
      </c>
      <c r="FQ198" s="269"/>
      <c r="FR198" s="269">
        <f t="shared" si="1740"/>
        <v>0</v>
      </c>
      <c r="FS198" s="268">
        <f t="shared" si="1741"/>
        <v>0</v>
      </c>
      <c r="FT198" s="268">
        <f t="shared" si="1742"/>
        <v>0</v>
      </c>
      <c r="FU198" s="269"/>
      <c r="FV198" s="269">
        <f t="shared" si="1803"/>
        <v>0</v>
      </c>
      <c r="FW198" s="268">
        <f t="shared" si="1804"/>
        <v>0</v>
      </c>
      <c r="FX198" s="268">
        <f t="shared" si="1805"/>
        <v>0</v>
      </c>
      <c r="FY198" s="269"/>
      <c r="FZ198" s="269">
        <f t="shared" si="1743"/>
        <v>0</v>
      </c>
      <c r="GA198" s="268">
        <f t="shared" si="1744"/>
        <v>0</v>
      </c>
      <c r="GB198" s="268">
        <f t="shared" si="1745"/>
        <v>0</v>
      </c>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row>
    <row r="199" spans="1:266" s="5" customFormat="1" x14ac:dyDescent="0.2">
      <c r="A199" s="57" t="s">
        <v>185</v>
      </c>
      <c r="B199" s="57" t="s">
        <v>186</v>
      </c>
      <c r="C199" s="57" t="s">
        <v>7</v>
      </c>
      <c r="D199" s="57">
        <v>118</v>
      </c>
      <c r="E199" s="6"/>
      <c r="F199" s="64">
        <f t="shared" si="1895"/>
        <v>0</v>
      </c>
      <c r="G199" s="6"/>
      <c r="H199" s="64">
        <f t="shared" si="1896"/>
        <v>0</v>
      </c>
      <c r="I199" s="6"/>
      <c r="J199" s="64">
        <f t="shared" si="1897"/>
        <v>0</v>
      </c>
      <c r="K199" s="6"/>
      <c r="L199" s="64">
        <f t="shared" si="1898"/>
        <v>0</v>
      </c>
      <c r="M199" s="6"/>
      <c r="N199" s="64">
        <f t="shared" si="1899"/>
        <v>0</v>
      </c>
      <c r="O199" s="6"/>
      <c r="P199" s="64">
        <f t="shared" si="1900"/>
        <v>0</v>
      </c>
      <c r="Q199" s="6"/>
      <c r="R199" s="64">
        <f t="shared" si="1901"/>
        <v>0</v>
      </c>
      <c r="S199" s="6"/>
      <c r="T199" s="64">
        <f t="shared" si="1902"/>
        <v>0</v>
      </c>
      <c r="U199" s="6"/>
      <c r="V199" s="64">
        <f t="shared" si="1903"/>
        <v>0</v>
      </c>
      <c r="W199" s="6"/>
      <c r="X199" s="64">
        <f t="shared" si="1904"/>
        <v>0</v>
      </c>
      <c r="Y199" s="6"/>
      <c r="Z199" s="64">
        <f t="shared" si="1905"/>
        <v>0</v>
      </c>
      <c r="AA199" s="6"/>
      <c r="AB199" s="64">
        <f t="shared" si="1906"/>
        <v>0</v>
      </c>
      <c r="AC199" s="59"/>
      <c r="AD199" s="64">
        <f t="shared" si="1907"/>
        <v>0</v>
      </c>
      <c r="AE199" s="59"/>
      <c r="AF199" s="64">
        <f t="shared" si="1908"/>
        <v>0</v>
      </c>
      <c r="AG199" s="59"/>
      <c r="AH199" s="64">
        <f t="shared" si="1909"/>
        <v>0</v>
      </c>
      <c r="AI199" s="59"/>
      <c r="AJ199" s="64">
        <f t="shared" si="1910"/>
        <v>0</v>
      </c>
      <c r="AK199" s="59"/>
      <c r="AL199" s="64">
        <f t="shared" si="1911"/>
        <v>0</v>
      </c>
      <c r="AM199" s="59"/>
      <c r="AN199" s="64">
        <f t="shared" si="1912"/>
        <v>0</v>
      </c>
      <c r="AO199" s="59"/>
      <c r="AP199" s="64">
        <f t="shared" si="1913"/>
        <v>0</v>
      </c>
      <c r="AQ199" s="59"/>
      <c r="AR199" s="64">
        <f t="shared" si="1914"/>
        <v>0</v>
      </c>
      <c r="AS199" s="59"/>
      <c r="AT199" s="64">
        <f t="shared" si="1915"/>
        <v>0</v>
      </c>
      <c r="AU199" s="59"/>
      <c r="AV199" s="64">
        <f t="shared" si="1916"/>
        <v>0</v>
      </c>
      <c r="AW199" s="59"/>
      <c r="AX199" s="64">
        <f t="shared" si="1917"/>
        <v>0</v>
      </c>
      <c r="AY199" s="59"/>
      <c r="AZ199" s="64">
        <f t="shared" si="1918"/>
        <v>0</v>
      </c>
      <c r="BA199" s="59"/>
      <c r="BB199" s="64">
        <f t="shared" ref="BB199" si="1919">SUM(BA199*$D199)</f>
        <v>0</v>
      </c>
      <c r="BC199" s="59"/>
      <c r="BD199" s="64">
        <f t="shared" ref="BD199" si="1920">SUM(BC199*$D199)</f>
        <v>0</v>
      </c>
      <c r="BE199" s="59"/>
      <c r="BF199" s="64">
        <f t="shared" ref="BF199" si="1921">SUM(BE199*$D199)</f>
        <v>0</v>
      </c>
      <c r="BG199" s="59"/>
      <c r="BH199" s="64">
        <f t="shared" ref="BH199" si="1922">SUM(BG199*$D199)</f>
        <v>0</v>
      </c>
      <c r="BI199" s="59"/>
      <c r="BJ199" s="64">
        <f t="shared" ref="BJ199" si="1923">SUM(BI199*$D199)</f>
        <v>0</v>
      </c>
      <c r="BK199" s="59"/>
      <c r="BL199" s="64">
        <f t="shared" ref="BL199" si="1924">SUM(BK199*$D199)</f>
        <v>0</v>
      </c>
      <c r="BM199" s="59"/>
      <c r="BN199" s="64">
        <f t="shared" ref="BN199" si="1925">SUM(BM199*$D199)</f>
        <v>0</v>
      </c>
      <c r="BO199" s="59"/>
      <c r="BP199" s="64">
        <f t="shared" ref="BP199" si="1926">SUM(BO199*$D199)</f>
        <v>0</v>
      </c>
      <c r="BQ199" s="59"/>
      <c r="BR199" s="64">
        <f t="shared" ref="BR199" si="1927">SUM(BQ199*$D199)</f>
        <v>0</v>
      </c>
      <c r="BS199" s="59"/>
      <c r="BT199" s="64">
        <f t="shared" ref="BT199" si="1928">SUM(BS199*$D199)</f>
        <v>0</v>
      </c>
      <c r="BU199" s="59"/>
      <c r="BV199" s="64">
        <f t="shared" ref="BV199" si="1929">SUM(BU199*$D199)</f>
        <v>0</v>
      </c>
      <c r="BW199" s="59"/>
      <c r="BX199" s="64">
        <f t="shared" ref="BX199" si="1930">SUM(BW199*$D199)</f>
        <v>0</v>
      </c>
      <c r="BY199" s="59"/>
      <c r="BZ199" s="64">
        <f t="shared" ref="BZ199" si="1931">SUM(BY199*$D199)</f>
        <v>0</v>
      </c>
      <c r="CA199" s="54"/>
      <c r="CB199" s="61">
        <f t="shared" ref="CB199" si="1932">SUM(E199+G199+I199+K199+M199+O199+Q199+S199+U199+W199+Y199+AA199+AC199+AE199+AG199+AI199+AK199+AM199+AO199+AQ199+AS199+AU199+AW199+AY199+BA199+BC199+BE199+BG199+BI199+BK199+BM199+BO199+BQ199+BS199+BU199+BW199+BY199)</f>
        <v>0</v>
      </c>
      <c r="CC199" s="61">
        <f t="shared" ref="CC199" si="1933">ROUND(CB199*D199*2,1)/2</f>
        <v>0</v>
      </c>
      <c r="CD199" s="4"/>
      <c r="CE199" s="4"/>
      <c r="CF199" s="4">
        <f t="shared" ref="CF199" si="1934">SUM(CE199*D199)</f>
        <v>0</v>
      </c>
      <c r="CG199" s="218">
        <f t="shared" ref="CG199" si="1935">SUM(CE199+K199)</f>
        <v>0</v>
      </c>
      <c r="CH199" s="218">
        <f t="shared" ref="CH199" si="1936">SUM(CG199*D199)</f>
        <v>0</v>
      </c>
      <c r="CI199" s="4"/>
      <c r="CJ199" s="4">
        <f t="shared" ref="CJ199" si="1937">SUM(CI199*H199)</f>
        <v>0</v>
      </c>
      <c r="CK199" s="218">
        <f t="shared" ref="CK199" si="1938">SUM(CI199+M199)</f>
        <v>0</v>
      </c>
      <c r="CL199" s="218">
        <f t="shared" ref="CL199" si="1939">SUM(CK199*D199)</f>
        <v>0</v>
      </c>
      <c r="CM199" s="4"/>
      <c r="CN199" s="4">
        <f t="shared" ref="CN199" si="1940">SUM(CM199*D199)</f>
        <v>0</v>
      </c>
      <c r="CO199" s="218">
        <f t="shared" ref="CO199" si="1941">SUM(CM199+O199)</f>
        <v>0</v>
      </c>
      <c r="CP199" s="218">
        <f t="shared" ref="CP199" si="1942">SUM(CO199*D199)</f>
        <v>0</v>
      </c>
      <c r="CQ199" s="4"/>
      <c r="CR199" s="4">
        <f t="shared" ref="CR199" si="1943">SUM(CQ199*D199)</f>
        <v>0</v>
      </c>
      <c r="CS199" s="218">
        <f t="shared" ref="CS199" si="1944">SUM(CQ199+Q199)</f>
        <v>0</v>
      </c>
      <c r="CT199" s="218">
        <f t="shared" ref="CT199" si="1945">SUM(CS199*D199)</f>
        <v>0</v>
      </c>
      <c r="CU199" s="4"/>
      <c r="CV199" s="4">
        <f t="shared" ref="CV199" si="1946">SUM(CU199*T199)</f>
        <v>0</v>
      </c>
      <c r="CW199" s="218">
        <f t="shared" ref="CW199" si="1947">SUM(CU199+U199)</f>
        <v>0</v>
      </c>
      <c r="CX199" s="218">
        <f t="shared" ref="CX199" si="1948">SUM(CW199*H199)</f>
        <v>0</v>
      </c>
      <c r="CY199" s="4"/>
      <c r="CZ199" s="4">
        <f t="shared" ref="CZ199" si="1949">SUM(CY199*X199)</f>
        <v>0</v>
      </c>
      <c r="DA199" s="218">
        <f t="shared" ref="DA199" si="1950">SUM(CY199+Y199)</f>
        <v>0</v>
      </c>
      <c r="DB199" s="218">
        <f t="shared" ref="DB199" si="1951">SUM(DA199*L199)</f>
        <v>0</v>
      </c>
      <c r="DC199" s="4"/>
      <c r="DD199" s="4">
        <f t="shared" ref="DD199" si="1952">SUM(DC199*AB199)</f>
        <v>0</v>
      </c>
      <c r="DE199" s="218">
        <f t="shared" ref="DE199" si="1953">SUM(DC199+AC199)</f>
        <v>0</v>
      </c>
      <c r="DF199" s="218">
        <f t="shared" ref="DF199" si="1954">SUM(DE199*P199)</f>
        <v>0</v>
      </c>
      <c r="DG199" s="4"/>
      <c r="DH199" s="4">
        <f t="shared" ref="DH199" si="1955">SUM(DG199*AF199)</f>
        <v>0</v>
      </c>
      <c r="DI199" s="218">
        <f t="shared" ref="DI199" si="1956">SUM(DG199+AG199)</f>
        <v>0</v>
      </c>
      <c r="DJ199" s="218">
        <f t="shared" ref="DJ199" si="1957">SUM(DI199*T199)</f>
        <v>0</v>
      </c>
      <c r="DK199" s="4"/>
      <c r="DL199" s="4">
        <f t="shared" ref="DL199" si="1958">SUM(DK199*AJ199)</f>
        <v>0</v>
      </c>
      <c r="DM199" s="218">
        <f t="shared" ref="DM199" si="1959">SUM(DK199+AK199)</f>
        <v>0</v>
      </c>
      <c r="DN199" s="218">
        <f t="shared" ref="DN199" si="1960">SUM(DM199*X199)</f>
        <v>0</v>
      </c>
      <c r="DO199" s="4"/>
      <c r="DP199" s="4">
        <f t="shared" ref="DP199" si="1961">SUM(DO199*AN199)</f>
        <v>0</v>
      </c>
      <c r="DQ199" s="218">
        <f t="shared" ref="DQ199" si="1962">SUM(DO199+AO199)</f>
        <v>0</v>
      </c>
      <c r="DR199" s="218">
        <f t="shared" ref="DR199" si="1963">SUM(DQ199*AB199)</f>
        <v>0</v>
      </c>
      <c r="DS199" s="4"/>
      <c r="DT199" s="4">
        <f t="shared" ref="DT199" si="1964">SUM(DS199*D199)</f>
        <v>0</v>
      </c>
      <c r="DU199" s="218">
        <f t="shared" ref="DU199" si="1965">SUM(DS199+AE199)</f>
        <v>0</v>
      </c>
      <c r="DV199" s="218">
        <f t="shared" ref="DV199" si="1966">SUM(DU199*D199)</f>
        <v>0</v>
      </c>
      <c r="DW199" s="4"/>
      <c r="DX199" s="4"/>
      <c r="DY199" s="4"/>
      <c r="DZ199" s="218" t="e">
        <f>SUM(#REF!+DX199)</f>
        <v>#REF!</v>
      </c>
      <c r="EA199" s="218" t="e">
        <f t="shared" ref="EA199" si="1967">SUM(DZ199*D199)</f>
        <v>#REF!</v>
      </c>
      <c r="EB199" s="4"/>
      <c r="EC199" s="4">
        <f t="shared" ref="EC199" si="1968">SUM(EB199*D199)</f>
        <v>0</v>
      </c>
      <c r="ED199" s="218" t="e">
        <f>SUM(EB199+#REF!)</f>
        <v>#REF!</v>
      </c>
      <c r="EE199" s="218" t="e">
        <f t="shared" ref="EE199" si="1969">SUM(ED199*D199)</f>
        <v>#REF!</v>
      </c>
      <c r="EF199" s="4"/>
      <c r="EG199" s="4">
        <f t="shared" ref="EG199" si="1970">SUM(EF199*D199)</f>
        <v>0</v>
      </c>
      <c r="EH199" s="218" t="e">
        <f>SUM(EF199+#REF!)</f>
        <v>#REF!</v>
      </c>
      <c r="EI199" s="218" t="e">
        <f t="shared" ref="EI199" si="1971">SUM(EH199*D199)</f>
        <v>#REF!</v>
      </c>
      <c r="EJ199" s="4"/>
      <c r="EK199" s="4"/>
      <c r="EL199" s="218"/>
      <c r="EM199" s="218"/>
      <c r="EN199" s="4"/>
      <c r="EO199" s="269"/>
      <c r="EP199" s="269">
        <f t="shared" ref="EP199" si="1972">SUM(EO199*D199)</f>
        <v>0</v>
      </c>
      <c r="EQ199" s="268">
        <f t="shared" ref="EQ199" si="1973">SUM(EO199+AC199)</f>
        <v>0</v>
      </c>
      <c r="ER199" s="268">
        <f t="shared" ref="ER199" si="1974">SUM(EQ199*D199)</f>
        <v>0</v>
      </c>
      <c r="ES199" s="269"/>
      <c r="ET199" s="269">
        <f t="shared" ref="ET199" si="1975">SUM(ES199*D199)</f>
        <v>0</v>
      </c>
      <c r="EU199" s="268">
        <f t="shared" ref="EU199" si="1976">SUM(ES199+AE199)</f>
        <v>0</v>
      </c>
      <c r="EV199" s="268">
        <f t="shared" ref="EV199" si="1977">SUM(EU199*D199)</f>
        <v>0</v>
      </c>
      <c r="EW199" s="269"/>
      <c r="EX199" s="269">
        <f t="shared" ref="EX199" si="1978">SUM(EW199*D199)</f>
        <v>0</v>
      </c>
      <c r="EY199" s="268">
        <f t="shared" ref="EY199" si="1979">SUM(EW199+AG199)</f>
        <v>0</v>
      </c>
      <c r="EZ199" s="268">
        <f t="shared" ref="EZ199" si="1980">SUM(EY199*D199)</f>
        <v>0</v>
      </c>
      <c r="FA199" s="269"/>
      <c r="FB199" s="269">
        <f t="shared" si="1791"/>
        <v>0</v>
      </c>
      <c r="FC199" s="268">
        <f t="shared" si="1792"/>
        <v>0</v>
      </c>
      <c r="FD199" s="268">
        <f t="shared" si="1793"/>
        <v>0</v>
      </c>
      <c r="FE199" s="269"/>
      <c r="FF199" s="269">
        <f t="shared" si="1794"/>
        <v>0</v>
      </c>
      <c r="FG199" s="268">
        <f t="shared" si="1795"/>
        <v>0</v>
      </c>
      <c r="FH199" s="268">
        <f t="shared" si="1796"/>
        <v>0</v>
      </c>
      <c r="FI199" s="269"/>
      <c r="FJ199" s="269">
        <f t="shared" si="1797"/>
        <v>0</v>
      </c>
      <c r="FK199" s="268">
        <f t="shared" si="1798"/>
        <v>0</v>
      </c>
      <c r="FL199" s="268">
        <f t="shared" si="1799"/>
        <v>0</v>
      </c>
      <c r="FM199" s="269"/>
      <c r="FN199" s="269">
        <f t="shared" si="1800"/>
        <v>0</v>
      </c>
      <c r="FO199" s="268">
        <f t="shared" si="1801"/>
        <v>0</v>
      </c>
      <c r="FP199" s="268">
        <f t="shared" si="1802"/>
        <v>0</v>
      </c>
      <c r="FQ199" s="269"/>
      <c r="FR199" s="269">
        <f t="shared" si="1740"/>
        <v>0</v>
      </c>
      <c r="FS199" s="268">
        <f t="shared" si="1741"/>
        <v>0</v>
      </c>
      <c r="FT199" s="268">
        <f t="shared" si="1742"/>
        <v>0</v>
      </c>
      <c r="FU199" s="269"/>
      <c r="FV199" s="269">
        <f t="shared" si="1803"/>
        <v>0</v>
      </c>
      <c r="FW199" s="268">
        <f t="shared" si="1804"/>
        <v>0</v>
      </c>
      <c r="FX199" s="268">
        <f t="shared" si="1805"/>
        <v>0</v>
      </c>
      <c r="FY199" s="269"/>
      <c r="FZ199" s="269">
        <f t="shared" si="1743"/>
        <v>0</v>
      </c>
      <c r="GA199" s="268">
        <f t="shared" si="1744"/>
        <v>0</v>
      </c>
      <c r="GB199" s="268">
        <f t="shared" si="1745"/>
        <v>0</v>
      </c>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row>
    <row r="200" spans="1:266" s="5" customFormat="1" x14ac:dyDescent="0.2">
      <c r="A200" s="57"/>
      <c r="B200" s="57"/>
      <c r="C200" s="57" t="s">
        <v>7</v>
      </c>
      <c r="D200" s="57">
        <v>118</v>
      </c>
      <c r="E200" s="6"/>
      <c r="F200" s="64">
        <f t="shared" si="1746"/>
        <v>0</v>
      </c>
      <c r="G200" s="6"/>
      <c r="H200" s="64">
        <f t="shared" si="1747"/>
        <v>0</v>
      </c>
      <c r="I200" s="6"/>
      <c r="J200" s="64">
        <f t="shared" si="1748"/>
        <v>0</v>
      </c>
      <c r="K200" s="6"/>
      <c r="L200" s="64">
        <f t="shared" si="1749"/>
        <v>0</v>
      </c>
      <c r="M200" s="6"/>
      <c r="N200" s="64">
        <f t="shared" si="1750"/>
        <v>0</v>
      </c>
      <c r="O200" s="6"/>
      <c r="P200" s="64">
        <f t="shared" si="1751"/>
        <v>0</v>
      </c>
      <c r="Q200" s="6"/>
      <c r="R200" s="64">
        <f t="shared" si="1752"/>
        <v>0</v>
      </c>
      <c r="S200" s="6"/>
      <c r="T200" s="64">
        <f t="shared" si="1753"/>
        <v>0</v>
      </c>
      <c r="U200" s="6"/>
      <c r="V200" s="64">
        <f t="shared" si="1754"/>
        <v>0</v>
      </c>
      <c r="W200" s="6"/>
      <c r="X200" s="64">
        <f t="shared" si="1755"/>
        <v>0</v>
      </c>
      <c r="Y200" s="6"/>
      <c r="Z200" s="64">
        <f t="shared" si="1756"/>
        <v>0</v>
      </c>
      <c r="AA200" s="6"/>
      <c r="AB200" s="64">
        <f t="shared" si="1757"/>
        <v>0</v>
      </c>
      <c r="AC200" s="59"/>
      <c r="AD200" s="64">
        <f t="shared" si="1758"/>
        <v>0</v>
      </c>
      <c r="AE200" s="59"/>
      <c r="AF200" s="64">
        <f t="shared" si="1759"/>
        <v>0</v>
      </c>
      <c r="AG200" s="59"/>
      <c r="AH200" s="64">
        <f t="shared" si="1760"/>
        <v>0</v>
      </c>
      <c r="AI200" s="59"/>
      <c r="AJ200" s="64">
        <f t="shared" si="1761"/>
        <v>0</v>
      </c>
      <c r="AK200" s="59"/>
      <c r="AL200" s="64">
        <f t="shared" si="1762"/>
        <v>0</v>
      </c>
      <c r="AM200" s="59"/>
      <c r="AN200" s="64">
        <f t="shared" si="1763"/>
        <v>0</v>
      </c>
      <c r="AO200" s="59"/>
      <c r="AP200" s="64">
        <f t="shared" si="1764"/>
        <v>0</v>
      </c>
      <c r="AQ200" s="59"/>
      <c r="AR200" s="64">
        <f t="shared" si="1765"/>
        <v>0</v>
      </c>
      <c r="AS200" s="59"/>
      <c r="AT200" s="64">
        <f t="shared" si="1766"/>
        <v>0</v>
      </c>
      <c r="AU200" s="59"/>
      <c r="AV200" s="64">
        <f t="shared" si="1767"/>
        <v>0</v>
      </c>
      <c r="AW200" s="59"/>
      <c r="AX200" s="64">
        <f t="shared" si="1768"/>
        <v>0</v>
      </c>
      <c r="AY200" s="59"/>
      <c r="AZ200" s="64">
        <f t="shared" si="1769"/>
        <v>0</v>
      </c>
      <c r="BA200" s="59"/>
      <c r="BB200" s="64">
        <f t="shared" si="1770"/>
        <v>0</v>
      </c>
      <c r="BC200" s="59"/>
      <c r="BD200" s="64">
        <f t="shared" si="1771"/>
        <v>0</v>
      </c>
      <c r="BE200" s="59"/>
      <c r="BF200" s="64">
        <f t="shared" si="1772"/>
        <v>0</v>
      </c>
      <c r="BG200" s="59"/>
      <c r="BH200" s="64">
        <f t="shared" si="1773"/>
        <v>0</v>
      </c>
      <c r="BI200" s="59"/>
      <c r="BJ200" s="64">
        <f t="shared" si="1774"/>
        <v>0</v>
      </c>
      <c r="BK200" s="59"/>
      <c r="BL200" s="64">
        <f t="shared" si="1775"/>
        <v>0</v>
      </c>
      <c r="BM200" s="59"/>
      <c r="BN200" s="64">
        <f t="shared" si="1776"/>
        <v>0</v>
      </c>
      <c r="BO200" s="59"/>
      <c r="BP200" s="64">
        <f t="shared" si="1777"/>
        <v>0</v>
      </c>
      <c r="BQ200" s="59"/>
      <c r="BR200" s="64">
        <f t="shared" si="1778"/>
        <v>0</v>
      </c>
      <c r="BS200" s="59"/>
      <c r="BT200" s="64">
        <f t="shared" si="1779"/>
        <v>0</v>
      </c>
      <c r="BU200" s="59"/>
      <c r="BV200" s="64">
        <f t="shared" si="1780"/>
        <v>0</v>
      </c>
      <c r="BW200" s="59"/>
      <c r="BX200" s="64">
        <f t="shared" si="1781"/>
        <v>0</v>
      </c>
      <c r="BY200" s="59"/>
      <c r="BZ200" s="64">
        <f t="shared" si="1699"/>
        <v>0</v>
      </c>
      <c r="CA200" s="54"/>
      <c r="CB200" s="61">
        <f t="shared" si="1700"/>
        <v>0</v>
      </c>
      <c r="CC200" s="61">
        <f t="shared" si="1701"/>
        <v>0</v>
      </c>
      <c r="CD200" s="4"/>
      <c r="CE200" s="4"/>
      <c r="CF200" s="4">
        <f t="shared" si="1702"/>
        <v>0</v>
      </c>
      <c r="CG200" s="218">
        <f t="shared" si="1703"/>
        <v>0</v>
      </c>
      <c r="CH200" s="218">
        <f t="shared" si="1704"/>
        <v>0</v>
      </c>
      <c r="CI200" s="4"/>
      <c r="CJ200" s="4">
        <f t="shared" si="1705"/>
        <v>0</v>
      </c>
      <c r="CK200" s="218">
        <f t="shared" si="1706"/>
        <v>0</v>
      </c>
      <c r="CL200" s="218">
        <f t="shared" si="1707"/>
        <v>0</v>
      </c>
      <c r="CM200" s="4"/>
      <c r="CN200" s="4">
        <f t="shared" si="1708"/>
        <v>0</v>
      </c>
      <c r="CO200" s="218">
        <f t="shared" si="1709"/>
        <v>0</v>
      </c>
      <c r="CP200" s="218">
        <f t="shared" si="1710"/>
        <v>0</v>
      </c>
      <c r="CQ200" s="4"/>
      <c r="CR200" s="4">
        <f t="shared" si="1711"/>
        <v>0</v>
      </c>
      <c r="CS200" s="218">
        <f t="shared" si="1712"/>
        <v>0</v>
      </c>
      <c r="CT200" s="218">
        <f t="shared" si="1713"/>
        <v>0</v>
      </c>
      <c r="CU200" s="4"/>
      <c r="CV200" s="4">
        <f t="shared" si="1714"/>
        <v>0</v>
      </c>
      <c r="CW200" s="218">
        <f t="shared" si="1715"/>
        <v>0</v>
      </c>
      <c r="CX200" s="218">
        <f t="shared" si="1716"/>
        <v>0</v>
      </c>
      <c r="CY200" s="4"/>
      <c r="CZ200" s="4">
        <f t="shared" si="1717"/>
        <v>0</v>
      </c>
      <c r="DA200" s="218">
        <f t="shared" si="1718"/>
        <v>0</v>
      </c>
      <c r="DB200" s="218">
        <f t="shared" si="1719"/>
        <v>0</v>
      </c>
      <c r="DC200" s="4"/>
      <c r="DD200" s="4">
        <f t="shared" si="1720"/>
        <v>0</v>
      </c>
      <c r="DE200" s="218">
        <f t="shared" si="1721"/>
        <v>0</v>
      </c>
      <c r="DF200" s="218">
        <f t="shared" si="1722"/>
        <v>0</v>
      </c>
      <c r="DG200" s="4"/>
      <c r="DH200" s="4">
        <f t="shared" si="1723"/>
        <v>0</v>
      </c>
      <c r="DI200" s="218">
        <f t="shared" si="1724"/>
        <v>0</v>
      </c>
      <c r="DJ200" s="218">
        <f t="shared" si="1725"/>
        <v>0</v>
      </c>
      <c r="DK200" s="4"/>
      <c r="DL200" s="4">
        <f t="shared" si="1726"/>
        <v>0</v>
      </c>
      <c r="DM200" s="218">
        <f t="shared" si="1727"/>
        <v>0</v>
      </c>
      <c r="DN200" s="218">
        <f t="shared" si="1728"/>
        <v>0</v>
      </c>
      <c r="DO200" s="4"/>
      <c r="DP200" s="4">
        <f t="shared" si="1729"/>
        <v>0</v>
      </c>
      <c r="DQ200" s="218">
        <f t="shared" si="1730"/>
        <v>0</v>
      </c>
      <c r="DR200" s="218">
        <f t="shared" si="1731"/>
        <v>0</v>
      </c>
      <c r="DS200" s="4"/>
      <c r="DT200" s="4">
        <f t="shared" si="1732"/>
        <v>0</v>
      </c>
      <c r="DU200" s="218">
        <f t="shared" si="1733"/>
        <v>0</v>
      </c>
      <c r="DV200" s="218">
        <f t="shared" si="1734"/>
        <v>0</v>
      </c>
      <c r="DW200" s="4"/>
      <c r="DX200" s="4"/>
      <c r="DY200" s="4"/>
      <c r="DZ200" s="218" t="e">
        <f>SUM(#REF!+DX200)</f>
        <v>#REF!</v>
      </c>
      <c r="EA200" s="218" t="e">
        <f t="shared" si="1735"/>
        <v>#REF!</v>
      </c>
      <c r="EB200" s="4"/>
      <c r="EC200" s="4">
        <f t="shared" si="1736"/>
        <v>0</v>
      </c>
      <c r="ED200" s="218" t="e">
        <f>SUM(EB200+#REF!)</f>
        <v>#REF!</v>
      </c>
      <c r="EE200" s="218" t="e">
        <f t="shared" si="1737"/>
        <v>#REF!</v>
      </c>
      <c r="EF200" s="4"/>
      <c r="EG200" s="4">
        <f t="shared" si="1738"/>
        <v>0</v>
      </c>
      <c r="EH200" s="218" t="e">
        <f>SUM(EF200+#REF!)</f>
        <v>#REF!</v>
      </c>
      <c r="EI200" s="218" t="e">
        <f t="shared" si="1739"/>
        <v>#REF!</v>
      </c>
      <c r="EJ200" s="4"/>
      <c r="EK200" s="4"/>
      <c r="EL200" s="218"/>
      <c r="EM200" s="218"/>
      <c r="EN200" s="4"/>
      <c r="EO200" s="269"/>
      <c r="EP200" s="269">
        <f t="shared" si="1782"/>
        <v>0</v>
      </c>
      <c r="EQ200" s="268">
        <f t="shared" si="1783"/>
        <v>0</v>
      </c>
      <c r="ER200" s="268">
        <f t="shared" si="1784"/>
        <v>0</v>
      </c>
      <c r="ES200" s="269"/>
      <c r="ET200" s="269">
        <f t="shared" si="1785"/>
        <v>0</v>
      </c>
      <c r="EU200" s="268">
        <f t="shared" si="1786"/>
        <v>0</v>
      </c>
      <c r="EV200" s="268">
        <f t="shared" si="1787"/>
        <v>0</v>
      </c>
      <c r="EW200" s="269"/>
      <c r="EX200" s="269">
        <f t="shared" si="1788"/>
        <v>0</v>
      </c>
      <c r="EY200" s="268">
        <f t="shared" si="1789"/>
        <v>0</v>
      </c>
      <c r="EZ200" s="268">
        <f t="shared" si="1790"/>
        <v>0</v>
      </c>
      <c r="FA200" s="269"/>
      <c r="FB200" s="269">
        <f t="shared" si="1791"/>
        <v>0</v>
      </c>
      <c r="FC200" s="268">
        <f t="shared" si="1792"/>
        <v>0</v>
      </c>
      <c r="FD200" s="268">
        <f t="shared" si="1793"/>
        <v>0</v>
      </c>
      <c r="FE200" s="269"/>
      <c r="FF200" s="269">
        <f t="shared" si="1794"/>
        <v>0</v>
      </c>
      <c r="FG200" s="268">
        <f t="shared" si="1795"/>
        <v>0</v>
      </c>
      <c r="FH200" s="268">
        <f t="shared" si="1796"/>
        <v>0</v>
      </c>
      <c r="FI200" s="269"/>
      <c r="FJ200" s="269">
        <f t="shared" si="1797"/>
        <v>0</v>
      </c>
      <c r="FK200" s="268">
        <f t="shared" si="1798"/>
        <v>0</v>
      </c>
      <c r="FL200" s="268">
        <f t="shared" si="1799"/>
        <v>0</v>
      </c>
      <c r="FM200" s="269"/>
      <c r="FN200" s="269">
        <f t="shared" si="1800"/>
        <v>0</v>
      </c>
      <c r="FO200" s="268">
        <f t="shared" si="1801"/>
        <v>0</v>
      </c>
      <c r="FP200" s="268">
        <f t="shared" si="1802"/>
        <v>0</v>
      </c>
      <c r="FQ200" s="269"/>
      <c r="FR200" s="269">
        <f t="shared" si="1740"/>
        <v>0</v>
      </c>
      <c r="FS200" s="268">
        <f t="shared" si="1741"/>
        <v>0</v>
      </c>
      <c r="FT200" s="268">
        <f t="shared" si="1742"/>
        <v>0</v>
      </c>
      <c r="FU200" s="269"/>
      <c r="FV200" s="269">
        <f t="shared" si="1803"/>
        <v>0</v>
      </c>
      <c r="FW200" s="268">
        <f t="shared" si="1804"/>
        <v>0</v>
      </c>
      <c r="FX200" s="268">
        <f t="shared" si="1805"/>
        <v>0</v>
      </c>
      <c r="FY200" s="269"/>
      <c r="FZ200" s="269">
        <f t="shared" si="1743"/>
        <v>0</v>
      </c>
      <c r="GA200" s="268">
        <f t="shared" si="1744"/>
        <v>0</v>
      </c>
      <c r="GB200" s="268">
        <f t="shared" si="1745"/>
        <v>0</v>
      </c>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row>
    <row r="201" spans="1:266" s="5" customFormat="1" x14ac:dyDescent="0.2">
      <c r="A201" s="57" t="s">
        <v>244</v>
      </c>
      <c r="B201" s="57" t="s">
        <v>245</v>
      </c>
      <c r="C201" s="57" t="s">
        <v>3</v>
      </c>
      <c r="D201" s="57">
        <v>100</v>
      </c>
      <c r="E201" s="6"/>
      <c r="F201" s="64">
        <f t="shared" ref="F201:F216" si="1981">SUM(E201*$D201)</f>
        <v>0</v>
      </c>
      <c r="G201" s="6"/>
      <c r="H201" s="64">
        <f t="shared" ref="H201:H216" si="1982">SUM(G201*$D201)</f>
        <v>0</v>
      </c>
      <c r="I201" s="6"/>
      <c r="J201" s="64">
        <f t="shared" ref="J201:J216" si="1983">SUM(I201*$D201)</f>
        <v>0</v>
      </c>
      <c r="K201" s="6"/>
      <c r="L201" s="64">
        <f t="shared" ref="L201:L216" si="1984">SUM(K201*$D201)</f>
        <v>0</v>
      </c>
      <c r="M201" s="6"/>
      <c r="N201" s="64">
        <f t="shared" ref="N201:N216" si="1985">SUM(M201*$D201)</f>
        <v>0</v>
      </c>
      <c r="O201" s="6"/>
      <c r="P201" s="64">
        <f t="shared" ref="P201:P216" si="1986">SUM(O201*$D201)</f>
        <v>0</v>
      </c>
      <c r="Q201" s="6"/>
      <c r="R201" s="64">
        <f t="shared" ref="R201:R216" si="1987">SUM(Q201*$D201)</f>
        <v>0</v>
      </c>
      <c r="S201" s="6"/>
      <c r="T201" s="64">
        <f t="shared" ref="T201:T216" si="1988">SUM(S201*$D201)</f>
        <v>0</v>
      </c>
      <c r="U201" s="6"/>
      <c r="V201" s="64">
        <f t="shared" ref="V201:V216" si="1989">SUM(U201*$D201)</f>
        <v>0</v>
      </c>
      <c r="W201" s="6">
        <v>51.25</v>
      </c>
      <c r="X201" s="64">
        <f t="shared" ref="X201:X216" si="1990">SUM(W201*$D201)</f>
        <v>5125</v>
      </c>
      <c r="Y201" s="6"/>
      <c r="Z201" s="64">
        <f t="shared" ref="Z201:Z216" si="1991">SUM(Y201*$D201)</f>
        <v>0</v>
      </c>
      <c r="AA201" s="6"/>
      <c r="AB201" s="64">
        <f t="shared" ref="AB201:AB216" si="1992">SUM(AA201*$D201)</f>
        <v>0</v>
      </c>
      <c r="AC201" s="59"/>
      <c r="AD201" s="64">
        <f t="shared" ref="AD201:AD216" si="1993">SUM(AC201*$D201)</f>
        <v>0</v>
      </c>
      <c r="AE201" s="59"/>
      <c r="AF201" s="64">
        <f t="shared" ref="AF201:AF216" si="1994">SUM(AE201*$D201)</f>
        <v>0</v>
      </c>
      <c r="AG201" s="59"/>
      <c r="AH201" s="64">
        <f t="shared" ref="AH201:AH216" si="1995">SUM(AG201*$D201)</f>
        <v>0</v>
      </c>
      <c r="AI201" s="59"/>
      <c r="AJ201" s="64">
        <f t="shared" ref="AJ201:AJ216" si="1996">SUM(AI201*$D201)</f>
        <v>0</v>
      </c>
      <c r="AK201" s="59"/>
      <c r="AL201" s="64">
        <f t="shared" ref="AL201:AL216" si="1997">SUM(AK201*$D201)</f>
        <v>0</v>
      </c>
      <c r="AM201" s="59"/>
      <c r="AN201" s="64">
        <f t="shared" ref="AN201:AN216" si="1998">SUM(AM201*$D201)</f>
        <v>0</v>
      </c>
      <c r="AO201" s="59"/>
      <c r="AP201" s="64">
        <f t="shared" ref="AP201:AP216" si="1999">SUM(AO201*$D201)</f>
        <v>0</v>
      </c>
      <c r="AQ201" s="59"/>
      <c r="AR201" s="64">
        <f t="shared" ref="AR201:AR216" si="2000">SUM(AQ201*$D201)</f>
        <v>0</v>
      </c>
      <c r="AS201" s="59"/>
      <c r="AT201" s="64">
        <f t="shared" ref="AT201:AT216" si="2001">SUM(AS201*$D201)</f>
        <v>0</v>
      </c>
      <c r="AU201" s="59"/>
      <c r="AV201" s="64">
        <f t="shared" ref="AV201:AV216" si="2002">SUM(AU201*$D201)</f>
        <v>0</v>
      </c>
      <c r="AW201" s="59"/>
      <c r="AX201" s="64">
        <f t="shared" ref="AX201:AX216" si="2003">SUM(AW201*$D201)</f>
        <v>0</v>
      </c>
      <c r="AY201" s="59"/>
      <c r="AZ201" s="64">
        <f t="shared" ref="AZ201:AZ216" si="2004">SUM(AY201*$D201)</f>
        <v>0</v>
      </c>
      <c r="BA201" s="59"/>
      <c r="BB201" s="64">
        <f t="shared" si="1770"/>
        <v>0</v>
      </c>
      <c r="BC201" s="59"/>
      <c r="BD201" s="64">
        <f t="shared" si="1771"/>
        <v>0</v>
      </c>
      <c r="BE201" s="59"/>
      <c r="BF201" s="64">
        <f t="shared" si="1772"/>
        <v>0</v>
      </c>
      <c r="BG201" s="59"/>
      <c r="BH201" s="64">
        <f t="shared" si="1773"/>
        <v>0</v>
      </c>
      <c r="BI201" s="59"/>
      <c r="BJ201" s="64">
        <f t="shared" si="1774"/>
        <v>0</v>
      </c>
      <c r="BK201" s="59"/>
      <c r="BL201" s="64">
        <f t="shared" si="1775"/>
        <v>0</v>
      </c>
      <c r="BM201" s="59"/>
      <c r="BN201" s="64">
        <f t="shared" si="1776"/>
        <v>0</v>
      </c>
      <c r="BO201" s="59"/>
      <c r="BP201" s="64">
        <f t="shared" si="1777"/>
        <v>0</v>
      </c>
      <c r="BQ201" s="59"/>
      <c r="BR201" s="64">
        <f t="shared" si="1778"/>
        <v>0</v>
      </c>
      <c r="BS201" s="59"/>
      <c r="BT201" s="64">
        <f t="shared" si="1779"/>
        <v>0</v>
      </c>
      <c r="BU201" s="59"/>
      <c r="BV201" s="64">
        <f t="shared" si="1780"/>
        <v>0</v>
      </c>
      <c r="BW201" s="59"/>
      <c r="BX201" s="64">
        <f t="shared" si="1781"/>
        <v>0</v>
      </c>
      <c r="BY201" s="59"/>
      <c r="BZ201" s="64">
        <f t="shared" si="1699"/>
        <v>0</v>
      </c>
      <c r="CA201" s="54"/>
      <c r="CB201" s="61">
        <f t="shared" si="1700"/>
        <v>51.25</v>
      </c>
      <c r="CC201" s="61">
        <f t="shared" si="1701"/>
        <v>5125</v>
      </c>
      <c r="CD201" s="4"/>
      <c r="CE201" s="4"/>
      <c r="CF201" s="4">
        <f t="shared" si="1702"/>
        <v>0</v>
      </c>
      <c r="CG201" s="218">
        <f t="shared" si="1703"/>
        <v>0</v>
      </c>
      <c r="CH201" s="218">
        <f t="shared" si="1704"/>
        <v>0</v>
      </c>
      <c r="CI201" s="4"/>
      <c r="CJ201" s="4">
        <f t="shared" si="1705"/>
        <v>0</v>
      </c>
      <c r="CK201" s="218">
        <f t="shared" si="1706"/>
        <v>0</v>
      </c>
      <c r="CL201" s="218">
        <f t="shared" si="1707"/>
        <v>0</v>
      </c>
      <c r="CM201" s="4"/>
      <c r="CN201" s="4">
        <f t="shared" si="1708"/>
        <v>0</v>
      </c>
      <c r="CO201" s="218">
        <f t="shared" si="1709"/>
        <v>0</v>
      </c>
      <c r="CP201" s="218">
        <f t="shared" si="1710"/>
        <v>0</v>
      </c>
      <c r="CQ201" s="4"/>
      <c r="CR201" s="4">
        <f t="shared" si="1711"/>
        <v>0</v>
      </c>
      <c r="CS201" s="218">
        <f t="shared" si="1712"/>
        <v>0</v>
      </c>
      <c r="CT201" s="218">
        <f t="shared" si="1713"/>
        <v>0</v>
      </c>
      <c r="CU201" s="4"/>
      <c r="CV201" s="4">
        <f t="shared" si="1714"/>
        <v>0</v>
      </c>
      <c r="CW201" s="218">
        <f t="shared" si="1715"/>
        <v>0</v>
      </c>
      <c r="CX201" s="218">
        <f t="shared" si="1716"/>
        <v>0</v>
      </c>
      <c r="CY201" s="4"/>
      <c r="CZ201" s="4">
        <f t="shared" si="1717"/>
        <v>0</v>
      </c>
      <c r="DA201" s="218">
        <f t="shared" si="1718"/>
        <v>0</v>
      </c>
      <c r="DB201" s="218">
        <f t="shared" si="1719"/>
        <v>0</v>
      </c>
      <c r="DC201" s="4"/>
      <c r="DD201" s="4">
        <f t="shared" si="1720"/>
        <v>0</v>
      </c>
      <c r="DE201" s="218">
        <f t="shared" si="1721"/>
        <v>0</v>
      </c>
      <c r="DF201" s="218">
        <f t="shared" si="1722"/>
        <v>0</v>
      </c>
      <c r="DG201" s="4"/>
      <c r="DH201" s="4">
        <f t="shared" si="1723"/>
        <v>0</v>
      </c>
      <c r="DI201" s="218">
        <f t="shared" si="1724"/>
        <v>0</v>
      </c>
      <c r="DJ201" s="218">
        <f t="shared" si="1725"/>
        <v>0</v>
      </c>
      <c r="DK201" s="4"/>
      <c r="DL201" s="4">
        <f t="shared" si="1726"/>
        <v>0</v>
      </c>
      <c r="DM201" s="218">
        <f t="shared" si="1727"/>
        <v>0</v>
      </c>
      <c r="DN201" s="218">
        <f t="shared" si="1728"/>
        <v>0</v>
      </c>
      <c r="DO201" s="4"/>
      <c r="DP201" s="4">
        <f t="shared" si="1729"/>
        <v>0</v>
      </c>
      <c r="DQ201" s="218">
        <f t="shared" si="1730"/>
        <v>0</v>
      </c>
      <c r="DR201" s="218">
        <f t="shared" si="1731"/>
        <v>0</v>
      </c>
      <c r="DS201" s="4"/>
      <c r="DT201" s="4">
        <f t="shared" si="1732"/>
        <v>0</v>
      </c>
      <c r="DU201" s="218">
        <f t="shared" si="1733"/>
        <v>0</v>
      </c>
      <c r="DV201" s="218">
        <f t="shared" si="1734"/>
        <v>0</v>
      </c>
      <c r="DW201" s="4"/>
      <c r="DX201" s="4"/>
      <c r="DY201" s="4"/>
      <c r="DZ201" s="218" t="e">
        <f>SUM(#REF!+DX201)</f>
        <v>#REF!</v>
      </c>
      <c r="EA201" s="218" t="e">
        <f t="shared" si="1735"/>
        <v>#REF!</v>
      </c>
      <c r="EB201" s="4"/>
      <c r="EC201" s="4">
        <f t="shared" si="1736"/>
        <v>0</v>
      </c>
      <c r="ED201" s="218" t="e">
        <f>SUM(EB201+#REF!)</f>
        <v>#REF!</v>
      </c>
      <c r="EE201" s="218" t="e">
        <f t="shared" si="1737"/>
        <v>#REF!</v>
      </c>
      <c r="EF201" s="4"/>
      <c r="EG201" s="4">
        <f t="shared" si="1738"/>
        <v>0</v>
      </c>
      <c r="EH201" s="218" t="e">
        <f>SUM(EF201+#REF!)</f>
        <v>#REF!</v>
      </c>
      <c r="EI201" s="218" t="e">
        <f t="shared" si="1739"/>
        <v>#REF!</v>
      </c>
      <c r="EJ201" s="4"/>
      <c r="EK201" s="4"/>
      <c r="EL201" s="218"/>
      <c r="EM201" s="218"/>
      <c r="EN201" s="4"/>
      <c r="EO201" s="269"/>
      <c r="EP201" s="269">
        <f t="shared" si="1782"/>
        <v>0</v>
      </c>
      <c r="EQ201" s="268">
        <f t="shared" si="1783"/>
        <v>0</v>
      </c>
      <c r="ER201" s="268">
        <f t="shared" si="1784"/>
        <v>0</v>
      </c>
      <c r="ES201" s="269"/>
      <c r="ET201" s="269">
        <f t="shared" si="1785"/>
        <v>0</v>
      </c>
      <c r="EU201" s="268">
        <f t="shared" si="1786"/>
        <v>0</v>
      </c>
      <c r="EV201" s="268">
        <f t="shared" si="1787"/>
        <v>0</v>
      </c>
      <c r="EW201" s="269"/>
      <c r="EX201" s="269">
        <f t="shared" si="1788"/>
        <v>0</v>
      </c>
      <c r="EY201" s="268">
        <f t="shared" si="1789"/>
        <v>0</v>
      </c>
      <c r="EZ201" s="268">
        <f t="shared" si="1790"/>
        <v>0</v>
      </c>
      <c r="FA201" s="269"/>
      <c r="FB201" s="269">
        <f t="shared" si="1791"/>
        <v>0</v>
      </c>
      <c r="FC201" s="268">
        <f t="shared" si="1792"/>
        <v>0</v>
      </c>
      <c r="FD201" s="268">
        <f t="shared" si="1793"/>
        <v>0</v>
      </c>
      <c r="FE201" s="269"/>
      <c r="FF201" s="269">
        <f t="shared" si="1794"/>
        <v>0</v>
      </c>
      <c r="FG201" s="268">
        <f t="shared" si="1795"/>
        <v>0</v>
      </c>
      <c r="FH201" s="268">
        <f t="shared" si="1796"/>
        <v>0</v>
      </c>
      <c r="FI201" s="269"/>
      <c r="FJ201" s="269">
        <f t="shared" si="1797"/>
        <v>0</v>
      </c>
      <c r="FK201" s="268">
        <f t="shared" si="1798"/>
        <v>0</v>
      </c>
      <c r="FL201" s="268">
        <f t="shared" si="1799"/>
        <v>0</v>
      </c>
      <c r="FM201" s="269"/>
      <c r="FN201" s="269">
        <f t="shared" si="1800"/>
        <v>0</v>
      </c>
      <c r="FO201" s="268">
        <f t="shared" si="1801"/>
        <v>0</v>
      </c>
      <c r="FP201" s="268">
        <f t="shared" si="1802"/>
        <v>0</v>
      </c>
      <c r="FQ201" s="269"/>
      <c r="FR201" s="269">
        <f t="shared" si="1740"/>
        <v>0</v>
      </c>
      <c r="FS201" s="268">
        <f t="shared" si="1741"/>
        <v>0</v>
      </c>
      <c r="FT201" s="268">
        <f t="shared" si="1742"/>
        <v>0</v>
      </c>
      <c r="FU201" s="269"/>
      <c r="FV201" s="269">
        <f t="shared" si="1803"/>
        <v>0</v>
      </c>
      <c r="FW201" s="268">
        <f t="shared" si="1804"/>
        <v>0</v>
      </c>
      <c r="FX201" s="268">
        <f t="shared" si="1805"/>
        <v>0</v>
      </c>
      <c r="FY201" s="269"/>
      <c r="FZ201" s="269">
        <f t="shared" si="1743"/>
        <v>0</v>
      </c>
      <c r="GA201" s="268">
        <f t="shared" si="1744"/>
        <v>0</v>
      </c>
      <c r="GB201" s="268">
        <f t="shared" si="1745"/>
        <v>0</v>
      </c>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row>
    <row r="202" spans="1:266" s="287" customFormat="1" x14ac:dyDescent="0.2">
      <c r="A202" s="273" t="s">
        <v>85</v>
      </c>
      <c r="B202" s="273" t="s">
        <v>82</v>
      </c>
      <c r="C202" s="273" t="s">
        <v>3</v>
      </c>
      <c r="D202" s="273">
        <v>100</v>
      </c>
      <c r="E202" s="277"/>
      <c r="F202" s="278">
        <f t="shared" si="1981"/>
        <v>0</v>
      </c>
      <c r="G202" s="277"/>
      <c r="H202" s="278">
        <f t="shared" si="1982"/>
        <v>0</v>
      </c>
      <c r="I202" s="277"/>
      <c r="J202" s="278">
        <f t="shared" si="1983"/>
        <v>0</v>
      </c>
      <c r="K202" s="277"/>
      <c r="L202" s="278">
        <f t="shared" si="1984"/>
        <v>0</v>
      </c>
      <c r="M202" s="277"/>
      <c r="N202" s="278">
        <f t="shared" si="1985"/>
        <v>0</v>
      </c>
      <c r="O202" s="277"/>
      <c r="P202" s="278">
        <f t="shared" si="1986"/>
        <v>0</v>
      </c>
      <c r="Q202" s="277"/>
      <c r="R202" s="278">
        <f t="shared" si="1987"/>
        <v>0</v>
      </c>
      <c r="S202" s="277"/>
      <c r="T202" s="278">
        <f t="shared" si="1988"/>
        <v>0</v>
      </c>
      <c r="U202" s="277"/>
      <c r="V202" s="278">
        <f t="shared" si="1989"/>
        <v>0</v>
      </c>
      <c r="W202" s="277"/>
      <c r="X202" s="278">
        <f t="shared" si="1990"/>
        <v>0</v>
      </c>
      <c r="Y202" s="277"/>
      <c r="Z202" s="278">
        <f t="shared" si="1991"/>
        <v>0</v>
      </c>
      <c r="AA202" s="277"/>
      <c r="AB202" s="278">
        <f t="shared" si="1992"/>
        <v>0</v>
      </c>
      <c r="AC202" s="279"/>
      <c r="AD202" s="278">
        <f t="shared" si="1993"/>
        <v>0</v>
      </c>
      <c r="AE202" s="279"/>
      <c r="AF202" s="278">
        <f t="shared" si="1994"/>
        <v>0</v>
      </c>
      <c r="AG202" s="279"/>
      <c r="AH202" s="278">
        <f t="shared" si="1995"/>
        <v>0</v>
      </c>
      <c r="AI202" s="279"/>
      <c r="AJ202" s="278">
        <f t="shared" si="1996"/>
        <v>0</v>
      </c>
      <c r="AK202" s="279"/>
      <c r="AL202" s="278">
        <f t="shared" si="1997"/>
        <v>0</v>
      </c>
      <c r="AM202" s="279"/>
      <c r="AN202" s="278">
        <f t="shared" si="1998"/>
        <v>0</v>
      </c>
      <c r="AO202" s="279"/>
      <c r="AP202" s="278">
        <f t="shared" si="1999"/>
        <v>0</v>
      </c>
      <c r="AQ202" s="279"/>
      <c r="AR202" s="278">
        <f t="shared" si="2000"/>
        <v>0</v>
      </c>
      <c r="AS202" s="279"/>
      <c r="AT202" s="278">
        <f t="shared" si="2001"/>
        <v>0</v>
      </c>
      <c r="AU202" s="279"/>
      <c r="AV202" s="278">
        <f t="shared" si="2002"/>
        <v>0</v>
      </c>
      <c r="AW202" s="279"/>
      <c r="AX202" s="278">
        <f t="shared" si="2003"/>
        <v>0</v>
      </c>
      <c r="AY202" s="279"/>
      <c r="AZ202" s="278">
        <f t="shared" si="2004"/>
        <v>0</v>
      </c>
      <c r="BA202" s="279"/>
      <c r="BB202" s="278">
        <f t="shared" si="1770"/>
        <v>0</v>
      </c>
      <c r="BC202" s="279"/>
      <c r="BD202" s="278">
        <f t="shared" si="1771"/>
        <v>0</v>
      </c>
      <c r="BE202" s="279"/>
      <c r="BF202" s="278">
        <f t="shared" si="1772"/>
        <v>0</v>
      </c>
      <c r="BG202" s="279"/>
      <c r="BH202" s="278">
        <f t="shared" si="1773"/>
        <v>0</v>
      </c>
      <c r="BI202" s="279"/>
      <c r="BJ202" s="278">
        <f t="shared" si="1774"/>
        <v>0</v>
      </c>
      <c r="BK202" s="279"/>
      <c r="BL202" s="278">
        <f t="shared" si="1775"/>
        <v>0</v>
      </c>
      <c r="BM202" s="279"/>
      <c r="BN202" s="278">
        <f t="shared" si="1776"/>
        <v>0</v>
      </c>
      <c r="BO202" s="279"/>
      <c r="BP202" s="278">
        <f t="shared" si="1777"/>
        <v>0</v>
      </c>
      <c r="BQ202" s="279"/>
      <c r="BR202" s="278">
        <f t="shared" si="1778"/>
        <v>0</v>
      </c>
      <c r="BS202" s="279"/>
      <c r="BT202" s="278">
        <f t="shared" si="1779"/>
        <v>0</v>
      </c>
      <c r="BU202" s="279"/>
      <c r="BV202" s="278">
        <f t="shared" si="1780"/>
        <v>0</v>
      </c>
      <c r="BW202" s="279"/>
      <c r="BX202" s="278">
        <f t="shared" si="1781"/>
        <v>0</v>
      </c>
      <c r="BY202" s="279"/>
      <c r="BZ202" s="278">
        <f t="shared" si="1699"/>
        <v>0</v>
      </c>
      <c r="CA202" s="280"/>
      <c r="CB202" s="281">
        <f t="shared" si="1700"/>
        <v>0</v>
      </c>
      <c r="CC202" s="281">
        <f t="shared" si="1701"/>
        <v>0</v>
      </c>
      <c r="CD202" s="282"/>
      <c r="CE202" s="289"/>
      <c r="CF202" s="282">
        <f t="shared" si="1702"/>
        <v>0</v>
      </c>
      <c r="CG202" s="283">
        <f t="shared" si="1703"/>
        <v>0</v>
      </c>
      <c r="CH202" s="283">
        <f t="shared" si="1704"/>
        <v>0</v>
      </c>
      <c r="CI202" s="289"/>
      <c r="CJ202" s="282">
        <f t="shared" si="1705"/>
        <v>0</v>
      </c>
      <c r="CK202" s="283">
        <f t="shared" si="1706"/>
        <v>0</v>
      </c>
      <c r="CL202" s="283">
        <f t="shared" si="1707"/>
        <v>0</v>
      </c>
      <c r="CM202" s="289"/>
      <c r="CN202" s="282">
        <f t="shared" si="1708"/>
        <v>0</v>
      </c>
      <c r="CO202" s="283">
        <f t="shared" si="1709"/>
        <v>0</v>
      </c>
      <c r="CP202" s="283">
        <f t="shared" si="1710"/>
        <v>0</v>
      </c>
      <c r="CQ202" s="289"/>
      <c r="CR202" s="282">
        <f t="shared" si="1711"/>
        <v>0</v>
      </c>
      <c r="CS202" s="283">
        <f t="shared" si="1712"/>
        <v>0</v>
      </c>
      <c r="CT202" s="283">
        <f t="shared" si="1713"/>
        <v>0</v>
      </c>
      <c r="CU202" s="289"/>
      <c r="CV202" s="282">
        <f t="shared" si="1714"/>
        <v>0</v>
      </c>
      <c r="CW202" s="283">
        <f t="shared" si="1715"/>
        <v>0</v>
      </c>
      <c r="CX202" s="283">
        <f t="shared" si="1716"/>
        <v>0</v>
      </c>
      <c r="CY202" s="289"/>
      <c r="CZ202" s="282">
        <f t="shared" si="1717"/>
        <v>0</v>
      </c>
      <c r="DA202" s="283">
        <f t="shared" si="1718"/>
        <v>0</v>
      </c>
      <c r="DB202" s="283">
        <f t="shared" si="1719"/>
        <v>0</v>
      </c>
      <c r="DC202" s="289"/>
      <c r="DD202" s="282">
        <f t="shared" si="1720"/>
        <v>0</v>
      </c>
      <c r="DE202" s="283">
        <f t="shared" si="1721"/>
        <v>0</v>
      </c>
      <c r="DF202" s="283">
        <f t="shared" si="1722"/>
        <v>0</v>
      </c>
      <c r="DG202" s="289"/>
      <c r="DH202" s="282">
        <f t="shared" si="1723"/>
        <v>0</v>
      </c>
      <c r="DI202" s="283">
        <f t="shared" si="1724"/>
        <v>0</v>
      </c>
      <c r="DJ202" s="283">
        <f t="shared" si="1725"/>
        <v>0</v>
      </c>
      <c r="DK202" s="289"/>
      <c r="DL202" s="282">
        <f t="shared" si="1726"/>
        <v>0</v>
      </c>
      <c r="DM202" s="283">
        <f t="shared" si="1727"/>
        <v>0</v>
      </c>
      <c r="DN202" s="283">
        <f t="shared" si="1728"/>
        <v>0</v>
      </c>
      <c r="DO202" s="289"/>
      <c r="DP202" s="282">
        <f t="shared" si="1729"/>
        <v>0</v>
      </c>
      <c r="DQ202" s="283">
        <f t="shared" si="1730"/>
        <v>0</v>
      </c>
      <c r="DR202" s="283">
        <f t="shared" si="1731"/>
        <v>0</v>
      </c>
      <c r="DS202" s="289"/>
      <c r="DT202" s="282">
        <f t="shared" si="1732"/>
        <v>0</v>
      </c>
      <c r="DU202" s="283">
        <f t="shared" si="1733"/>
        <v>0</v>
      </c>
      <c r="DV202" s="283">
        <f t="shared" si="1734"/>
        <v>0</v>
      </c>
      <c r="DW202" s="282"/>
      <c r="DX202" s="289"/>
      <c r="DY202" s="282"/>
      <c r="DZ202" s="283" t="e">
        <f>SUM(#REF!+DX202)</f>
        <v>#REF!</v>
      </c>
      <c r="EA202" s="283" t="e">
        <f t="shared" si="1735"/>
        <v>#REF!</v>
      </c>
      <c r="EB202" s="289"/>
      <c r="EC202" s="282">
        <f t="shared" si="1736"/>
        <v>0</v>
      </c>
      <c r="ED202" s="283" t="e">
        <f>SUM(EB202+#REF!)</f>
        <v>#REF!</v>
      </c>
      <c r="EE202" s="283" t="e">
        <f t="shared" si="1737"/>
        <v>#REF!</v>
      </c>
      <c r="EF202" s="289"/>
      <c r="EG202" s="282">
        <f t="shared" si="1738"/>
        <v>0</v>
      </c>
      <c r="EH202" s="283" t="e">
        <f>SUM(EF202+#REF!)</f>
        <v>#REF!</v>
      </c>
      <c r="EI202" s="283" t="e">
        <f t="shared" si="1739"/>
        <v>#REF!</v>
      </c>
      <c r="EJ202" s="289"/>
      <c r="EK202" s="282"/>
      <c r="EL202" s="283"/>
      <c r="EM202" s="283"/>
      <c r="EN202" s="282"/>
      <c r="EO202" s="285"/>
      <c r="EP202" s="285">
        <f t="shared" si="1782"/>
        <v>0</v>
      </c>
      <c r="EQ202" s="286">
        <f t="shared" si="1783"/>
        <v>0</v>
      </c>
      <c r="ER202" s="286">
        <f t="shared" si="1784"/>
        <v>0</v>
      </c>
      <c r="ES202" s="285"/>
      <c r="ET202" s="285">
        <f t="shared" si="1785"/>
        <v>0</v>
      </c>
      <c r="EU202" s="286">
        <f t="shared" si="1786"/>
        <v>0</v>
      </c>
      <c r="EV202" s="286">
        <f t="shared" si="1787"/>
        <v>0</v>
      </c>
      <c r="EW202" s="285"/>
      <c r="EX202" s="269">
        <f t="shared" si="1788"/>
        <v>0</v>
      </c>
      <c r="EY202" s="268">
        <f t="shared" si="1789"/>
        <v>0</v>
      </c>
      <c r="EZ202" s="268">
        <f t="shared" si="1790"/>
        <v>0</v>
      </c>
      <c r="FA202" s="285"/>
      <c r="FB202" s="269">
        <f t="shared" si="1791"/>
        <v>0</v>
      </c>
      <c r="FC202" s="268">
        <f t="shared" si="1792"/>
        <v>0</v>
      </c>
      <c r="FD202" s="268">
        <f t="shared" si="1793"/>
        <v>0</v>
      </c>
      <c r="FE202" s="285"/>
      <c r="FF202" s="269">
        <f t="shared" si="1794"/>
        <v>0</v>
      </c>
      <c r="FG202" s="268">
        <f t="shared" si="1795"/>
        <v>0</v>
      </c>
      <c r="FH202" s="268">
        <f t="shared" si="1796"/>
        <v>0</v>
      </c>
      <c r="FI202" s="285"/>
      <c r="FJ202" s="269">
        <f t="shared" si="1797"/>
        <v>0</v>
      </c>
      <c r="FK202" s="268">
        <f t="shared" si="1798"/>
        <v>0</v>
      </c>
      <c r="FL202" s="268">
        <f t="shared" si="1799"/>
        <v>0</v>
      </c>
      <c r="FM202" s="285"/>
      <c r="FN202" s="269">
        <f t="shared" si="1800"/>
        <v>0</v>
      </c>
      <c r="FO202" s="268">
        <f t="shared" si="1801"/>
        <v>0</v>
      </c>
      <c r="FP202" s="268">
        <f t="shared" si="1802"/>
        <v>0</v>
      </c>
      <c r="FQ202" s="285"/>
      <c r="FR202" s="285">
        <f t="shared" si="1740"/>
        <v>0</v>
      </c>
      <c r="FS202" s="268">
        <f t="shared" si="1741"/>
        <v>0</v>
      </c>
      <c r="FT202" s="286">
        <f t="shared" si="1742"/>
        <v>0</v>
      </c>
      <c r="FU202" s="285"/>
      <c r="FV202" s="269">
        <f t="shared" si="1803"/>
        <v>0</v>
      </c>
      <c r="FW202" s="268">
        <f t="shared" si="1804"/>
        <v>0</v>
      </c>
      <c r="FX202" s="268">
        <f t="shared" si="1805"/>
        <v>0</v>
      </c>
      <c r="FY202" s="285"/>
      <c r="FZ202" s="285">
        <f t="shared" si="1743"/>
        <v>0</v>
      </c>
      <c r="GA202" s="268">
        <f t="shared" si="1744"/>
        <v>0</v>
      </c>
      <c r="GB202" s="286">
        <f t="shared" si="1745"/>
        <v>0</v>
      </c>
      <c r="GC202" s="282"/>
      <c r="GD202" s="282"/>
      <c r="GE202" s="282"/>
      <c r="GF202" s="282"/>
      <c r="GG202" s="282"/>
      <c r="GH202" s="282"/>
      <c r="GI202" s="282"/>
      <c r="GJ202" s="282"/>
      <c r="GK202" s="282"/>
      <c r="GL202" s="282"/>
      <c r="GM202" s="282"/>
      <c r="GN202" s="282"/>
      <c r="GO202" s="282"/>
      <c r="GP202" s="282"/>
      <c r="GQ202" s="282"/>
      <c r="GR202" s="282"/>
      <c r="GS202" s="282"/>
      <c r="GT202" s="282"/>
      <c r="GU202" s="282"/>
      <c r="GV202" s="282"/>
      <c r="GW202" s="282"/>
      <c r="GX202" s="282"/>
      <c r="GY202" s="282"/>
      <c r="GZ202" s="282"/>
      <c r="HA202" s="282"/>
      <c r="HB202" s="282"/>
      <c r="HC202" s="282"/>
      <c r="HD202" s="282"/>
      <c r="HE202" s="282"/>
      <c r="HF202" s="282"/>
      <c r="HG202" s="282"/>
      <c r="HH202" s="282"/>
      <c r="HI202" s="282"/>
      <c r="HJ202" s="282"/>
      <c r="HK202" s="282"/>
      <c r="HL202" s="282"/>
      <c r="HM202" s="282"/>
      <c r="HN202" s="282"/>
      <c r="HO202" s="282"/>
      <c r="HP202" s="282"/>
      <c r="HQ202" s="282"/>
      <c r="HR202" s="282"/>
      <c r="HS202" s="282"/>
      <c r="HT202" s="282"/>
      <c r="HU202" s="282"/>
      <c r="HV202" s="282"/>
      <c r="HW202" s="282"/>
      <c r="HX202" s="282"/>
      <c r="HY202" s="282"/>
      <c r="HZ202" s="282"/>
      <c r="IA202" s="282"/>
      <c r="IB202" s="282"/>
      <c r="IC202" s="282"/>
      <c r="ID202" s="282"/>
      <c r="IE202" s="282"/>
      <c r="IF202" s="282"/>
      <c r="IG202" s="282"/>
      <c r="IH202" s="282"/>
      <c r="II202" s="282"/>
      <c r="IJ202" s="282"/>
      <c r="IK202" s="282"/>
      <c r="IL202" s="282"/>
      <c r="IM202" s="282"/>
      <c r="IN202" s="282"/>
      <c r="IO202" s="282"/>
      <c r="IP202" s="282"/>
      <c r="IQ202" s="282"/>
      <c r="IR202" s="282"/>
      <c r="IS202" s="282"/>
      <c r="IT202" s="282"/>
      <c r="IU202" s="282"/>
      <c r="IV202" s="282"/>
      <c r="IW202" s="282"/>
      <c r="IX202" s="282"/>
      <c r="IY202" s="282"/>
      <c r="IZ202" s="282"/>
      <c r="JA202" s="282"/>
      <c r="JB202" s="282"/>
      <c r="JC202" s="282"/>
      <c r="JD202" s="282"/>
      <c r="JE202" s="282"/>
      <c r="JF202" s="282"/>
    </row>
    <row r="203" spans="1:266" s="5" customFormat="1" x14ac:dyDescent="0.2">
      <c r="A203" s="57" t="s">
        <v>125</v>
      </c>
      <c r="B203" s="57" t="s">
        <v>89</v>
      </c>
      <c r="C203" s="57" t="s">
        <v>3</v>
      </c>
      <c r="D203" s="57">
        <v>100</v>
      </c>
      <c r="E203" s="6"/>
      <c r="F203" s="64">
        <f t="shared" si="1981"/>
        <v>0</v>
      </c>
      <c r="G203" s="6"/>
      <c r="H203" s="64">
        <f t="shared" si="1982"/>
        <v>0</v>
      </c>
      <c r="I203" s="6"/>
      <c r="J203" s="64">
        <f t="shared" si="1983"/>
        <v>0</v>
      </c>
      <c r="K203" s="6"/>
      <c r="L203" s="64">
        <f t="shared" si="1984"/>
        <v>0</v>
      </c>
      <c r="M203" s="6"/>
      <c r="N203" s="64">
        <f t="shared" si="1985"/>
        <v>0</v>
      </c>
      <c r="O203" s="6"/>
      <c r="P203" s="64">
        <f t="shared" si="1986"/>
        <v>0</v>
      </c>
      <c r="Q203" s="6"/>
      <c r="R203" s="64">
        <f t="shared" si="1987"/>
        <v>0</v>
      </c>
      <c r="S203" s="6"/>
      <c r="T203" s="64">
        <f t="shared" si="1988"/>
        <v>0</v>
      </c>
      <c r="U203" s="6"/>
      <c r="V203" s="64">
        <f t="shared" si="1989"/>
        <v>0</v>
      </c>
      <c r="W203" s="6"/>
      <c r="X203" s="64">
        <f t="shared" si="1990"/>
        <v>0</v>
      </c>
      <c r="Y203" s="6"/>
      <c r="Z203" s="64">
        <f t="shared" si="1991"/>
        <v>0</v>
      </c>
      <c r="AA203" s="6"/>
      <c r="AB203" s="64">
        <f t="shared" si="1992"/>
        <v>0</v>
      </c>
      <c r="AC203" s="59"/>
      <c r="AD203" s="64">
        <f t="shared" si="1993"/>
        <v>0</v>
      </c>
      <c r="AE203" s="59"/>
      <c r="AF203" s="64">
        <f t="shared" si="1994"/>
        <v>0</v>
      </c>
      <c r="AG203" s="59"/>
      <c r="AH203" s="64">
        <f t="shared" si="1995"/>
        <v>0</v>
      </c>
      <c r="AI203" s="59"/>
      <c r="AJ203" s="64">
        <f t="shared" si="1996"/>
        <v>0</v>
      </c>
      <c r="AK203" s="59"/>
      <c r="AL203" s="64">
        <f t="shared" si="1997"/>
        <v>0</v>
      </c>
      <c r="AM203" s="59"/>
      <c r="AN203" s="64">
        <f t="shared" si="1998"/>
        <v>0</v>
      </c>
      <c r="AO203" s="59"/>
      <c r="AP203" s="64">
        <f t="shared" si="1999"/>
        <v>0</v>
      </c>
      <c r="AQ203" s="59"/>
      <c r="AR203" s="64">
        <f t="shared" si="2000"/>
        <v>0</v>
      </c>
      <c r="AS203" s="59"/>
      <c r="AT203" s="64">
        <f t="shared" si="2001"/>
        <v>0</v>
      </c>
      <c r="AU203" s="59"/>
      <c r="AV203" s="64">
        <f t="shared" si="2002"/>
        <v>0</v>
      </c>
      <c r="AW203" s="59"/>
      <c r="AX203" s="64">
        <f t="shared" si="2003"/>
        <v>0</v>
      </c>
      <c r="AY203" s="59"/>
      <c r="AZ203" s="64">
        <f t="shared" si="2004"/>
        <v>0</v>
      </c>
      <c r="BA203" s="59"/>
      <c r="BB203" s="64">
        <f t="shared" si="1770"/>
        <v>0</v>
      </c>
      <c r="BC203" s="59"/>
      <c r="BD203" s="64">
        <f t="shared" si="1771"/>
        <v>0</v>
      </c>
      <c r="BE203" s="59"/>
      <c r="BF203" s="64">
        <f t="shared" si="1772"/>
        <v>0</v>
      </c>
      <c r="BG203" s="59"/>
      <c r="BH203" s="64">
        <f t="shared" si="1773"/>
        <v>0</v>
      </c>
      <c r="BI203" s="59"/>
      <c r="BJ203" s="64">
        <f t="shared" si="1774"/>
        <v>0</v>
      </c>
      <c r="BK203" s="59"/>
      <c r="BL203" s="64">
        <f t="shared" si="1775"/>
        <v>0</v>
      </c>
      <c r="BM203" s="59"/>
      <c r="BN203" s="64">
        <f t="shared" si="1776"/>
        <v>0</v>
      </c>
      <c r="BO203" s="59"/>
      <c r="BP203" s="64">
        <f t="shared" si="1777"/>
        <v>0</v>
      </c>
      <c r="BQ203" s="59"/>
      <c r="BR203" s="64">
        <f t="shared" si="1778"/>
        <v>0</v>
      </c>
      <c r="BS203" s="59"/>
      <c r="BT203" s="64">
        <f t="shared" si="1779"/>
        <v>0</v>
      </c>
      <c r="BU203" s="59"/>
      <c r="BV203" s="64">
        <f t="shared" si="1780"/>
        <v>0</v>
      </c>
      <c r="BW203" s="59"/>
      <c r="BX203" s="64">
        <f t="shared" si="1781"/>
        <v>0</v>
      </c>
      <c r="BY203" s="59"/>
      <c r="BZ203" s="64">
        <f t="shared" si="1699"/>
        <v>0</v>
      </c>
      <c r="CA203" s="54"/>
      <c r="CB203" s="61">
        <f t="shared" si="1700"/>
        <v>0</v>
      </c>
      <c r="CC203" s="61">
        <f t="shared" si="1701"/>
        <v>0</v>
      </c>
      <c r="CD203" s="4"/>
      <c r="CE203" s="187"/>
      <c r="CF203" s="4">
        <f t="shared" si="1702"/>
        <v>0</v>
      </c>
      <c r="CG203" s="218">
        <f t="shared" si="1703"/>
        <v>0</v>
      </c>
      <c r="CH203" s="218">
        <f t="shared" si="1704"/>
        <v>0</v>
      </c>
      <c r="CI203" s="187"/>
      <c r="CJ203" s="4">
        <f t="shared" si="1705"/>
        <v>0</v>
      </c>
      <c r="CK203" s="218">
        <f t="shared" si="1706"/>
        <v>0</v>
      </c>
      <c r="CL203" s="218">
        <f t="shared" si="1707"/>
        <v>0</v>
      </c>
      <c r="CM203" s="187"/>
      <c r="CN203" s="4">
        <f t="shared" si="1708"/>
        <v>0</v>
      </c>
      <c r="CO203" s="218">
        <f t="shared" si="1709"/>
        <v>0</v>
      </c>
      <c r="CP203" s="218">
        <f t="shared" si="1710"/>
        <v>0</v>
      </c>
      <c r="CQ203" s="187"/>
      <c r="CR203" s="4">
        <f t="shared" si="1711"/>
        <v>0</v>
      </c>
      <c r="CS203" s="218">
        <f t="shared" si="1712"/>
        <v>0</v>
      </c>
      <c r="CT203" s="218">
        <f t="shared" si="1713"/>
        <v>0</v>
      </c>
      <c r="CU203" s="187"/>
      <c r="CV203" s="4">
        <f t="shared" si="1714"/>
        <v>0</v>
      </c>
      <c r="CW203" s="218">
        <f t="shared" si="1715"/>
        <v>0</v>
      </c>
      <c r="CX203" s="218">
        <f t="shared" si="1716"/>
        <v>0</v>
      </c>
      <c r="CY203" s="187"/>
      <c r="CZ203" s="4">
        <f t="shared" si="1717"/>
        <v>0</v>
      </c>
      <c r="DA203" s="218">
        <f t="shared" si="1718"/>
        <v>0</v>
      </c>
      <c r="DB203" s="218">
        <f t="shared" si="1719"/>
        <v>0</v>
      </c>
      <c r="DC203" s="187"/>
      <c r="DD203" s="4">
        <f t="shared" si="1720"/>
        <v>0</v>
      </c>
      <c r="DE203" s="218">
        <f t="shared" si="1721"/>
        <v>0</v>
      </c>
      <c r="DF203" s="218">
        <f t="shared" si="1722"/>
        <v>0</v>
      </c>
      <c r="DG203" s="187"/>
      <c r="DH203" s="4">
        <f t="shared" si="1723"/>
        <v>0</v>
      </c>
      <c r="DI203" s="218">
        <f t="shared" si="1724"/>
        <v>0</v>
      </c>
      <c r="DJ203" s="218">
        <f t="shared" si="1725"/>
        <v>0</v>
      </c>
      <c r="DK203" s="187"/>
      <c r="DL203" s="4">
        <f t="shared" si="1726"/>
        <v>0</v>
      </c>
      <c r="DM203" s="218">
        <f t="shared" si="1727"/>
        <v>0</v>
      </c>
      <c r="DN203" s="218">
        <f t="shared" si="1728"/>
        <v>0</v>
      </c>
      <c r="DO203" s="187"/>
      <c r="DP203" s="4">
        <f t="shared" si="1729"/>
        <v>0</v>
      </c>
      <c r="DQ203" s="218">
        <f t="shared" si="1730"/>
        <v>0</v>
      </c>
      <c r="DR203" s="218">
        <f t="shared" si="1731"/>
        <v>0</v>
      </c>
      <c r="DS203" s="187">
        <v>1.5</v>
      </c>
      <c r="DT203" s="4">
        <f t="shared" si="1732"/>
        <v>150</v>
      </c>
      <c r="DU203" s="218">
        <f t="shared" si="1733"/>
        <v>1.5</v>
      </c>
      <c r="DV203" s="218">
        <f t="shared" si="1734"/>
        <v>150</v>
      </c>
      <c r="DW203" s="4"/>
      <c r="DX203" s="187"/>
      <c r="DY203" s="4"/>
      <c r="DZ203" s="218" t="e">
        <f>SUM(#REF!+DX203)</f>
        <v>#REF!</v>
      </c>
      <c r="EA203" s="218" t="e">
        <f t="shared" si="1735"/>
        <v>#REF!</v>
      </c>
      <c r="EB203" s="187">
        <v>0.5</v>
      </c>
      <c r="EC203" s="4">
        <f t="shared" si="1736"/>
        <v>50</v>
      </c>
      <c r="ED203" s="218" t="e">
        <f>SUM(EB203+#REF!)</f>
        <v>#REF!</v>
      </c>
      <c r="EE203" s="218" t="e">
        <f t="shared" si="1737"/>
        <v>#REF!</v>
      </c>
      <c r="EF203" s="187"/>
      <c r="EG203" s="4">
        <f t="shared" si="1738"/>
        <v>0</v>
      </c>
      <c r="EH203" s="218" t="e">
        <f>SUM(EF203+#REF!)</f>
        <v>#REF!</v>
      </c>
      <c r="EI203" s="218" t="e">
        <f t="shared" si="1739"/>
        <v>#REF!</v>
      </c>
      <c r="EJ203" s="187"/>
      <c r="EK203" s="4"/>
      <c r="EL203" s="218"/>
      <c r="EM203" s="218"/>
      <c r="EN203" s="4"/>
      <c r="EO203" s="269"/>
      <c r="EP203" s="269">
        <f t="shared" si="1782"/>
        <v>0</v>
      </c>
      <c r="EQ203" s="268">
        <f t="shared" si="1783"/>
        <v>0</v>
      </c>
      <c r="ER203" s="268">
        <f t="shared" si="1784"/>
        <v>0</v>
      </c>
      <c r="ES203" s="269"/>
      <c r="ET203" s="269">
        <f t="shared" si="1785"/>
        <v>0</v>
      </c>
      <c r="EU203" s="268">
        <f t="shared" si="1786"/>
        <v>0</v>
      </c>
      <c r="EV203" s="268">
        <f t="shared" si="1787"/>
        <v>0</v>
      </c>
      <c r="EW203" s="269">
        <v>0.5</v>
      </c>
      <c r="EX203" s="269">
        <f t="shared" si="1788"/>
        <v>50</v>
      </c>
      <c r="EY203" s="268">
        <f t="shared" si="1789"/>
        <v>0.5</v>
      </c>
      <c r="EZ203" s="268">
        <f t="shared" si="1790"/>
        <v>50</v>
      </c>
      <c r="FA203" s="269">
        <v>0.25</v>
      </c>
      <c r="FB203" s="269">
        <f t="shared" si="1791"/>
        <v>25</v>
      </c>
      <c r="FC203" s="268">
        <f t="shared" si="1792"/>
        <v>0.25</v>
      </c>
      <c r="FD203" s="268">
        <f t="shared" si="1793"/>
        <v>25</v>
      </c>
      <c r="FE203" s="269"/>
      <c r="FF203" s="269">
        <f t="shared" si="1794"/>
        <v>0</v>
      </c>
      <c r="FG203" s="268">
        <f t="shared" si="1795"/>
        <v>0</v>
      </c>
      <c r="FH203" s="268">
        <f t="shared" si="1796"/>
        <v>0</v>
      </c>
      <c r="FI203" s="269">
        <v>1</v>
      </c>
      <c r="FJ203" s="269">
        <f t="shared" si="1797"/>
        <v>100</v>
      </c>
      <c r="FK203" s="268">
        <f t="shared" si="1798"/>
        <v>1</v>
      </c>
      <c r="FL203" s="268">
        <f t="shared" si="1799"/>
        <v>100</v>
      </c>
      <c r="FM203" s="269"/>
      <c r="FN203" s="269">
        <f t="shared" si="1800"/>
        <v>0</v>
      </c>
      <c r="FO203" s="268">
        <f t="shared" si="1801"/>
        <v>0</v>
      </c>
      <c r="FP203" s="268">
        <f t="shared" si="1802"/>
        <v>0</v>
      </c>
      <c r="FQ203" s="269"/>
      <c r="FR203" s="269">
        <f t="shared" si="1740"/>
        <v>0</v>
      </c>
      <c r="FS203" s="268">
        <f t="shared" si="1741"/>
        <v>0</v>
      </c>
      <c r="FT203" s="268">
        <f t="shared" si="1742"/>
        <v>0</v>
      </c>
      <c r="FU203" s="269"/>
      <c r="FV203" s="269">
        <f t="shared" si="1803"/>
        <v>0</v>
      </c>
      <c r="FW203" s="268">
        <f t="shared" si="1804"/>
        <v>0</v>
      </c>
      <c r="FX203" s="268">
        <f t="shared" si="1805"/>
        <v>0</v>
      </c>
      <c r="FY203" s="269"/>
      <c r="FZ203" s="269">
        <f t="shared" si="1743"/>
        <v>0</v>
      </c>
      <c r="GA203" s="268">
        <f t="shared" si="1744"/>
        <v>0</v>
      </c>
      <c r="GB203" s="268">
        <f t="shared" si="1745"/>
        <v>0</v>
      </c>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row>
    <row r="204" spans="1:266" s="5" customFormat="1" x14ac:dyDescent="0.2">
      <c r="A204" s="57" t="s">
        <v>338</v>
      </c>
      <c r="B204" s="57" t="s">
        <v>340</v>
      </c>
      <c r="C204" s="57" t="s">
        <v>3</v>
      </c>
      <c r="D204" s="57">
        <v>100</v>
      </c>
      <c r="E204" s="6"/>
      <c r="F204" s="64">
        <f>SUM(E204*$D204)</f>
        <v>0</v>
      </c>
      <c r="G204" s="6"/>
      <c r="H204" s="64">
        <f>SUM(G204*$D204)</f>
        <v>0</v>
      </c>
      <c r="I204" s="6"/>
      <c r="J204" s="64">
        <f>SUM(I204*$D204)</f>
        <v>0</v>
      </c>
      <c r="K204" s="6"/>
      <c r="L204" s="64">
        <f>SUM(K204*$D204)</f>
        <v>0</v>
      </c>
      <c r="M204" s="6"/>
      <c r="N204" s="64">
        <f>SUM(M204*$D204)</f>
        <v>0</v>
      </c>
      <c r="O204" s="6"/>
      <c r="P204" s="64">
        <f>SUM(O204*$D204)</f>
        <v>0</v>
      </c>
      <c r="Q204" s="6"/>
      <c r="R204" s="64">
        <f>SUM(Q204*$D204)</f>
        <v>0</v>
      </c>
      <c r="S204" s="6"/>
      <c r="T204" s="64">
        <f>SUM(S204*$D204)</f>
        <v>0</v>
      </c>
      <c r="U204" s="6"/>
      <c r="V204" s="64">
        <f>SUM(U204*$D204)</f>
        <v>0</v>
      </c>
      <c r="W204" s="6"/>
      <c r="X204" s="64">
        <f>SUM(W204*$D204)</f>
        <v>0</v>
      </c>
      <c r="Y204" s="6"/>
      <c r="Z204" s="64">
        <f>SUM(Y204*$D204)</f>
        <v>0</v>
      </c>
      <c r="AA204" s="6"/>
      <c r="AB204" s="64">
        <f>SUM(AA204*$D204)</f>
        <v>0</v>
      </c>
      <c r="AC204" s="59"/>
      <c r="AD204" s="64">
        <f>SUM(AC204*$D204)</f>
        <v>0</v>
      </c>
      <c r="AE204" s="59"/>
      <c r="AF204" s="64">
        <f>SUM(AE204*$D204)</f>
        <v>0</v>
      </c>
      <c r="AG204" s="59"/>
      <c r="AH204" s="64">
        <f>SUM(AG204*$D204)</f>
        <v>0</v>
      </c>
      <c r="AI204" s="59"/>
      <c r="AJ204" s="64">
        <f>SUM(AI204*$D204)</f>
        <v>0</v>
      </c>
      <c r="AK204" s="59"/>
      <c r="AL204" s="64">
        <f>SUM(AK204*$D204)</f>
        <v>0</v>
      </c>
      <c r="AM204" s="59"/>
      <c r="AN204" s="64">
        <f>SUM(AM204*$D204)</f>
        <v>0</v>
      </c>
      <c r="AO204" s="59">
        <v>1</v>
      </c>
      <c r="AP204" s="64">
        <f>SUM(AO204*$D204)</f>
        <v>100</v>
      </c>
      <c r="AQ204" s="59"/>
      <c r="AR204" s="64">
        <f>SUM(AQ204*$D204)</f>
        <v>0</v>
      </c>
      <c r="AS204" s="59"/>
      <c r="AT204" s="64">
        <f>SUM(AS204*$D204)</f>
        <v>0</v>
      </c>
      <c r="AU204" s="59"/>
      <c r="AV204" s="64">
        <f>SUM(AU204*$D204)</f>
        <v>0</v>
      </c>
      <c r="AW204" s="59"/>
      <c r="AX204" s="64">
        <f>SUM(AW204*$D204)</f>
        <v>0</v>
      </c>
      <c r="AY204" s="59"/>
      <c r="AZ204" s="64">
        <f>SUM(AY204*$D204)</f>
        <v>0</v>
      </c>
      <c r="BA204" s="59"/>
      <c r="BB204" s="64">
        <f>SUM(BA204*$D204)</f>
        <v>0</v>
      </c>
      <c r="BC204" s="59"/>
      <c r="BD204" s="64">
        <f>SUM(BC204*$D204)</f>
        <v>0</v>
      </c>
      <c r="BE204" s="59"/>
      <c r="BF204" s="64">
        <f>SUM(BE204*$D204)</f>
        <v>0</v>
      </c>
      <c r="BG204" s="59"/>
      <c r="BH204" s="64">
        <f>SUM(BG204*$D204)</f>
        <v>0</v>
      </c>
      <c r="BI204" s="59"/>
      <c r="BJ204" s="64">
        <f>SUM(BI204*$D204)</f>
        <v>0</v>
      </c>
      <c r="BK204" s="59"/>
      <c r="BL204" s="64">
        <f>SUM(BK204*$D204)</f>
        <v>0</v>
      </c>
      <c r="BM204" s="59"/>
      <c r="BN204" s="64">
        <f>SUM(BM204*$D204)</f>
        <v>0</v>
      </c>
      <c r="BO204" s="59"/>
      <c r="BP204" s="64">
        <f>SUM(BO204*$D204)</f>
        <v>0</v>
      </c>
      <c r="BQ204" s="59"/>
      <c r="BR204" s="64">
        <f>SUM(BQ204*$D204)</f>
        <v>0</v>
      </c>
      <c r="BS204" s="59"/>
      <c r="BT204" s="64">
        <f>SUM(BS204*$D204)</f>
        <v>0</v>
      </c>
      <c r="BU204" s="59"/>
      <c r="BV204" s="64">
        <f>SUM(BU204*$D204)</f>
        <v>0</v>
      </c>
      <c r="BW204" s="59"/>
      <c r="BX204" s="64">
        <f>SUM(BW204*$D204)</f>
        <v>0</v>
      </c>
      <c r="BY204" s="59"/>
      <c r="BZ204" s="64">
        <f>SUM(BY204*$D204)</f>
        <v>0</v>
      </c>
      <c r="CA204" s="54"/>
      <c r="CB204" s="61">
        <f>SUM(E204+G204+I204+K204+M204+O204+Q204+S204+U204+W204+Y204+AA204+AC204+AE204+AG204+AI204+AK204+AM204+AO204+AQ204+AS204+AU204+AW204+AY204+BA204+BC204+BE204+BG204+BI204+BK204+BM204+BO204+BQ204+BS204+BU204+BW204+BY204)</f>
        <v>1</v>
      </c>
      <c r="CC204" s="61">
        <f>ROUND(CB204*D204*2,1)/2</f>
        <v>100</v>
      </c>
      <c r="CD204" s="4"/>
      <c r="CE204" s="4"/>
      <c r="CF204" s="4">
        <f>SUM(CE204*D204)</f>
        <v>0</v>
      </c>
      <c r="CG204" s="218">
        <f>SUM(CE204+K204)</f>
        <v>0</v>
      </c>
      <c r="CH204" s="218">
        <f>SUM(CG204*D204)</f>
        <v>0</v>
      </c>
      <c r="CI204" s="4"/>
      <c r="CJ204" s="4">
        <f>SUM(CI204*H204)</f>
        <v>0</v>
      </c>
      <c r="CK204" s="218">
        <f>SUM(CI204+M204)</f>
        <v>0</v>
      </c>
      <c r="CL204" s="218">
        <f>SUM(CK204*D204)</f>
        <v>0</v>
      </c>
      <c r="CM204" s="4"/>
      <c r="CN204" s="4">
        <f>SUM(CM204*D204)</f>
        <v>0</v>
      </c>
      <c r="CO204" s="218">
        <f>SUM(CM204+O204)</f>
        <v>0</v>
      </c>
      <c r="CP204" s="218">
        <f>SUM(CO204*D204)</f>
        <v>0</v>
      </c>
      <c r="CQ204" s="4"/>
      <c r="CR204" s="4">
        <f>SUM(CQ204*D204)</f>
        <v>0</v>
      </c>
      <c r="CS204" s="218">
        <f>SUM(CQ204+Q204)</f>
        <v>0</v>
      </c>
      <c r="CT204" s="218">
        <f>SUM(CS204*D204)</f>
        <v>0</v>
      </c>
      <c r="CU204" s="4"/>
      <c r="CV204" s="4">
        <f>SUM(CU204*T204)</f>
        <v>0</v>
      </c>
      <c r="CW204" s="218">
        <f>SUM(CU204+U204)</f>
        <v>0</v>
      </c>
      <c r="CX204" s="218">
        <f>SUM(CW204*H204)</f>
        <v>0</v>
      </c>
      <c r="CY204" s="4"/>
      <c r="CZ204" s="4">
        <f>SUM(CY204*X204)</f>
        <v>0</v>
      </c>
      <c r="DA204" s="218">
        <f>SUM(CY204+Y204)</f>
        <v>0</v>
      </c>
      <c r="DB204" s="218">
        <f>SUM(DA204*L204)</f>
        <v>0</v>
      </c>
      <c r="DC204" s="4"/>
      <c r="DD204" s="4">
        <f>SUM(DC204*AB204)</f>
        <v>0</v>
      </c>
      <c r="DE204" s="218">
        <f>SUM(DC204+AC204)</f>
        <v>0</v>
      </c>
      <c r="DF204" s="218">
        <f>SUM(DE204*P204)</f>
        <v>0</v>
      </c>
      <c r="DG204" s="4"/>
      <c r="DH204" s="4">
        <f>SUM(DG204*AF204)</f>
        <v>0</v>
      </c>
      <c r="DI204" s="218">
        <f>SUM(DG204+AG204)</f>
        <v>0</v>
      </c>
      <c r="DJ204" s="218">
        <f>SUM(DI204*T204)</f>
        <v>0</v>
      </c>
      <c r="DK204" s="4"/>
      <c r="DL204" s="4">
        <f>SUM(DK204*AJ204)</f>
        <v>0</v>
      </c>
      <c r="DM204" s="218">
        <f>SUM(DK204+AK204)</f>
        <v>0</v>
      </c>
      <c r="DN204" s="218">
        <f>SUM(DM204*X204)</f>
        <v>0</v>
      </c>
      <c r="DO204" s="4"/>
      <c r="DP204" s="4">
        <f>SUM(DO204*AN204)</f>
        <v>0</v>
      </c>
      <c r="DQ204" s="218">
        <f>SUM(DO204+AO204)</f>
        <v>1</v>
      </c>
      <c r="DR204" s="218">
        <f>SUM(DQ204*AB204)</f>
        <v>0</v>
      </c>
      <c r="DS204" s="4"/>
      <c r="DT204" s="4">
        <f>SUM(DS204*D204)</f>
        <v>0</v>
      </c>
      <c r="DU204" s="218">
        <f>SUM(DS204+AE204)</f>
        <v>0</v>
      </c>
      <c r="DV204" s="218">
        <f>SUM(DU204*D204)</f>
        <v>0</v>
      </c>
      <c r="DW204" s="4"/>
      <c r="DX204" s="4"/>
      <c r="DY204" s="4"/>
      <c r="DZ204" s="218" t="e">
        <f>SUM(#REF!+DX204)</f>
        <v>#REF!</v>
      </c>
      <c r="EA204" s="218" t="e">
        <f>SUM(DZ204*D204)</f>
        <v>#REF!</v>
      </c>
      <c r="EB204" s="4"/>
      <c r="EC204" s="4">
        <f>SUM(EB204*D204)</f>
        <v>0</v>
      </c>
      <c r="ED204" s="218" t="e">
        <f>SUM(EB204+#REF!)</f>
        <v>#REF!</v>
      </c>
      <c r="EE204" s="218" t="e">
        <f>SUM(ED204*D204)</f>
        <v>#REF!</v>
      </c>
      <c r="EF204" s="4"/>
      <c r="EG204" s="4">
        <f>SUM(EF204*D204)</f>
        <v>0</v>
      </c>
      <c r="EH204" s="218" t="e">
        <f>SUM(EF204+#REF!)</f>
        <v>#REF!</v>
      </c>
      <c r="EI204" s="218" t="e">
        <f>SUM(EH204*D204)</f>
        <v>#REF!</v>
      </c>
      <c r="EJ204" s="4"/>
      <c r="EK204" s="4"/>
      <c r="EL204" s="218"/>
      <c r="EM204" s="218"/>
      <c r="EN204" s="4"/>
      <c r="EO204" s="269"/>
      <c r="EP204" s="269">
        <f>SUM(EO204*D204)</f>
        <v>0</v>
      </c>
      <c r="EQ204" s="268">
        <f>SUM(EO204+AC204)</f>
        <v>0</v>
      </c>
      <c r="ER204" s="268">
        <f>SUM(EQ204*D204)</f>
        <v>0</v>
      </c>
      <c r="ES204" s="269"/>
      <c r="ET204" s="269">
        <f>SUM(ES204*D204)</f>
        <v>0</v>
      </c>
      <c r="EU204" s="268">
        <f>SUM(ES204+AE204)</f>
        <v>0</v>
      </c>
      <c r="EV204" s="268">
        <f>SUM(EU204*D204)</f>
        <v>0</v>
      </c>
      <c r="EW204" s="269"/>
      <c r="EX204" s="269">
        <f>SUM(EW204*D204)</f>
        <v>0</v>
      </c>
      <c r="EY204" s="268">
        <f>SUM(EW204+AG204)</f>
        <v>0</v>
      </c>
      <c r="EZ204" s="268">
        <f>SUM(EY204*D204)</f>
        <v>0</v>
      </c>
      <c r="FA204" s="269"/>
      <c r="FB204" s="269">
        <f>SUM(FA204*D204)</f>
        <v>0</v>
      </c>
      <c r="FC204" s="268">
        <f>SUM(FA204+AI204)</f>
        <v>0</v>
      </c>
      <c r="FD204" s="268">
        <f>SUM(FC204*D204)</f>
        <v>0</v>
      </c>
      <c r="FE204" s="269"/>
      <c r="FF204" s="269">
        <f>SUM(FE204*D204)</f>
        <v>0</v>
      </c>
      <c r="FG204" s="268">
        <f>SUM(FE204+AK204)</f>
        <v>0</v>
      </c>
      <c r="FH204" s="268">
        <f>SUM(FG204*D204)</f>
        <v>0</v>
      </c>
      <c r="FI204" s="269"/>
      <c r="FJ204" s="269">
        <f>SUM(FI204*D204)</f>
        <v>0</v>
      </c>
      <c r="FK204" s="268">
        <f>SUM(FI204+AM204)</f>
        <v>0</v>
      </c>
      <c r="FL204" s="268">
        <f>SUM(FK204*D204)</f>
        <v>0</v>
      </c>
      <c r="FM204" s="269"/>
      <c r="FN204" s="269">
        <f t="shared" si="1800"/>
        <v>0</v>
      </c>
      <c r="FO204" s="268">
        <f>SUM(FM204+AO204)</f>
        <v>1</v>
      </c>
      <c r="FP204" s="268">
        <f>SUM(FO204*D204)</f>
        <v>100</v>
      </c>
      <c r="FQ204" s="269"/>
      <c r="FR204" s="269">
        <f>SUM(FQ204*X204)</f>
        <v>0</v>
      </c>
      <c r="FS204" s="268">
        <f>SUM(FQ204+AW204)</f>
        <v>0</v>
      </c>
      <c r="FT204" s="268">
        <f>SUM(FS204*X204)</f>
        <v>0</v>
      </c>
      <c r="FU204" s="269"/>
      <c r="FV204" s="269">
        <f t="shared" si="1803"/>
        <v>0</v>
      </c>
      <c r="FW204" s="268">
        <f t="shared" si="1804"/>
        <v>0</v>
      </c>
      <c r="FX204" s="268">
        <f t="shared" si="1805"/>
        <v>0</v>
      </c>
      <c r="FY204" s="269"/>
      <c r="FZ204" s="269">
        <f>SUM(FY204*AB204)</f>
        <v>0</v>
      </c>
      <c r="GA204" s="268">
        <f>SUM(FY204+BA204)</f>
        <v>0</v>
      </c>
      <c r="GB204" s="268">
        <f>SUM(GA204*AB204)</f>
        <v>0</v>
      </c>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row>
    <row r="205" spans="1:266" s="5" customFormat="1" x14ac:dyDescent="0.2">
      <c r="A205" s="57" t="s">
        <v>207</v>
      </c>
      <c r="B205" s="57" t="s">
        <v>208</v>
      </c>
      <c r="C205" s="57" t="s">
        <v>3</v>
      </c>
      <c r="D205" s="57">
        <v>100</v>
      </c>
      <c r="E205" s="6"/>
      <c r="F205" s="64">
        <f t="shared" si="1981"/>
        <v>0</v>
      </c>
      <c r="G205" s="6"/>
      <c r="H205" s="64">
        <f t="shared" si="1982"/>
        <v>0</v>
      </c>
      <c r="I205" s="6"/>
      <c r="J205" s="64">
        <f t="shared" si="1983"/>
        <v>0</v>
      </c>
      <c r="K205" s="6"/>
      <c r="L205" s="64">
        <f t="shared" si="1984"/>
        <v>0</v>
      </c>
      <c r="M205" s="6"/>
      <c r="N205" s="64">
        <f t="shared" si="1985"/>
        <v>0</v>
      </c>
      <c r="O205" s="6"/>
      <c r="P205" s="64">
        <f t="shared" si="1986"/>
        <v>0</v>
      </c>
      <c r="Q205" s="6"/>
      <c r="R205" s="64">
        <f t="shared" si="1987"/>
        <v>0</v>
      </c>
      <c r="S205" s="6"/>
      <c r="T205" s="64">
        <f t="shared" si="1988"/>
        <v>0</v>
      </c>
      <c r="U205" s="6"/>
      <c r="V205" s="64">
        <f t="shared" si="1989"/>
        <v>0</v>
      </c>
      <c r="W205" s="6"/>
      <c r="X205" s="64">
        <f t="shared" si="1990"/>
        <v>0</v>
      </c>
      <c r="Y205" s="6"/>
      <c r="Z205" s="64">
        <f t="shared" si="1991"/>
        <v>0</v>
      </c>
      <c r="AA205" s="6"/>
      <c r="AB205" s="64">
        <f t="shared" si="1992"/>
        <v>0</v>
      </c>
      <c r="AC205" s="59"/>
      <c r="AD205" s="64">
        <f t="shared" si="1993"/>
        <v>0</v>
      </c>
      <c r="AE205" s="59"/>
      <c r="AF205" s="64">
        <f t="shared" si="1994"/>
        <v>0</v>
      </c>
      <c r="AG205" s="59"/>
      <c r="AH205" s="64">
        <f t="shared" si="1995"/>
        <v>0</v>
      </c>
      <c r="AI205" s="59"/>
      <c r="AJ205" s="64">
        <f t="shared" si="1996"/>
        <v>0</v>
      </c>
      <c r="AK205" s="59"/>
      <c r="AL205" s="64">
        <f t="shared" si="1997"/>
        <v>0</v>
      </c>
      <c r="AM205" s="59"/>
      <c r="AN205" s="64">
        <f t="shared" si="1998"/>
        <v>0</v>
      </c>
      <c r="AO205" s="59"/>
      <c r="AP205" s="64">
        <f t="shared" si="1999"/>
        <v>0</v>
      </c>
      <c r="AQ205" s="59"/>
      <c r="AR205" s="64">
        <f t="shared" si="2000"/>
        <v>0</v>
      </c>
      <c r="AS205" s="59"/>
      <c r="AT205" s="64">
        <f t="shared" si="2001"/>
        <v>0</v>
      </c>
      <c r="AU205" s="59"/>
      <c r="AV205" s="64">
        <f t="shared" si="2002"/>
        <v>0</v>
      </c>
      <c r="AW205" s="59"/>
      <c r="AX205" s="64">
        <f t="shared" si="2003"/>
        <v>0</v>
      </c>
      <c r="AY205" s="59"/>
      <c r="AZ205" s="64">
        <f t="shared" si="2004"/>
        <v>0</v>
      </c>
      <c r="BA205" s="59"/>
      <c r="BB205" s="64">
        <f t="shared" si="1770"/>
        <v>0</v>
      </c>
      <c r="BC205" s="59"/>
      <c r="BD205" s="64">
        <f t="shared" si="1771"/>
        <v>0</v>
      </c>
      <c r="BE205" s="59"/>
      <c r="BF205" s="64">
        <f t="shared" si="1772"/>
        <v>0</v>
      </c>
      <c r="BG205" s="59"/>
      <c r="BH205" s="64">
        <f t="shared" si="1773"/>
        <v>0</v>
      </c>
      <c r="BI205" s="59"/>
      <c r="BJ205" s="64">
        <f t="shared" si="1774"/>
        <v>0</v>
      </c>
      <c r="BK205" s="59"/>
      <c r="BL205" s="64">
        <f t="shared" si="1775"/>
        <v>0</v>
      </c>
      <c r="BM205" s="59"/>
      <c r="BN205" s="64">
        <f t="shared" si="1776"/>
        <v>0</v>
      </c>
      <c r="BO205" s="59"/>
      <c r="BP205" s="64">
        <f t="shared" si="1777"/>
        <v>0</v>
      </c>
      <c r="BQ205" s="59"/>
      <c r="BR205" s="64">
        <f t="shared" si="1778"/>
        <v>0</v>
      </c>
      <c r="BS205" s="59"/>
      <c r="BT205" s="64">
        <f t="shared" si="1779"/>
        <v>0</v>
      </c>
      <c r="BU205" s="59"/>
      <c r="BV205" s="64">
        <f t="shared" si="1780"/>
        <v>0</v>
      </c>
      <c r="BW205" s="59"/>
      <c r="BX205" s="64">
        <f t="shared" si="1781"/>
        <v>0</v>
      </c>
      <c r="BY205" s="59"/>
      <c r="BZ205" s="64">
        <f t="shared" si="1699"/>
        <v>0</v>
      </c>
      <c r="CA205" s="54"/>
      <c r="CB205" s="61">
        <f t="shared" si="1700"/>
        <v>0</v>
      </c>
      <c r="CC205" s="61">
        <f t="shared" si="1701"/>
        <v>0</v>
      </c>
      <c r="CD205" s="4"/>
      <c r="CE205" s="4"/>
      <c r="CF205" s="4">
        <f t="shared" si="1702"/>
        <v>0</v>
      </c>
      <c r="CG205" s="218">
        <f t="shared" si="1703"/>
        <v>0</v>
      </c>
      <c r="CH205" s="218">
        <f t="shared" si="1704"/>
        <v>0</v>
      </c>
      <c r="CI205" s="4"/>
      <c r="CJ205" s="4">
        <f t="shared" si="1705"/>
        <v>0</v>
      </c>
      <c r="CK205" s="218">
        <f t="shared" si="1706"/>
        <v>0</v>
      </c>
      <c r="CL205" s="218">
        <f t="shared" si="1707"/>
        <v>0</v>
      </c>
      <c r="CM205" s="4"/>
      <c r="CN205" s="4">
        <f t="shared" si="1708"/>
        <v>0</v>
      </c>
      <c r="CO205" s="218">
        <f t="shared" si="1709"/>
        <v>0</v>
      </c>
      <c r="CP205" s="218">
        <f t="shared" si="1710"/>
        <v>0</v>
      </c>
      <c r="CQ205" s="4"/>
      <c r="CR205" s="4">
        <f t="shared" si="1711"/>
        <v>0</v>
      </c>
      <c r="CS205" s="218">
        <f t="shared" si="1712"/>
        <v>0</v>
      </c>
      <c r="CT205" s="218">
        <f t="shared" si="1713"/>
        <v>0</v>
      </c>
      <c r="CU205" s="4"/>
      <c r="CV205" s="4">
        <f t="shared" si="1714"/>
        <v>0</v>
      </c>
      <c r="CW205" s="218">
        <f t="shared" si="1715"/>
        <v>0</v>
      </c>
      <c r="CX205" s="218">
        <f t="shared" si="1716"/>
        <v>0</v>
      </c>
      <c r="CY205" s="4"/>
      <c r="CZ205" s="4">
        <f t="shared" si="1717"/>
        <v>0</v>
      </c>
      <c r="DA205" s="218">
        <f t="shared" si="1718"/>
        <v>0</v>
      </c>
      <c r="DB205" s="218">
        <f t="shared" si="1719"/>
        <v>0</v>
      </c>
      <c r="DC205" s="4"/>
      <c r="DD205" s="4">
        <f t="shared" si="1720"/>
        <v>0</v>
      </c>
      <c r="DE205" s="218">
        <f t="shared" si="1721"/>
        <v>0</v>
      </c>
      <c r="DF205" s="218">
        <f t="shared" si="1722"/>
        <v>0</v>
      </c>
      <c r="DG205" s="4"/>
      <c r="DH205" s="4">
        <f t="shared" si="1723"/>
        <v>0</v>
      </c>
      <c r="DI205" s="218">
        <f t="shared" si="1724"/>
        <v>0</v>
      </c>
      <c r="DJ205" s="218">
        <f t="shared" si="1725"/>
        <v>0</v>
      </c>
      <c r="DK205" s="4"/>
      <c r="DL205" s="4">
        <f t="shared" si="1726"/>
        <v>0</v>
      </c>
      <c r="DM205" s="218">
        <f t="shared" si="1727"/>
        <v>0</v>
      </c>
      <c r="DN205" s="218">
        <f t="shared" si="1728"/>
        <v>0</v>
      </c>
      <c r="DO205" s="4"/>
      <c r="DP205" s="4">
        <f t="shared" si="1729"/>
        <v>0</v>
      </c>
      <c r="DQ205" s="218">
        <f t="shared" si="1730"/>
        <v>0</v>
      </c>
      <c r="DR205" s="218">
        <f t="shared" si="1731"/>
        <v>0</v>
      </c>
      <c r="DS205" s="4"/>
      <c r="DT205" s="4">
        <f t="shared" si="1732"/>
        <v>0</v>
      </c>
      <c r="DU205" s="218">
        <f t="shared" si="1733"/>
        <v>0</v>
      </c>
      <c r="DV205" s="218">
        <f t="shared" si="1734"/>
        <v>0</v>
      </c>
      <c r="DW205" s="4"/>
      <c r="DX205" s="4"/>
      <c r="DY205" s="4"/>
      <c r="DZ205" s="218" t="e">
        <f>SUM(#REF!+DX205)</f>
        <v>#REF!</v>
      </c>
      <c r="EA205" s="218" t="e">
        <f t="shared" si="1735"/>
        <v>#REF!</v>
      </c>
      <c r="EB205" s="4"/>
      <c r="EC205" s="4">
        <f t="shared" si="1736"/>
        <v>0</v>
      </c>
      <c r="ED205" s="218" t="e">
        <f>SUM(EB205+#REF!)</f>
        <v>#REF!</v>
      </c>
      <c r="EE205" s="218" t="e">
        <f t="shared" si="1737"/>
        <v>#REF!</v>
      </c>
      <c r="EF205" s="4"/>
      <c r="EG205" s="4">
        <f t="shared" si="1738"/>
        <v>0</v>
      </c>
      <c r="EH205" s="218" t="e">
        <f>SUM(EF205+#REF!)</f>
        <v>#REF!</v>
      </c>
      <c r="EI205" s="218" t="e">
        <f t="shared" si="1739"/>
        <v>#REF!</v>
      </c>
      <c r="EJ205" s="4"/>
      <c r="EK205" s="4"/>
      <c r="EL205" s="218"/>
      <c r="EM205" s="218"/>
      <c r="EN205" s="4"/>
      <c r="EO205" s="269"/>
      <c r="EP205" s="269">
        <f t="shared" si="1782"/>
        <v>0</v>
      </c>
      <c r="EQ205" s="268">
        <f t="shared" si="1783"/>
        <v>0</v>
      </c>
      <c r="ER205" s="268">
        <f t="shared" si="1784"/>
        <v>0</v>
      </c>
      <c r="ES205" s="269"/>
      <c r="ET205" s="269">
        <f t="shared" si="1785"/>
        <v>0</v>
      </c>
      <c r="EU205" s="268">
        <f t="shared" si="1786"/>
        <v>0</v>
      </c>
      <c r="EV205" s="268">
        <f t="shared" si="1787"/>
        <v>0</v>
      </c>
      <c r="EW205" s="269"/>
      <c r="EX205" s="269">
        <f t="shared" si="1788"/>
        <v>0</v>
      </c>
      <c r="EY205" s="268">
        <f t="shared" si="1789"/>
        <v>0</v>
      </c>
      <c r="EZ205" s="268">
        <f t="shared" si="1790"/>
        <v>0</v>
      </c>
      <c r="FA205" s="269"/>
      <c r="FB205" s="269">
        <f t="shared" si="1791"/>
        <v>0</v>
      </c>
      <c r="FC205" s="268">
        <f t="shared" si="1792"/>
        <v>0</v>
      </c>
      <c r="FD205" s="268">
        <f t="shared" si="1793"/>
        <v>0</v>
      </c>
      <c r="FE205" s="269"/>
      <c r="FF205" s="269">
        <f t="shared" si="1794"/>
        <v>0</v>
      </c>
      <c r="FG205" s="268">
        <f t="shared" si="1795"/>
        <v>0</v>
      </c>
      <c r="FH205" s="268">
        <f t="shared" si="1796"/>
        <v>0</v>
      </c>
      <c r="FI205" s="269"/>
      <c r="FJ205" s="269">
        <f t="shared" si="1797"/>
        <v>0</v>
      </c>
      <c r="FK205" s="268">
        <f t="shared" si="1798"/>
        <v>0</v>
      </c>
      <c r="FL205" s="268">
        <f t="shared" si="1799"/>
        <v>0</v>
      </c>
      <c r="FM205" s="269"/>
      <c r="FN205" s="269">
        <f t="shared" si="1800"/>
        <v>0</v>
      </c>
      <c r="FO205" s="268">
        <f t="shared" si="1801"/>
        <v>0</v>
      </c>
      <c r="FP205" s="268">
        <f t="shared" si="1802"/>
        <v>0</v>
      </c>
      <c r="FQ205" s="269"/>
      <c r="FR205" s="269">
        <f t="shared" si="1740"/>
        <v>0</v>
      </c>
      <c r="FS205" s="268">
        <f t="shared" si="1741"/>
        <v>0</v>
      </c>
      <c r="FT205" s="268">
        <f t="shared" si="1742"/>
        <v>0</v>
      </c>
      <c r="FU205" s="269"/>
      <c r="FV205" s="269">
        <f t="shared" si="1803"/>
        <v>0</v>
      </c>
      <c r="FW205" s="268">
        <f t="shared" si="1804"/>
        <v>0</v>
      </c>
      <c r="FX205" s="268">
        <f t="shared" si="1805"/>
        <v>0</v>
      </c>
      <c r="FY205" s="269"/>
      <c r="FZ205" s="269">
        <f t="shared" ref="FZ205:FZ223" si="2005">SUM(FY205*AB205)</f>
        <v>0</v>
      </c>
      <c r="GA205" s="268">
        <f t="shared" ref="GA205:GA231" si="2006">SUM(FY205+BA205)</f>
        <v>0</v>
      </c>
      <c r="GB205" s="268">
        <f t="shared" ref="GB205:GB231" si="2007">SUM(GA205*AB205)</f>
        <v>0</v>
      </c>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row>
    <row r="206" spans="1:266" s="5" customFormat="1" x14ac:dyDescent="0.2">
      <c r="A206" s="57" t="s">
        <v>141</v>
      </c>
      <c r="B206" s="57" t="s">
        <v>142</v>
      </c>
      <c r="C206" s="57" t="s">
        <v>3</v>
      </c>
      <c r="D206" s="57">
        <v>100</v>
      </c>
      <c r="E206" s="6"/>
      <c r="F206" s="64">
        <f t="shared" si="1981"/>
        <v>0</v>
      </c>
      <c r="G206" s="6"/>
      <c r="H206" s="64">
        <f t="shared" si="1982"/>
        <v>0</v>
      </c>
      <c r="I206" s="6"/>
      <c r="J206" s="64">
        <f t="shared" si="1983"/>
        <v>0</v>
      </c>
      <c r="K206" s="6"/>
      <c r="L206" s="64">
        <f t="shared" si="1984"/>
        <v>0</v>
      </c>
      <c r="M206" s="6"/>
      <c r="N206" s="64">
        <f t="shared" si="1985"/>
        <v>0</v>
      </c>
      <c r="O206" s="6"/>
      <c r="P206" s="64">
        <f t="shared" si="1986"/>
        <v>0</v>
      </c>
      <c r="Q206" s="6"/>
      <c r="R206" s="64">
        <f t="shared" si="1987"/>
        <v>0</v>
      </c>
      <c r="S206" s="6"/>
      <c r="T206" s="64">
        <f t="shared" si="1988"/>
        <v>0</v>
      </c>
      <c r="U206" s="6"/>
      <c r="V206" s="64">
        <f t="shared" si="1989"/>
        <v>0</v>
      </c>
      <c r="W206" s="6"/>
      <c r="X206" s="64">
        <f t="shared" si="1990"/>
        <v>0</v>
      </c>
      <c r="Y206" s="6"/>
      <c r="Z206" s="64">
        <f t="shared" si="1991"/>
        <v>0</v>
      </c>
      <c r="AA206" s="6"/>
      <c r="AB206" s="64">
        <f t="shared" si="1992"/>
        <v>0</v>
      </c>
      <c r="AC206" s="59"/>
      <c r="AD206" s="64">
        <f t="shared" si="1993"/>
        <v>0</v>
      </c>
      <c r="AE206" s="59"/>
      <c r="AF206" s="64">
        <f t="shared" si="1994"/>
        <v>0</v>
      </c>
      <c r="AG206" s="59"/>
      <c r="AH206" s="64">
        <f t="shared" si="1995"/>
        <v>0</v>
      </c>
      <c r="AI206" s="59"/>
      <c r="AJ206" s="64">
        <f t="shared" si="1996"/>
        <v>0</v>
      </c>
      <c r="AK206" s="59"/>
      <c r="AL206" s="64">
        <f t="shared" si="1997"/>
        <v>0</v>
      </c>
      <c r="AM206" s="59"/>
      <c r="AN206" s="64">
        <f t="shared" si="1998"/>
        <v>0</v>
      </c>
      <c r="AO206" s="59"/>
      <c r="AP206" s="64">
        <f t="shared" si="1999"/>
        <v>0</v>
      </c>
      <c r="AQ206" s="59"/>
      <c r="AR206" s="64">
        <f t="shared" si="2000"/>
        <v>0</v>
      </c>
      <c r="AS206" s="59"/>
      <c r="AT206" s="64">
        <f t="shared" si="2001"/>
        <v>0</v>
      </c>
      <c r="AU206" s="59"/>
      <c r="AV206" s="64">
        <f t="shared" si="2002"/>
        <v>0</v>
      </c>
      <c r="AW206" s="59"/>
      <c r="AX206" s="64">
        <f t="shared" si="2003"/>
        <v>0</v>
      </c>
      <c r="AY206" s="59"/>
      <c r="AZ206" s="64">
        <f t="shared" si="2004"/>
        <v>0</v>
      </c>
      <c r="BA206" s="59"/>
      <c r="BB206" s="64">
        <f t="shared" si="1770"/>
        <v>0</v>
      </c>
      <c r="BC206" s="59"/>
      <c r="BD206" s="64">
        <f t="shared" si="1771"/>
        <v>0</v>
      </c>
      <c r="BE206" s="59"/>
      <c r="BF206" s="64">
        <f t="shared" si="1772"/>
        <v>0</v>
      </c>
      <c r="BG206" s="59"/>
      <c r="BH206" s="64">
        <f t="shared" si="1773"/>
        <v>0</v>
      </c>
      <c r="BI206" s="59"/>
      <c r="BJ206" s="64">
        <f t="shared" si="1774"/>
        <v>0</v>
      </c>
      <c r="BK206" s="59"/>
      <c r="BL206" s="64">
        <f t="shared" si="1775"/>
        <v>0</v>
      </c>
      <c r="BM206" s="59"/>
      <c r="BN206" s="64">
        <f t="shared" si="1776"/>
        <v>0</v>
      </c>
      <c r="BO206" s="59"/>
      <c r="BP206" s="64">
        <f t="shared" si="1777"/>
        <v>0</v>
      </c>
      <c r="BQ206" s="59"/>
      <c r="BR206" s="64">
        <f t="shared" si="1778"/>
        <v>0</v>
      </c>
      <c r="BS206" s="59"/>
      <c r="BT206" s="64">
        <f t="shared" si="1779"/>
        <v>0</v>
      </c>
      <c r="BU206" s="59"/>
      <c r="BV206" s="64">
        <f t="shared" si="1780"/>
        <v>0</v>
      </c>
      <c r="BW206" s="59"/>
      <c r="BX206" s="64">
        <f t="shared" si="1781"/>
        <v>0</v>
      </c>
      <c r="BY206" s="59"/>
      <c r="BZ206" s="64">
        <f t="shared" si="1699"/>
        <v>0</v>
      </c>
      <c r="CA206" s="54"/>
      <c r="CB206" s="61">
        <f t="shared" si="1700"/>
        <v>0</v>
      </c>
      <c r="CC206" s="61">
        <f t="shared" si="1701"/>
        <v>0</v>
      </c>
      <c r="CD206" s="4"/>
      <c r="CE206" s="4"/>
      <c r="CF206" s="4">
        <f t="shared" si="1702"/>
        <v>0</v>
      </c>
      <c r="CG206" s="218">
        <f t="shared" si="1703"/>
        <v>0</v>
      </c>
      <c r="CH206" s="218">
        <f t="shared" si="1704"/>
        <v>0</v>
      </c>
      <c r="CI206" s="4"/>
      <c r="CJ206" s="4">
        <f t="shared" si="1705"/>
        <v>0</v>
      </c>
      <c r="CK206" s="218">
        <f t="shared" si="1706"/>
        <v>0</v>
      </c>
      <c r="CL206" s="218">
        <f t="shared" si="1707"/>
        <v>0</v>
      </c>
      <c r="CM206" s="4"/>
      <c r="CN206" s="4">
        <f t="shared" si="1708"/>
        <v>0</v>
      </c>
      <c r="CO206" s="218">
        <f t="shared" si="1709"/>
        <v>0</v>
      </c>
      <c r="CP206" s="218">
        <f t="shared" si="1710"/>
        <v>0</v>
      </c>
      <c r="CQ206" s="4"/>
      <c r="CR206" s="4">
        <f t="shared" si="1711"/>
        <v>0</v>
      </c>
      <c r="CS206" s="218">
        <f t="shared" si="1712"/>
        <v>0</v>
      </c>
      <c r="CT206" s="218">
        <f t="shared" si="1713"/>
        <v>0</v>
      </c>
      <c r="CU206" s="4"/>
      <c r="CV206" s="4">
        <f t="shared" si="1714"/>
        <v>0</v>
      </c>
      <c r="CW206" s="218">
        <f t="shared" si="1715"/>
        <v>0</v>
      </c>
      <c r="CX206" s="218">
        <f t="shared" si="1716"/>
        <v>0</v>
      </c>
      <c r="CY206" s="4"/>
      <c r="CZ206" s="4">
        <f t="shared" si="1717"/>
        <v>0</v>
      </c>
      <c r="DA206" s="218">
        <f t="shared" si="1718"/>
        <v>0</v>
      </c>
      <c r="DB206" s="218">
        <f t="shared" si="1719"/>
        <v>0</v>
      </c>
      <c r="DC206" s="4"/>
      <c r="DD206" s="4">
        <f t="shared" si="1720"/>
        <v>0</v>
      </c>
      <c r="DE206" s="218">
        <f t="shared" si="1721"/>
        <v>0</v>
      </c>
      <c r="DF206" s="218">
        <f t="shared" si="1722"/>
        <v>0</v>
      </c>
      <c r="DG206" s="4"/>
      <c r="DH206" s="4">
        <f t="shared" si="1723"/>
        <v>0</v>
      </c>
      <c r="DI206" s="218">
        <f t="shared" si="1724"/>
        <v>0</v>
      </c>
      <c r="DJ206" s="218">
        <f t="shared" si="1725"/>
        <v>0</v>
      </c>
      <c r="DK206" s="4"/>
      <c r="DL206" s="4">
        <f t="shared" si="1726"/>
        <v>0</v>
      </c>
      <c r="DM206" s="218">
        <f t="shared" si="1727"/>
        <v>0</v>
      </c>
      <c r="DN206" s="218">
        <f t="shared" si="1728"/>
        <v>0</v>
      </c>
      <c r="DO206" s="4"/>
      <c r="DP206" s="4">
        <f t="shared" si="1729"/>
        <v>0</v>
      </c>
      <c r="DQ206" s="218">
        <f t="shared" si="1730"/>
        <v>0</v>
      </c>
      <c r="DR206" s="218">
        <f t="shared" si="1731"/>
        <v>0</v>
      </c>
      <c r="DS206" s="4"/>
      <c r="DT206" s="4">
        <f t="shared" si="1732"/>
        <v>0</v>
      </c>
      <c r="DU206" s="218">
        <f t="shared" si="1733"/>
        <v>0</v>
      </c>
      <c r="DV206" s="218">
        <f t="shared" si="1734"/>
        <v>0</v>
      </c>
      <c r="DW206" s="4"/>
      <c r="DX206" s="4"/>
      <c r="DY206" s="4"/>
      <c r="DZ206" s="218" t="e">
        <f>SUM(#REF!+DX206)</f>
        <v>#REF!</v>
      </c>
      <c r="EA206" s="218" t="e">
        <f t="shared" si="1735"/>
        <v>#REF!</v>
      </c>
      <c r="EB206" s="4"/>
      <c r="EC206" s="4">
        <f t="shared" si="1736"/>
        <v>0</v>
      </c>
      <c r="ED206" s="218" t="e">
        <f>SUM(EB206+#REF!)</f>
        <v>#REF!</v>
      </c>
      <c r="EE206" s="218" t="e">
        <f t="shared" si="1737"/>
        <v>#REF!</v>
      </c>
      <c r="EF206" s="4"/>
      <c r="EG206" s="4">
        <f t="shared" si="1738"/>
        <v>0</v>
      </c>
      <c r="EH206" s="218" t="e">
        <f>SUM(EF206+#REF!)</f>
        <v>#REF!</v>
      </c>
      <c r="EI206" s="218" t="e">
        <f t="shared" si="1739"/>
        <v>#REF!</v>
      </c>
      <c r="EJ206" s="4"/>
      <c r="EK206" s="4"/>
      <c r="EL206" s="218"/>
      <c r="EM206" s="218"/>
      <c r="EN206" s="4"/>
      <c r="EO206" s="269"/>
      <c r="EP206" s="269">
        <f t="shared" si="1782"/>
        <v>0</v>
      </c>
      <c r="EQ206" s="268">
        <f t="shared" si="1783"/>
        <v>0</v>
      </c>
      <c r="ER206" s="268">
        <f t="shared" si="1784"/>
        <v>0</v>
      </c>
      <c r="ES206" s="269"/>
      <c r="ET206" s="269">
        <f t="shared" si="1785"/>
        <v>0</v>
      </c>
      <c r="EU206" s="268">
        <f t="shared" si="1786"/>
        <v>0</v>
      </c>
      <c r="EV206" s="268">
        <f t="shared" si="1787"/>
        <v>0</v>
      </c>
      <c r="EW206" s="269"/>
      <c r="EX206" s="269">
        <f t="shared" si="1788"/>
        <v>0</v>
      </c>
      <c r="EY206" s="268">
        <f t="shared" si="1789"/>
        <v>0</v>
      </c>
      <c r="EZ206" s="268">
        <f t="shared" si="1790"/>
        <v>0</v>
      </c>
      <c r="FA206" s="269"/>
      <c r="FB206" s="269">
        <f t="shared" si="1791"/>
        <v>0</v>
      </c>
      <c r="FC206" s="268">
        <f t="shared" si="1792"/>
        <v>0</v>
      </c>
      <c r="FD206" s="268">
        <f t="shared" si="1793"/>
        <v>0</v>
      </c>
      <c r="FE206" s="269"/>
      <c r="FF206" s="269">
        <f t="shared" si="1794"/>
        <v>0</v>
      </c>
      <c r="FG206" s="268">
        <f t="shared" si="1795"/>
        <v>0</v>
      </c>
      <c r="FH206" s="268">
        <f t="shared" si="1796"/>
        <v>0</v>
      </c>
      <c r="FI206" s="269"/>
      <c r="FJ206" s="269">
        <f t="shared" si="1797"/>
        <v>0</v>
      </c>
      <c r="FK206" s="268">
        <f t="shared" si="1798"/>
        <v>0</v>
      </c>
      <c r="FL206" s="268">
        <f t="shared" si="1799"/>
        <v>0</v>
      </c>
      <c r="FM206" s="269"/>
      <c r="FN206" s="269">
        <f t="shared" si="1800"/>
        <v>0</v>
      </c>
      <c r="FO206" s="268">
        <f t="shared" si="1801"/>
        <v>0</v>
      </c>
      <c r="FP206" s="268">
        <f t="shared" si="1802"/>
        <v>0</v>
      </c>
      <c r="FQ206" s="269"/>
      <c r="FR206" s="269">
        <f t="shared" si="1740"/>
        <v>0</v>
      </c>
      <c r="FS206" s="268">
        <f t="shared" si="1741"/>
        <v>0</v>
      </c>
      <c r="FT206" s="268">
        <f t="shared" si="1742"/>
        <v>0</v>
      </c>
      <c r="FU206" s="269"/>
      <c r="FV206" s="269">
        <f t="shared" si="1803"/>
        <v>0</v>
      </c>
      <c r="FW206" s="268">
        <f t="shared" si="1804"/>
        <v>0</v>
      </c>
      <c r="FX206" s="268">
        <f t="shared" si="1805"/>
        <v>0</v>
      </c>
      <c r="FY206" s="269"/>
      <c r="FZ206" s="269">
        <f t="shared" si="2005"/>
        <v>0</v>
      </c>
      <c r="GA206" s="268">
        <f t="shared" si="2006"/>
        <v>0</v>
      </c>
      <c r="GB206" s="268">
        <f t="shared" si="2007"/>
        <v>0</v>
      </c>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row>
    <row r="207" spans="1:266" s="5" customFormat="1" x14ac:dyDescent="0.2">
      <c r="A207" s="57" t="s">
        <v>121</v>
      </c>
      <c r="B207" s="57" t="s">
        <v>313</v>
      </c>
      <c r="C207" s="57" t="s">
        <v>7</v>
      </c>
      <c r="D207" s="57">
        <v>100</v>
      </c>
      <c r="E207" s="6"/>
      <c r="F207" s="64">
        <f>SUM(E207*$D207)</f>
        <v>0</v>
      </c>
      <c r="G207" s="6"/>
      <c r="H207" s="64">
        <f>SUM(G207*$D207)</f>
        <v>0</v>
      </c>
      <c r="I207" s="6"/>
      <c r="J207" s="64">
        <f>SUM(I207*$D207)</f>
        <v>0</v>
      </c>
      <c r="K207" s="6"/>
      <c r="L207" s="64">
        <f>SUM(K207*$D207)</f>
        <v>0</v>
      </c>
      <c r="M207" s="6"/>
      <c r="N207" s="64">
        <f>SUM(M207*$D207)</f>
        <v>0</v>
      </c>
      <c r="O207" s="6"/>
      <c r="P207" s="64">
        <f>SUM(O207*$D207)</f>
        <v>0</v>
      </c>
      <c r="Q207" s="6"/>
      <c r="R207" s="64">
        <f>SUM(Q207*$D207)</f>
        <v>0</v>
      </c>
      <c r="S207" s="6"/>
      <c r="T207" s="64">
        <f>SUM(S207*$D207)</f>
        <v>0</v>
      </c>
      <c r="U207" s="6"/>
      <c r="V207" s="64">
        <f>SUM(U207*$D207)</f>
        <v>0</v>
      </c>
      <c r="W207" s="6"/>
      <c r="X207" s="64">
        <f>SUM(W207*$D207)</f>
        <v>0</v>
      </c>
      <c r="Y207" s="6"/>
      <c r="Z207" s="64">
        <f>SUM(Y207*$D207)</f>
        <v>0</v>
      </c>
      <c r="AA207" s="6"/>
      <c r="AB207" s="64">
        <f>SUM(AA207*$D207)</f>
        <v>0</v>
      </c>
      <c r="AC207" s="59"/>
      <c r="AD207" s="64">
        <f>SUM(AC207*$D207)</f>
        <v>0</v>
      </c>
      <c r="AE207" s="59"/>
      <c r="AF207" s="64">
        <f>SUM(AE207*$D207)</f>
        <v>0</v>
      </c>
      <c r="AG207" s="59"/>
      <c r="AH207" s="64">
        <f>SUM(AG207*$D207)</f>
        <v>0</v>
      </c>
      <c r="AI207" s="59"/>
      <c r="AJ207" s="64">
        <f>SUM(AI207*$D207)</f>
        <v>0</v>
      </c>
      <c r="AK207" s="59"/>
      <c r="AL207" s="64">
        <f>SUM(AK207*$D207)</f>
        <v>0</v>
      </c>
      <c r="AM207" s="59"/>
      <c r="AN207" s="64">
        <f>SUM(AM207*$D207)</f>
        <v>0</v>
      </c>
      <c r="AO207" s="59"/>
      <c r="AP207" s="64">
        <f>SUM(AO207*$D207)</f>
        <v>0</v>
      </c>
      <c r="AQ207" s="59"/>
      <c r="AR207" s="64">
        <f>SUM(AQ207*$D207)</f>
        <v>0</v>
      </c>
      <c r="AS207" s="59"/>
      <c r="AT207" s="64">
        <f>SUM(AS207*$D207)</f>
        <v>0</v>
      </c>
      <c r="AU207" s="59"/>
      <c r="AV207" s="64">
        <f>SUM(AU207*$D207)</f>
        <v>0</v>
      </c>
      <c r="AW207" s="59"/>
      <c r="AX207" s="64">
        <f>SUM(AW207*$D207)</f>
        <v>0</v>
      </c>
      <c r="AY207" s="59"/>
      <c r="AZ207" s="64">
        <f>SUM(AY207*$D207)</f>
        <v>0</v>
      </c>
      <c r="BA207" s="59"/>
      <c r="BB207" s="64">
        <f>SUM(BA207*$D207)</f>
        <v>0</v>
      </c>
      <c r="BC207" s="59"/>
      <c r="BD207" s="64">
        <f>SUM(BC207*$D207)</f>
        <v>0</v>
      </c>
      <c r="BE207" s="59"/>
      <c r="BF207" s="64">
        <f>SUM(BE207*$D207)</f>
        <v>0</v>
      </c>
      <c r="BG207" s="59"/>
      <c r="BH207" s="64">
        <f>SUM(BG207*$D207)</f>
        <v>0</v>
      </c>
      <c r="BI207" s="59"/>
      <c r="BJ207" s="64">
        <f>SUM(BI207*$D207)</f>
        <v>0</v>
      </c>
      <c r="BK207" s="59"/>
      <c r="BL207" s="64">
        <f>SUM(BK207*$D207)</f>
        <v>0</v>
      </c>
      <c r="BM207" s="59"/>
      <c r="BN207" s="64">
        <f>SUM(BM207*$D207)</f>
        <v>0</v>
      </c>
      <c r="BO207" s="59"/>
      <c r="BP207" s="64">
        <f>SUM(BO207*$D207)</f>
        <v>0</v>
      </c>
      <c r="BQ207" s="59"/>
      <c r="BR207" s="64">
        <f>SUM(BQ207*$D207)</f>
        <v>0</v>
      </c>
      <c r="BS207" s="59"/>
      <c r="BT207" s="64">
        <f>SUM(BS207*$D207)</f>
        <v>0</v>
      </c>
      <c r="BU207" s="59"/>
      <c r="BV207" s="64">
        <f>SUM(BU207*$D207)</f>
        <v>0</v>
      </c>
      <c r="BW207" s="59"/>
      <c r="BX207" s="64">
        <f>SUM(BW207*$D207)</f>
        <v>0</v>
      </c>
      <c r="BY207" s="59"/>
      <c r="BZ207" s="64">
        <f>SUM(BY207*$D207)</f>
        <v>0</v>
      </c>
      <c r="CA207" s="54"/>
      <c r="CB207" s="61">
        <f t="shared" ref="CB207" si="2008">SUM(E207+G207+I207+K207+M207+O207+Q207+S207+U207+W207+Y207+AA207+AC207+AE207+AG207+AI207+AK207+AM207+AO207+AQ207+AS207+AU207+AW207+AY207+BA207+BC207+BE207+BG207+BI207+BK207+BM207+BO207+BQ207+BS207+BU207+BW207+BY207)</f>
        <v>0</v>
      </c>
      <c r="CC207" s="61">
        <f t="shared" ref="CC207" si="2009">ROUND(CB207*D207*2,1)/2</f>
        <v>0</v>
      </c>
      <c r="CD207" s="4"/>
      <c r="CE207" s="4"/>
      <c r="CF207" s="4">
        <f t="shared" ref="CF207" si="2010">SUM(CE207*D207)</f>
        <v>0</v>
      </c>
      <c r="CG207" s="218">
        <f t="shared" ref="CG207" si="2011">SUM(CE207+K207)</f>
        <v>0</v>
      </c>
      <c r="CH207" s="218">
        <f t="shared" ref="CH207" si="2012">SUM(CG207*D207)</f>
        <v>0</v>
      </c>
      <c r="CI207" s="4"/>
      <c r="CJ207" s="4">
        <f t="shared" ref="CJ207" si="2013">SUM(CI207*H207)</f>
        <v>0</v>
      </c>
      <c r="CK207" s="218">
        <f t="shared" ref="CK207" si="2014">SUM(CI207+M207)</f>
        <v>0</v>
      </c>
      <c r="CL207" s="218">
        <f t="shared" ref="CL207" si="2015">SUM(CK207*D207)</f>
        <v>0</v>
      </c>
      <c r="CM207" s="4"/>
      <c r="CN207" s="4">
        <f t="shared" ref="CN207" si="2016">SUM(CM207*D207)</f>
        <v>0</v>
      </c>
      <c r="CO207" s="218">
        <f t="shared" ref="CO207" si="2017">SUM(CM207+O207)</f>
        <v>0</v>
      </c>
      <c r="CP207" s="218">
        <f t="shared" ref="CP207" si="2018">SUM(CO207*D207)</f>
        <v>0</v>
      </c>
      <c r="CQ207" s="4"/>
      <c r="CR207" s="4">
        <f t="shared" ref="CR207" si="2019">SUM(CQ207*D207)</f>
        <v>0</v>
      </c>
      <c r="CS207" s="218">
        <f t="shared" ref="CS207" si="2020">SUM(CQ207+Q207)</f>
        <v>0</v>
      </c>
      <c r="CT207" s="218">
        <f t="shared" ref="CT207" si="2021">SUM(CS207*D207)</f>
        <v>0</v>
      </c>
      <c r="CU207" s="4"/>
      <c r="CV207" s="4">
        <f t="shared" ref="CV207" si="2022">SUM(CU207*T207)</f>
        <v>0</v>
      </c>
      <c r="CW207" s="218">
        <f t="shared" ref="CW207" si="2023">SUM(CU207+U207)</f>
        <v>0</v>
      </c>
      <c r="CX207" s="218">
        <f t="shared" ref="CX207" si="2024">SUM(CW207*H207)</f>
        <v>0</v>
      </c>
      <c r="CY207" s="4"/>
      <c r="CZ207" s="4">
        <f t="shared" ref="CZ207" si="2025">SUM(CY207*X207)</f>
        <v>0</v>
      </c>
      <c r="DA207" s="218">
        <f t="shared" ref="DA207" si="2026">SUM(CY207+Y207)</f>
        <v>0</v>
      </c>
      <c r="DB207" s="218">
        <f t="shared" ref="DB207" si="2027">SUM(DA207*L207)</f>
        <v>0</v>
      </c>
      <c r="DC207" s="4"/>
      <c r="DD207" s="4">
        <f t="shared" ref="DD207" si="2028">SUM(DC207*AB207)</f>
        <v>0</v>
      </c>
      <c r="DE207" s="218">
        <f t="shared" ref="DE207" si="2029">SUM(DC207+AC207)</f>
        <v>0</v>
      </c>
      <c r="DF207" s="218">
        <f t="shared" ref="DF207" si="2030">SUM(DE207*P207)</f>
        <v>0</v>
      </c>
      <c r="DG207" s="4"/>
      <c r="DH207" s="4">
        <f t="shared" ref="DH207" si="2031">SUM(DG207*AF207)</f>
        <v>0</v>
      </c>
      <c r="DI207" s="218">
        <f t="shared" ref="DI207" si="2032">SUM(DG207+AG207)</f>
        <v>0</v>
      </c>
      <c r="DJ207" s="218">
        <f t="shared" ref="DJ207" si="2033">SUM(DI207*T207)</f>
        <v>0</v>
      </c>
      <c r="DK207" s="4"/>
      <c r="DL207" s="4">
        <f t="shared" ref="DL207" si="2034">SUM(DK207*AJ207)</f>
        <v>0</v>
      </c>
      <c r="DM207" s="218">
        <f t="shared" ref="DM207" si="2035">SUM(DK207+AK207)</f>
        <v>0</v>
      </c>
      <c r="DN207" s="218">
        <f t="shared" ref="DN207" si="2036">SUM(DM207*X207)</f>
        <v>0</v>
      </c>
      <c r="DO207" s="4"/>
      <c r="DP207" s="4">
        <f t="shared" ref="DP207" si="2037">SUM(DO207*AN207)</f>
        <v>0</v>
      </c>
      <c r="DQ207" s="218">
        <f t="shared" ref="DQ207" si="2038">SUM(DO207+AO207)</f>
        <v>0</v>
      </c>
      <c r="DR207" s="218">
        <f t="shared" ref="DR207" si="2039">SUM(DQ207*AB207)</f>
        <v>0</v>
      </c>
      <c r="DS207" s="4"/>
      <c r="DT207" s="4">
        <f t="shared" ref="DT207" si="2040">SUM(DS207*D207)</f>
        <v>0</v>
      </c>
      <c r="DU207" s="218">
        <f t="shared" ref="DU207" si="2041">SUM(DS207+AE207)</f>
        <v>0</v>
      </c>
      <c r="DV207" s="218">
        <f t="shared" ref="DV207" si="2042">SUM(DU207*D207)</f>
        <v>0</v>
      </c>
      <c r="DW207" s="4"/>
      <c r="DX207" s="4"/>
      <c r="DY207" s="4"/>
      <c r="DZ207" s="218" t="e">
        <f>SUM(#REF!+DX207)</f>
        <v>#REF!</v>
      </c>
      <c r="EA207" s="218" t="e">
        <f t="shared" ref="EA207" si="2043">SUM(DZ207*D207)</f>
        <v>#REF!</v>
      </c>
      <c r="EB207" s="4"/>
      <c r="EC207" s="4">
        <f t="shared" ref="EC207" si="2044">SUM(EB207*D207)</f>
        <v>0</v>
      </c>
      <c r="ED207" s="218" t="e">
        <f>SUM(EB207+#REF!)</f>
        <v>#REF!</v>
      </c>
      <c r="EE207" s="218" t="e">
        <f t="shared" ref="EE207" si="2045">SUM(ED207*D207)</f>
        <v>#REF!</v>
      </c>
      <c r="EF207" s="4"/>
      <c r="EG207" s="4">
        <f t="shared" ref="EG207" si="2046">SUM(EF207*D207)</f>
        <v>0</v>
      </c>
      <c r="EH207" s="218" t="e">
        <f>SUM(EF207+#REF!)</f>
        <v>#REF!</v>
      </c>
      <c r="EI207" s="218" t="e">
        <f t="shared" ref="EI207" si="2047">SUM(EH207*D207)</f>
        <v>#REF!</v>
      </c>
      <c r="EJ207" s="4"/>
      <c r="EK207" s="4"/>
      <c r="EL207" s="218"/>
      <c r="EM207" s="218"/>
      <c r="EN207" s="4"/>
      <c r="EO207" s="269"/>
      <c r="EP207" s="269">
        <f t="shared" ref="EP207" si="2048">SUM(EO207*D207)</f>
        <v>0</v>
      </c>
      <c r="EQ207" s="268">
        <f t="shared" ref="EQ207" si="2049">SUM(EO207+AC207)</f>
        <v>0</v>
      </c>
      <c r="ER207" s="268">
        <f t="shared" ref="ER207" si="2050">SUM(EQ207*D207)</f>
        <v>0</v>
      </c>
      <c r="ES207" s="269">
        <v>3.5</v>
      </c>
      <c r="ET207" s="269">
        <f t="shared" si="1785"/>
        <v>350</v>
      </c>
      <c r="EU207" s="268">
        <f>SUM(ES207+AE207)</f>
        <v>3.5</v>
      </c>
      <c r="EV207" s="268">
        <f>SUM(EU207*D207)</f>
        <v>350</v>
      </c>
      <c r="EW207" s="269">
        <v>1.5</v>
      </c>
      <c r="EX207" s="269">
        <f t="shared" si="1788"/>
        <v>150</v>
      </c>
      <c r="EY207" s="268">
        <f t="shared" si="1789"/>
        <v>1.5</v>
      </c>
      <c r="EZ207" s="268">
        <f t="shared" si="1790"/>
        <v>150</v>
      </c>
      <c r="FA207" s="269">
        <v>8</v>
      </c>
      <c r="FB207" s="269">
        <f t="shared" si="1791"/>
        <v>800</v>
      </c>
      <c r="FC207" s="268">
        <f t="shared" si="1792"/>
        <v>8</v>
      </c>
      <c r="FD207" s="268">
        <f t="shared" si="1793"/>
        <v>800</v>
      </c>
      <c r="FE207" s="269">
        <v>12.5</v>
      </c>
      <c r="FF207" s="269">
        <f t="shared" si="1794"/>
        <v>1250</v>
      </c>
      <c r="FG207" s="268">
        <f t="shared" si="1795"/>
        <v>12.5</v>
      </c>
      <c r="FH207" s="268">
        <f t="shared" si="1796"/>
        <v>1250</v>
      </c>
      <c r="FI207" s="269">
        <v>6.75</v>
      </c>
      <c r="FJ207" s="269">
        <f t="shared" si="1797"/>
        <v>675</v>
      </c>
      <c r="FK207" s="268">
        <f t="shared" si="1798"/>
        <v>6.75</v>
      </c>
      <c r="FL207" s="268">
        <f t="shared" si="1799"/>
        <v>675</v>
      </c>
      <c r="FM207" s="269">
        <v>1</v>
      </c>
      <c r="FN207" s="269">
        <f t="shared" si="1800"/>
        <v>100</v>
      </c>
      <c r="FO207" s="268">
        <f t="shared" si="1801"/>
        <v>1</v>
      </c>
      <c r="FP207" s="268">
        <f t="shared" si="1802"/>
        <v>100</v>
      </c>
      <c r="FQ207" s="269"/>
      <c r="FR207" s="269">
        <f t="shared" si="1740"/>
        <v>0</v>
      </c>
      <c r="FS207" s="268">
        <f t="shared" si="1741"/>
        <v>0</v>
      </c>
      <c r="FT207" s="268">
        <f t="shared" si="1742"/>
        <v>0</v>
      </c>
      <c r="FU207" s="269">
        <v>3.25</v>
      </c>
      <c r="FV207" s="269">
        <f t="shared" si="1803"/>
        <v>325</v>
      </c>
      <c r="FW207" s="268">
        <f t="shared" si="1804"/>
        <v>3.25</v>
      </c>
      <c r="FX207" s="268">
        <f t="shared" si="1805"/>
        <v>325</v>
      </c>
      <c r="FY207" s="269"/>
      <c r="FZ207" s="269">
        <f t="shared" si="2005"/>
        <v>0</v>
      </c>
      <c r="GA207" s="268">
        <f t="shared" si="2006"/>
        <v>0</v>
      </c>
      <c r="GB207" s="268">
        <f t="shared" si="2007"/>
        <v>0</v>
      </c>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row>
    <row r="208" spans="1:266" s="5" customFormat="1" x14ac:dyDescent="0.2">
      <c r="A208" s="57" t="s">
        <v>282</v>
      </c>
      <c r="B208" s="57" t="s">
        <v>283</v>
      </c>
      <c r="C208" s="57" t="s">
        <v>3</v>
      </c>
      <c r="D208" s="57">
        <v>100</v>
      </c>
      <c r="E208" s="6"/>
      <c r="F208" s="64">
        <f t="shared" si="1981"/>
        <v>0</v>
      </c>
      <c r="G208" s="6"/>
      <c r="H208" s="64">
        <f t="shared" si="1982"/>
        <v>0</v>
      </c>
      <c r="I208" s="6"/>
      <c r="J208" s="64">
        <f t="shared" si="1983"/>
        <v>0</v>
      </c>
      <c r="K208" s="6"/>
      <c r="L208" s="64">
        <f t="shared" si="1984"/>
        <v>0</v>
      </c>
      <c r="M208" s="6"/>
      <c r="N208" s="64">
        <f t="shared" si="1985"/>
        <v>0</v>
      </c>
      <c r="O208" s="6"/>
      <c r="P208" s="64">
        <f t="shared" si="1986"/>
        <v>0</v>
      </c>
      <c r="Q208" s="6"/>
      <c r="R208" s="64">
        <f t="shared" si="1987"/>
        <v>0</v>
      </c>
      <c r="S208" s="6"/>
      <c r="T208" s="64">
        <f t="shared" si="1988"/>
        <v>0</v>
      </c>
      <c r="U208" s="6"/>
      <c r="V208" s="64">
        <f t="shared" si="1989"/>
        <v>0</v>
      </c>
      <c r="W208" s="6"/>
      <c r="X208" s="64">
        <f t="shared" si="1990"/>
        <v>0</v>
      </c>
      <c r="Y208" s="6"/>
      <c r="Z208" s="64">
        <f t="shared" si="1991"/>
        <v>0</v>
      </c>
      <c r="AA208" s="6"/>
      <c r="AB208" s="64">
        <f t="shared" si="1992"/>
        <v>0</v>
      </c>
      <c r="AC208" s="59"/>
      <c r="AD208" s="64">
        <f t="shared" si="1993"/>
        <v>0</v>
      </c>
      <c r="AE208" s="59"/>
      <c r="AF208" s="64">
        <f t="shared" si="1994"/>
        <v>0</v>
      </c>
      <c r="AG208" s="59"/>
      <c r="AH208" s="64">
        <f t="shared" si="1995"/>
        <v>0</v>
      </c>
      <c r="AI208" s="59"/>
      <c r="AJ208" s="64">
        <f t="shared" si="1996"/>
        <v>0</v>
      </c>
      <c r="AK208" s="59"/>
      <c r="AL208" s="64">
        <f t="shared" si="1997"/>
        <v>0</v>
      </c>
      <c r="AM208" s="59"/>
      <c r="AN208" s="64">
        <f t="shared" si="1998"/>
        <v>0</v>
      </c>
      <c r="AO208" s="59"/>
      <c r="AP208" s="64">
        <f t="shared" si="1999"/>
        <v>0</v>
      </c>
      <c r="AQ208" s="59"/>
      <c r="AR208" s="64">
        <f t="shared" si="2000"/>
        <v>0</v>
      </c>
      <c r="AS208" s="59"/>
      <c r="AT208" s="64">
        <f t="shared" si="2001"/>
        <v>0</v>
      </c>
      <c r="AU208" s="59"/>
      <c r="AV208" s="64">
        <f t="shared" si="2002"/>
        <v>0</v>
      </c>
      <c r="AW208" s="59"/>
      <c r="AX208" s="64">
        <f t="shared" si="2003"/>
        <v>0</v>
      </c>
      <c r="AY208" s="59"/>
      <c r="AZ208" s="64">
        <f t="shared" si="2004"/>
        <v>0</v>
      </c>
      <c r="BA208" s="59"/>
      <c r="BB208" s="64">
        <f t="shared" si="1770"/>
        <v>0</v>
      </c>
      <c r="BC208" s="59"/>
      <c r="BD208" s="64">
        <f t="shared" si="1771"/>
        <v>0</v>
      </c>
      <c r="BE208" s="59"/>
      <c r="BF208" s="64">
        <f t="shared" si="1772"/>
        <v>0</v>
      </c>
      <c r="BG208" s="59"/>
      <c r="BH208" s="64">
        <f t="shared" si="1773"/>
        <v>0</v>
      </c>
      <c r="BI208" s="59"/>
      <c r="BJ208" s="64">
        <f t="shared" si="1774"/>
        <v>0</v>
      </c>
      <c r="BK208" s="59"/>
      <c r="BL208" s="64">
        <f t="shared" si="1775"/>
        <v>0</v>
      </c>
      <c r="BM208" s="59"/>
      <c r="BN208" s="64">
        <f t="shared" si="1776"/>
        <v>0</v>
      </c>
      <c r="BO208" s="59"/>
      <c r="BP208" s="64">
        <f t="shared" si="1777"/>
        <v>0</v>
      </c>
      <c r="BQ208" s="59"/>
      <c r="BR208" s="64">
        <f t="shared" si="1778"/>
        <v>0</v>
      </c>
      <c r="BS208" s="59"/>
      <c r="BT208" s="64">
        <f t="shared" si="1779"/>
        <v>0</v>
      </c>
      <c r="BU208" s="59"/>
      <c r="BV208" s="64">
        <f t="shared" si="1780"/>
        <v>0</v>
      </c>
      <c r="BW208" s="59"/>
      <c r="BX208" s="64">
        <f t="shared" si="1781"/>
        <v>0</v>
      </c>
      <c r="BY208" s="59"/>
      <c r="BZ208" s="64">
        <f t="shared" si="1699"/>
        <v>0</v>
      </c>
      <c r="CA208" s="54"/>
      <c r="CB208" s="61">
        <f t="shared" si="1700"/>
        <v>0</v>
      </c>
      <c r="CC208" s="61">
        <f t="shared" si="1701"/>
        <v>0</v>
      </c>
      <c r="CD208" s="4"/>
      <c r="CE208" s="4"/>
      <c r="CF208" s="4">
        <f t="shared" si="1702"/>
        <v>0</v>
      </c>
      <c r="CG208" s="218">
        <f t="shared" si="1703"/>
        <v>0</v>
      </c>
      <c r="CH208" s="218">
        <f t="shared" si="1704"/>
        <v>0</v>
      </c>
      <c r="CI208" s="4"/>
      <c r="CJ208" s="4">
        <f t="shared" si="1705"/>
        <v>0</v>
      </c>
      <c r="CK208" s="218">
        <f t="shared" si="1706"/>
        <v>0</v>
      </c>
      <c r="CL208" s="218">
        <f t="shared" si="1707"/>
        <v>0</v>
      </c>
      <c r="CM208" s="4"/>
      <c r="CN208" s="4">
        <f t="shared" si="1708"/>
        <v>0</v>
      </c>
      <c r="CO208" s="218">
        <f t="shared" si="1709"/>
        <v>0</v>
      </c>
      <c r="CP208" s="218">
        <f t="shared" si="1710"/>
        <v>0</v>
      </c>
      <c r="CQ208" s="4"/>
      <c r="CR208" s="4">
        <f t="shared" si="1711"/>
        <v>0</v>
      </c>
      <c r="CS208" s="218">
        <f t="shared" si="1712"/>
        <v>0</v>
      </c>
      <c r="CT208" s="218">
        <f t="shared" si="1713"/>
        <v>0</v>
      </c>
      <c r="CU208" s="4"/>
      <c r="CV208" s="4">
        <f t="shared" si="1714"/>
        <v>0</v>
      </c>
      <c r="CW208" s="218">
        <f t="shared" si="1715"/>
        <v>0</v>
      </c>
      <c r="CX208" s="218">
        <f t="shared" si="1716"/>
        <v>0</v>
      </c>
      <c r="CY208" s="4"/>
      <c r="CZ208" s="4">
        <f t="shared" si="1717"/>
        <v>0</v>
      </c>
      <c r="DA208" s="218">
        <f t="shared" si="1718"/>
        <v>0</v>
      </c>
      <c r="DB208" s="218">
        <f t="shared" si="1719"/>
        <v>0</v>
      </c>
      <c r="DC208" s="4"/>
      <c r="DD208" s="4">
        <f t="shared" si="1720"/>
        <v>0</v>
      </c>
      <c r="DE208" s="218">
        <f t="shared" si="1721"/>
        <v>0</v>
      </c>
      <c r="DF208" s="218">
        <f t="shared" si="1722"/>
        <v>0</v>
      </c>
      <c r="DG208" s="4"/>
      <c r="DH208" s="4">
        <f t="shared" si="1723"/>
        <v>0</v>
      </c>
      <c r="DI208" s="218">
        <f t="shared" si="1724"/>
        <v>0</v>
      </c>
      <c r="DJ208" s="218">
        <f t="shared" si="1725"/>
        <v>0</v>
      </c>
      <c r="DK208" s="4"/>
      <c r="DL208" s="4">
        <f t="shared" si="1726"/>
        <v>0</v>
      </c>
      <c r="DM208" s="218">
        <f t="shared" si="1727"/>
        <v>0</v>
      </c>
      <c r="DN208" s="218">
        <f t="shared" si="1728"/>
        <v>0</v>
      </c>
      <c r="DO208" s="4"/>
      <c r="DP208" s="4">
        <f t="shared" si="1729"/>
        <v>0</v>
      </c>
      <c r="DQ208" s="218">
        <f t="shared" si="1730"/>
        <v>0</v>
      </c>
      <c r="DR208" s="218">
        <f t="shared" si="1731"/>
        <v>0</v>
      </c>
      <c r="DS208" s="4"/>
      <c r="DT208" s="4">
        <f t="shared" si="1732"/>
        <v>0</v>
      </c>
      <c r="DU208" s="218">
        <f t="shared" si="1733"/>
        <v>0</v>
      </c>
      <c r="DV208" s="218">
        <f t="shared" si="1734"/>
        <v>0</v>
      </c>
      <c r="DW208" s="4"/>
      <c r="DX208" s="4"/>
      <c r="DY208" s="4"/>
      <c r="DZ208" s="218" t="e">
        <f>SUM(#REF!+DX208)</f>
        <v>#REF!</v>
      </c>
      <c r="EA208" s="218" t="e">
        <f t="shared" si="1735"/>
        <v>#REF!</v>
      </c>
      <c r="EB208" s="4">
        <v>0.75</v>
      </c>
      <c r="EC208" s="4">
        <f t="shared" si="1736"/>
        <v>75</v>
      </c>
      <c r="ED208" s="218" t="e">
        <f>SUM(EB208+#REF!)</f>
        <v>#REF!</v>
      </c>
      <c r="EE208" s="218" t="e">
        <f t="shared" si="1737"/>
        <v>#REF!</v>
      </c>
      <c r="EF208" s="4"/>
      <c r="EG208" s="4">
        <f t="shared" si="1738"/>
        <v>0</v>
      </c>
      <c r="EH208" s="218" t="e">
        <f>SUM(EF208+#REF!)</f>
        <v>#REF!</v>
      </c>
      <c r="EI208" s="218" t="e">
        <f t="shared" si="1739"/>
        <v>#REF!</v>
      </c>
      <c r="EJ208" s="4"/>
      <c r="EK208" s="4"/>
      <c r="EL208" s="218"/>
      <c r="EM208" s="218"/>
      <c r="EN208" s="4"/>
      <c r="EO208" s="269"/>
      <c r="EP208" s="269">
        <f t="shared" si="1782"/>
        <v>0</v>
      </c>
      <c r="EQ208" s="268">
        <f t="shared" si="1783"/>
        <v>0</v>
      </c>
      <c r="ER208" s="268">
        <f t="shared" si="1784"/>
        <v>0</v>
      </c>
      <c r="ES208" s="269"/>
      <c r="ET208" s="269">
        <f t="shared" si="1785"/>
        <v>0</v>
      </c>
      <c r="EU208" s="268">
        <f t="shared" si="1786"/>
        <v>0</v>
      </c>
      <c r="EV208" s="268">
        <f t="shared" si="1787"/>
        <v>0</v>
      </c>
      <c r="EW208" s="269"/>
      <c r="EX208" s="269">
        <f t="shared" si="1788"/>
        <v>0</v>
      </c>
      <c r="EY208" s="268">
        <f t="shared" si="1789"/>
        <v>0</v>
      </c>
      <c r="EZ208" s="268">
        <f t="shared" si="1790"/>
        <v>0</v>
      </c>
      <c r="FA208" s="269"/>
      <c r="FB208" s="269">
        <f t="shared" si="1791"/>
        <v>0</v>
      </c>
      <c r="FC208" s="268">
        <f t="shared" si="1792"/>
        <v>0</v>
      </c>
      <c r="FD208" s="268">
        <f t="shared" si="1793"/>
        <v>0</v>
      </c>
      <c r="FE208" s="269"/>
      <c r="FF208" s="269">
        <f t="shared" si="1794"/>
        <v>0</v>
      </c>
      <c r="FG208" s="268">
        <f t="shared" si="1795"/>
        <v>0</v>
      </c>
      <c r="FH208" s="268">
        <f t="shared" si="1796"/>
        <v>0</v>
      </c>
      <c r="FI208" s="269"/>
      <c r="FJ208" s="269">
        <f t="shared" si="1797"/>
        <v>0</v>
      </c>
      <c r="FK208" s="268">
        <f t="shared" si="1798"/>
        <v>0</v>
      </c>
      <c r="FL208" s="268">
        <f t="shared" si="1799"/>
        <v>0</v>
      </c>
      <c r="FM208" s="269"/>
      <c r="FN208" s="269">
        <f t="shared" si="1800"/>
        <v>0</v>
      </c>
      <c r="FO208" s="268">
        <f t="shared" si="1801"/>
        <v>0</v>
      </c>
      <c r="FP208" s="268">
        <f t="shared" si="1802"/>
        <v>0</v>
      </c>
      <c r="FQ208" s="269"/>
      <c r="FR208" s="269">
        <f t="shared" si="1740"/>
        <v>0</v>
      </c>
      <c r="FS208" s="268">
        <f t="shared" si="1741"/>
        <v>0</v>
      </c>
      <c r="FT208" s="268">
        <f t="shared" si="1742"/>
        <v>0</v>
      </c>
      <c r="FU208" s="269"/>
      <c r="FV208" s="269">
        <f t="shared" si="1803"/>
        <v>0</v>
      </c>
      <c r="FW208" s="268">
        <f t="shared" si="1804"/>
        <v>0</v>
      </c>
      <c r="FX208" s="268">
        <f t="shared" si="1805"/>
        <v>0</v>
      </c>
      <c r="FY208" s="269"/>
      <c r="FZ208" s="269">
        <f t="shared" si="2005"/>
        <v>0</v>
      </c>
      <c r="GA208" s="268">
        <f t="shared" si="2006"/>
        <v>0</v>
      </c>
      <c r="GB208" s="268">
        <f t="shared" si="2007"/>
        <v>0</v>
      </c>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row>
    <row r="209" spans="1:266" s="5" customFormat="1" x14ac:dyDescent="0.2">
      <c r="A209" s="57" t="s">
        <v>246</v>
      </c>
      <c r="B209" s="57" t="s">
        <v>247</v>
      </c>
      <c r="C209" s="57" t="s">
        <v>3</v>
      </c>
      <c r="D209" s="57">
        <v>100</v>
      </c>
      <c r="E209" s="6"/>
      <c r="F209" s="64">
        <f t="shared" si="1981"/>
        <v>0</v>
      </c>
      <c r="G209" s="6"/>
      <c r="H209" s="64">
        <f t="shared" si="1982"/>
        <v>0</v>
      </c>
      <c r="I209" s="6"/>
      <c r="J209" s="64">
        <f t="shared" si="1983"/>
        <v>0</v>
      </c>
      <c r="K209" s="6"/>
      <c r="L209" s="64">
        <f t="shared" si="1984"/>
        <v>0</v>
      </c>
      <c r="M209" s="6"/>
      <c r="N209" s="64">
        <f t="shared" si="1985"/>
        <v>0</v>
      </c>
      <c r="O209" s="6"/>
      <c r="P209" s="64">
        <f t="shared" si="1986"/>
        <v>0</v>
      </c>
      <c r="Q209" s="6"/>
      <c r="R209" s="64">
        <f t="shared" si="1987"/>
        <v>0</v>
      </c>
      <c r="S209" s="6"/>
      <c r="T209" s="64">
        <f t="shared" si="1988"/>
        <v>0</v>
      </c>
      <c r="U209" s="6"/>
      <c r="V209" s="64">
        <f t="shared" si="1989"/>
        <v>0</v>
      </c>
      <c r="W209" s="6"/>
      <c r="X209" s="64">
        <f t="shared" si="1990"/>
        <v>0</v>
      </c>
      <c r="Y209" s="6"/>
      <c r="Z209" s="64">
        <f t="shared" si="1991"/>
        <v>0</v>
      </c>
      <c r="AA209" s="6"/>
      <c r="AB209" s="64">
        <f t="shared" si="1992"/>
        <v>0</v>
      </c>
      <c r="AC209" s="59"/>
      <c r="AD209" s="64">
        <f t="shared" si="1993"/>
        <v>0</v>
      </c>
      <c r="AE209" s="59"/>
      <c r="AF209" s="64">
        <f t="shared" si="1994"/>
        <v>0</v>
      </c>
      <c r="AG209" s="59"/>
      <c r="AH209" s="64">
        <f t="shared" si="1995"/>
        <v>0</v>
      </c>
      <c r="AI209" s="59"/>
      <c r="AJ209" s="64">
        <f t="shared" si="1996"/>
        <v>0</v>
      </c>
      <c r="AK209" s="59"/>
      <c r="AL209" s="64">
        <f t="shared" si="1997"/>
        <v>0</v>
      </c>
      <c r="AM209" s="59"/>
      <c r="AN209" s="64">
        <f t="shared" si="1998"/>
        <v>0</v>
      </c>
      <c r="AO209" s="59"/>
      <c r="AP209" s="64">
        <f t="shared" si="1999"/>
        <v>0</v>
      </c>
      <c r="AQ209" s="59"/>
      <c r="AR209" s="64">
        <f t="shared" si="2000"/>
        <v>0</v>
      </c>
      <c r="AS209" s="59"/>
      <c r="AT209" s="64">
        <f t="shared" si="2001"/>
        <v>0</v>
      </c>
      <c r="AU209" s="59"/>
      <c r="AV209" s="64">
        <f t="shared" si="2002"/>
        <v>0</v>
      </c>
      <c r="AW209" s="59"/>
      <c r="AX209" s="64">
        <f t="shared" si="2003"/>
        <v>0</v>
      </c>
      <c r="AY209" s="59"/>
      <c r="AZ209" s="64">
        <f t="shared" si="2004"/>
        <v>0</v>
      </c>
      <c r="BA209" s="59"/>
      <c r="BB209" s="64">
        <f t="shared" si="1770"/>
        <v>0</v>
      </c>
      <c r="BC209" s="59"/>
      <c r="BD209" s="64">
        <f t="shared" si="1771"/>
        <v>0</v>
      </c>
      <c r="BE209" s="59"/>
      <c r="BF209" s="64">
        <f t="shared" si="1772"/>
        <v>0</v>
      </c>
      <c r="BG209" s="59"/>
      <c r="BH209" s="64">
        <f t="shared" si="1773"/>
        <v>0</v>
      </c>
      <c r="BI209" s="59"/>
      <c r="BJ209" s="64">
        <f t="shared" si="1774"/>
        <v>0</v>
      </c>
      <c r="BK209" s="59"/>
      <c r="BL209" s="64">
        <f t="shared" si="1775"/>
        <v>0</v>
      </c>
      <c r="BM209" s="59"/>
      <c r="BN209" s="64">
        <f t="shared" si="1776"/>
        <v>0</v>
      </c>
      <c r="BO209" s="59"/>
      <c r="BP209" s="64">
        <f t="shared" si="1777"/>
        <v>0</v>
      </c>
      <c r="BQ209" s="59"/>
      <c r="BR209" s="64">
        <f t="shared" si="1778"/>
        <v>0</v>
      </c>
      <c r="BS209" s="59"/>
      <c r="BT209" s="64">
        <f t="shared" si="1779"/>
        <v>0</v>
      </c>
      <c r="BU209" s="59"/>
      <c r="BV209" s="64">
        <f t="shared" si="1780"/>
        <v>0</v>
      </c>
      <c r="BW209" s="59"/>
      <c r="BX209" s="64">
        <f t="shared" si="1781"/>
        <v>0</v>
      </c>
      <c r="BY209" s="59"/>
      <c r="BZ209" s="64">
        <f t="shared" si="1699"/>
        <v>0</v>
      </c>
      <c r="CA209" s="54"/>
      <c r="CB209" s="61">
        <f t="shared" si="1700"/>
        <v>0</v>
      </c>
      <c r="CC209" s="61">
        <f t="shared" si="1701"/>
        <v>0</v>
      </c>
      <c r="CD209" s="4"/>
      <c r="CE209" s="4"/>
      <c r="CF209" s="4">
        <f t="shared" si="1702"/>
        <v>0</v>
      </c>
      <c r="CG209" s="218">
        <f t="shared" si="1703"/>
        <v>0</v>
      </c>
      <c r="CH209" s="218">
        <f t="shared" si="1704"/>
        <v>0</v>
      </c>
      <c r="CI209" s="4"/>
      <c r="CJ209" s="4">
        <f t="shared" si="1705"/>
        <v>0</v>
      </c>
      <c r="CK209" s="218">
        <f t="shared" si="1706"/>
        <v>0</v>
      </c>
      <c r="CL209" s="218">
        <f t="shared" si="1707"/>
        <v>0</v>
      </c>
      <c r="CM209" s="4"/>
      <c r="CN209" s="4">
        <f t="shared" si="1708"/>
        <v>0</v>
      </c>
      <c r="CO209" s="218">
        <f t="shared" si="1709"/>
        <v>0</v>
      </c>
      <c r="CP209" s="218">
        <f t="shared" si="1710"/>
        <v>0</v>
      </c>
      <c r="CQ209" s="4"/>
      <c r="CR209" s="4">
        <f t="shared" si="1711"/>
        <v>0</v>
      </c>
      <c r="CS209" s="218">
        <f t="shared" si="1712"/>
        <v>0</v>
      </c>
      <c r="CT209" s="218">
        <f t="shared" si="1713"/>
        <v>0</v>
      </c>
      <c r="CU209" s="4"/>
      <c r="CV209" s="4">
        <f t="shared" si="1714"/>
        <v>0</v>
      </c>
      <c r="CW209" s="218">
        <f t="shared" si="1715"/>
        <v>0</v>
      </c>
      <c r="CX209" s="218">
        <f t="shared" si="1716"/>
        <v>0</v>
      </c>
      <c r="CY209" s="4"/>
      <c r="CZ209" s="4">
        <f t="shared" si="1717"/>
        <v>0</v>
      </c>
      <c r="DA209" s="218">
        <f t="shared" si="1718"/>
        <v>0</v>
      </c>
      <c r="DB209" s="218">
        <f t="shared" si="1719"/>
        <v>0</v>
      </c>
      <c r="DC209" s="4"/>
      <c r="DD209" s="4">
        <f t="shared" si="1720"/>
        <v>0</v>
      </c>
      <c r="DE209" s="218">
        <f t="shared" si="1721"/>
        <v>0</v>
      </c>
      <c r="DF209" s="218">
        <f t="shared" si="1722"/>
        <v>0</v>
      </c>
      <c r="DG209" s="4"/>
      <c r="DH209" s="4">
        <f t="shared" si="1723"/>
        <v>0</v>
      </c>
      <c r="DI209" s="218">
        <f t="shared" si="1724"/>
        <v>0</v>
      </c>
      <c r="DJ209" s="218">
        <f t="shared" si="1725"/>
        <v>0</v>
      </c>
      <c r="DK209" s="4"/>
      <c r="DL209" s="4">
        <f t="shared" si="1726"/>
        <v>0</v>
      </c>
      <c r="DM209" s="218">
        <f t="shared" si="1727"/>
        <v>0</v>
      </c>
      <c r="DN209" s="218">
        <f t="shared" si="1728"/>
        <v>0</v>
      </c>
      <c r="DO209" s="4"/>
      <c r="DP209" s="4">
        <f t="shared" si="1729"/>
        <v>0</v>
      </c>
      <c r="DQ209" s="218">
        <f t="shared" si="1730"/>
        <v>0</v>
      </c>
      <c r="DR209" s="218">
        <f t="shared" si="1731"/>
        <v>0</v>
      </c>
      <c r="DS209" s="4"/>
      <c r="DT209" s="4">
        <f t="shared" si="1732"/>
        <v>0</v>
      </c>
      <c r="DU209" s="218">
        <f t="shared" si="1733"/>
        <v>0</v>
      </c>
      <c r="DV209" s="218">
        <f t="shared" si="1734"/>
        <v>0</v>
      </c>
      <c r="DW209" s="4"/>
      <c r="DX209" s="4"/>
      <c r="DY209" s="4"/>
      <c r="DZ209" s="218" t="e">
        <f>SUM(#REF!+DX209)</f>
        <v>#REF!</v>
      </c>
      <c r="EA209" s="218" t="e">
        <f t="shared" si="1735"/>
        <v>#REF!</v>
      </c>
      <c r="EB209" s="4"/>
      <c r="EC209" s="4">
        <f t="shared" si="1736"/>
        <v>0</v>
      </c>
      <c r="ED209" s="218" t="e">
        <f>SUM(EB209+#REF!)</f>
        <v>#REF!</v>
      </c>
      <c r="EE209" s="218" t="e">
        <f t="shared" si="1737"/>
        <v>#REF!</v>
      </c>
      <c r="EF209" s="4"/>
      <c r="EG209" s="4">
        <f t="shared" si="1738"/>
        <v>0</v>
      </c>
      <c r="EH209" s="218" t="e">
        <f>SUM(EF209+#REF!)</f>
        <v>#REF!</v>
      </c>
      <c r="EI209" s="218" t="e">
        <f t="shared" si="1739"/>
        <v>#REF!</v>
      </c>
      <c r="EJ209" s="4"/>
      <c r="EK209" s="4"/>
      <c r="EL209" s="218"/>
      <c r="EM209" s="218"/>
      <c r="EN209" s="4"/>
      <c r="EO209" s="269"/>
      <c r="EP209" s="269">
        <f t="shared" si="1782"/>
        <v>0</v>
      </c>
      <c r="EQ209" s="268">
        <f t="shared" si="1783"/>
        <v>0</v>
      </c>
      <c r="ER209" s="268">
        <f t="shared" si="1784"/>
        <v>0</v>
      </c>
      <c r="ES209" s="269"/>
      <c r="ET209" s="269">
        <f t="shared" si="1785"/>
        <v>0</v>
      </c>
      <c r="EU209" s="268">
        <f t="shared" si="1786"/>
        <v>0</v>
      </c>
      <c r="EV209" s="268">
        <f t="shared" si="1787"/>
        <v>0</v>
      </c>
      <c r="EW209" s="269"/>
      <c r="EX209" s="269">
        <f t="shared" si="1788"/>
        <v>0</v>
      </c>
      <c r="EY209" s="268">
        <f t="shared" si="1789"/>
        <v>0</v>
      </c>
      <c r="EZ209" s="268">
        <f t="shared" si="1790"/>
        <v>0</v>
      </c>
      <c r="FA209" s="269"/>
      <c r="FB209" s="269">
        <f t="shared" si="1791"/>
        <v>0</v>
      </c>
      <c r="FC209" s="268">
        <f t="shared" si="1792"/>
        <v>0</v>
      </c>
      <c r="FD209" s="268">
        <f t="shared" si="1793"/>
        <v>0</v>
      </c>
      <c r="FE209" s="269"/>
      <c r="FF209" s="269">
        <f t="shared" si="1794"/>
        <v>0</v>
      </c>
      <c r="FG209" s="268">
        <f t="shared" si="1795"/>
        <v>0</v>
      </c>
      <c r="FH209" s="268">
        <f t="shared" si="1796"/>
        <v>0</v>
      </c>
      <c r="FI209" s="269"/>
      <c r="FJ209" s="269">
        <f t="shared" si="1797"/>
        <v>0</v>
      </c>
      <c r="FK209" s="268">
        <f t="shared" si="1798"/>
        <v>0</v>
      </c>
      <c r="FL209" s="268">
        <f t="shared" si="1799"/>
        <v>0</v>
      </c>
      <c r="FM209" s="269"/>
      <c r="FN209" s="269">
        <f t="shared" si="1800"/>
        <v>0</v>
      </c>
      <c r="FO209" s="268">
        <f t="shared" si="1801"/>
        <v>0</v>
      </c>
      <c r="FP209" s="268">
        <f t="shared" si="1802"/>
        <v>0</v>
      </c>
      <c r="FQ209" s="269"/>
      <c r="FR209" s="269">
        <f t="shared" si="1740"/>
        <v>0</v>
      </c>
      <c r="FS209" s="268">
        <f t="shared" si="1741"/>
        <v>0</v>
      </c>
      <c r="FT209" s="268">
        <f t="shared" si="1742"/>
        <v>0</v>
      </c>
      <c r="FU209" s="269"/>
      <c r="FV209" s="269">
        <f t="shared" si="1803"/>
        <v>0</v>
      </c>
      <c r="FW209" s="268">
        <f t="shared" si="1804"/>
        <v>0</v>
      </c>
      <c r="FX209" s="268">
        <f t="shared" si="1805"/>
        <v>0</v>
      </c>
      <c r="FY209" s="269"/>
      <c r="FZ209" s="269">
        <f t="shared" si="2005"/>
        <v>0</v>
      </c>
      <c r="GA209" s="268">
        <f t="shared" si="2006"/>
        <v>0</v>
      </c>
      <c r="GB209" s="268">
        <f t="shared" si="2007"/>
        <v>0</v>
      </c>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row>
    <row r="210" spans="1:266" s="287" customFormat="1" x14ac:dyDescent="0.2">
      <c r="A210" s="273" t="s">
        <v>280</v>
      </c>
      <c r="B210" s="273" t="s">
        <v>281</v>
      </c>
      <c r="C210" s="273" t="s">
        <v>3</v>
      </c>
      <c r="D210" s="273">
        <v>100</v>
      </c>
      <c r="E210" s="277"/>
      <c r="F210" s="278">
        <f t="shared" si="1981"/>
        <v>0</v>
      </c>
      <c r="G210" s="277"/>
      <c r="H210" s="278">
        <f t="shared" si="1982"/>
        <v>0</v>
      </c>
      <c r="I210" s="277"/>
      <c r="J210" s="278">
        <f t="shared" si="1983"/>
        <v>0</v>
      </c>
      <c r="K210" s="277"/>
      <c r="L210" s="278">
        <f t="shared" si="1984"/>
        <v>0</v>
      </c>
      <c r="M210" s="277"/>
      <c r="N210" s="278">
        <f t="shared" si="1985"/>
        <v>0</v>
      </c>
      <c r="O210" s="277"/>
      <c r="P210" s="278">
        <f t="shared" si="1986"/>
        <v>0</v>
      </c>
      <c r="Q210" s="277"/>
      <c r="R210" s="278">
        <f t="shared" si="1987"/>
        <v>0</v>
      </c>
      <c r="S210" s="277"/>
      <c r="T210" s="278">
        <f t="shared" si="1988"/>
        <v>0</v>
      </c>
      <c r="U210" s="277"/>
      <c r="V210" s="278">
        <f t="shared" si="1989"/>
        <v>0</v>
      </c>
      <c r="W210" s="277"/>
      <c r="X210" s="278">
        <f t="shared" si="1990"/>
        <v>0</v>
      </c>
      <c r="Y210" s="277"/>
      <c r="Z210" s="278">
        <f t="shared" si="1991"/>
        <v>0</v>
      </c>
      <c r="AA210" s="277"/>
      <c r="AB210" s="278">
        <f t="shared" si="1992"/>
        <v>0</v>
      </c>
      <c r="AC210" s="279"/>
      <c r="AD210" s="278">
        <f t="shared" si="1993"/>
        <v>0</v>
      </c>
      <c r="AE210" s="279"/>
      <c r="AF210" s="278">
        <f t="shared" si="1994"/>
        <v>0</v>
      </c>
      <c r="AG210" s="279"/>
      <c r="AH210" s="278">
        <f t="shared" si="1995"/>
        <v>0</v>
      </c>
      <c r="AI210" s="279"/>
      <c r="AJ210" s="278">
        <f t="shared" si="1996"/>
        <v>0</v>
      </c>
      <c r="AK210" s="279"/>
      <c r="AL210" s="278">
        <f t="shared" si="1997"/>
        <v>0</v>
      </c>
      <c r="AM210" s="279"/>
      <c r="AN210" s="278">
        <f t="shared" si="1998"/>
        <v>0</v>
      </c>
      <c r="AO210" s="279"/>
      <c r="AP210" s="278">
        <f t="shared" si="1999"/>
        <v>0</v>
      </c>
      <c r="AQ210" s="279"/>
      <c r="AR210" s="278">
        <f t="shared" si="2000"/>
        <v>0</v>
      </c>
      <c r="AS210" s="279"/>
      <c r="AT210" s="278">
        <f t="shared" si="2001"/>
        <v>0</v>
      </c>
      <c r="AU210" s="279"/>
      <c r="AV210" s="278">
        <f t="shared" si="2002"/>
        <v>0</v>
      </c>
      <c r="AW210" s="279"/>
      <c r="AX210" s="278">
        <f t="shared" si="2003"/>
        <v>0</v>
      </c>
      <c r="AY210" s="279"/>
      <c r="AZ210" s="278">
        <f t="shared" si="2004"/>
        <v>0</v>
      </c>
      <c r="BA210" s="279"/>
      <c r="BB210" s="278">
        <f t="shared" si="1770"/>
        <v>0</v>
      </c>
      <c r="BC210" s="279"/>
      <c r="BD210" s="278">
        <f t="shared" si="1771"/>
        <v>0</v>
      </c>
      <c r="BE210" s="279"/>
      <c r="BF210" s="278">
        <f t="shared" si="1772"/>
        <v>0</v>
      </c>
      <c r="BG210" s="279"/>
      <c r="BH210" s="278">
        <f t="shared" si="1773"/>
        <v>0</v>
      </c>
      <c r="BI210" s="279"/>
      <c r="BJ210" s="278">
        <f t="shared" si="1774"/>
        <v>0</v>
      </c>
      <c r="BK210" s="279"/>
      <c r="BL210" s="278">
        <f t="shared" si="1775"/>
        <v>0</v>
      </c>
      <c r="BM210" s="279"/>
      <c r="BN210" s="278">
        <f t="shared" si="1776"/>
        <v>0</v>
      </c>
      <c r="BO210" s="279"/>
      <c r="BP210" s="278">
        <f t="shared" si="1777"/>
        <v>0</v>
      </c>
      <c r="BQ210" s="279"/>
      <c r="BR210" s="278">
        <f t="shared" si="1778"/>
        <v>0</v>
      </c>
      <c r="BS210" s="279"/>
      <c r="BT210" s="278">
        <f t="shared" si="1779"/>
        <v>0</v>
      </c>
      <c r="BU210" s="279"/>
      <c r="BV210" s="278">
        <f t="shared" si="1780"/>
        <v>0</v>
      </c>
      <c r="BW210" s="279"/>
      <c r="BX210" s="278">
        <f t="shared" si="1781"/>
        <v>0</v>
      </c>
      <c r="BY210" s="279"/>
      <c r="BZ210" s="278">
        <f t="shared" si="1699"/>
        <v>0</v>
      </c>
      <c r="CA210" s="280"/>
      <c r="CB210" s="281">
        <f t="shared" si="1700"/>
        <v>0</v>
      </c>
      <c r="CC210" s="281">
        <f t="shared" si="1701"/>
        <v>0</v>
      </c>
      <c r="CD210" s="282"/>
      <c r="CE210" s="282"/>
      <c r="CF210" s="282">
        <f t="shared" si="1702"/>
        <v>0</v>
      </c>
      <c r="CG210" s="283">
        <f t="shared" si="1703"/>
        <v>0</v>
      </c>
      <c r="CH210" s="283">
        <f t="shared" si="1704"/>
        <v>0</v>
      </c>
      <c r="CI210" s="282"/>
      <c r="CJ210" s="282">
        <f t="shared" si="1705"/>
        <v>0</v>
      </c>
      <c r="CK210" s="283">
        <f t="shared" si="1706"/>
        <v>0</v>
      </c>
      <c r="CL210" s="283">
        <f t="shared" si="1707"/>
        <v>0</v>
      </c>
      <c r="CM210" s="282"/>
      <c r="CN210" s="282">
        <f t="shared" si="1708"/>
        <v>0</v>
      </c>
      <c r="CO210" s="283">
        <f t="shared" si="1709"/>
        <v>0</v>
      </c>
      <c r="CP210" s="283">
        <f t="shared" si="1710"/>
        <v>0</v>
      </c>
      <c r="CQ210" s="282"/>
      <c r="CR210" s="282">
        <f t="shared" si="1711"/>
        <v>0</v>
      </c>
      <c r="CS210" s="283">
        <f t="shared" si="1712"/>
        <v>0</v>
      </c>
      <c r="CT210" s="283">
        <f t="shared" si="1713"/>
        <v>0</v>
      </c>
      <c r="CU210" s="282"/>
      <c r="CV210" s="282">
        <f t="shared" si="1714"/>
        <v>0</v>
      </c>
      <c r="CW210" s="283">
        <f t="shared" si="1715"/>
        <v>0</v>
      </c>
      <c r="CX210" s="283">
        <f t="shared" si="1716"/>
        <v>0</v>
      </c>
      <c r="CY210" s="282"/>
      <c r="CZ210" s="282">
        <f t="shared" si="1717"/>
        <v>0</v>
      </c>
      <c r="DA210" s="283">
        <f t="shared" si="1718"/>
        <v>0</v>
      </c>
      <c r="DB210" s="283">
        <f t="shared" si="1719"/>
        <v>0</v>
      </c>
      <c r="DC210" s="282"/>
      <c r="DD210" s="282">
        <f t="shared" si="1720"/>
        <v>0</v>
      </c>
      <c r="DE210" s="283">
        <f t="shared" si="1721"/>
        <v>0</v>
      </c>
      <c r="DF210" s="283">
        <f t="shared" si="1722"/>
        <v>0</v>
      </c>
      <c r="DG210" s="282"/>
      <c r="DH210" s="282">
        <f t="shared" si="1723"/>
        <v>0</v>
      </c>
      <c r="DI210" s="283">
        <f t="shared" si="1724"/>
        <v>0</v>
      </c>
      <c r="DJ210" s="283">
        <f t="shared" si="1725"/>
        <v>0</v>
      </c>
      <c r="DK210" s="282"/>
      <c r="DL210" s="282">
        <f t="shared" si="1726"/>
        <v>0</v>
      </c>
      <c r="DM210" s="283">
        <f t="shared" si="1727"/>
        <v>0</v>
      </c>
      <c r="DN210" s="283">
        <f t="shared" si="1728"/>
        <v>0</v>
      </c>
      <c r="DO210" s="282"/>
      <c r="DP210" s="282">
        <f t="shared" si="1729"/>
        <v>0</v>
      </c>
      <c r="DQ210" s="283">
        <f t="shared" si="1730"/>
        <v>0</v>
      </c>
      <c r="DR210" s="283">
        <f t="shared" si="1731"/>
        <v>0</v>
      </c>
      <c r="DS210" s="282"/>
      <c r="DT210" s="282">
        <f t="shared" si="1732"/>
        <v>0</v>
      </c>
      <c r="DU210" s="283">
        <f t="shared" si="1733"/>
        <v>0</v>
      </c>
      <c r="DV210" s="283">
        <f t="shared" si="1734"/>
        <v>0</v>
      </c>
      <c r="DW210" s="282"/>
      <c r="DX210" s="282"/>
      <c r="DY210" s="282"/>
      <c r="DZ210" s="283" t="e">
        <f>SUM(#REF!+DX210)</f>
        <v>#REF!</v>
      </c>
      <c r="EA210" s="283" t="e">
        <f t="shared" si="1735"/>
        <v>#REF!</v>
      </c>
      <c r="EB210" s="282">
        <f>5.5+12.5</f>
        <v>18</v>
      </c>
      <c r="EC210" s="282">
        <f t="shared" si="1736"/>
        <v>1800</v>
      </c>
      <c r="ED210" s="283" t="e">
        <f>SUM(EB210+#REF!)</f>
        <v>#REF!</v>
      </c>
      <c r="EE210" s="283" t="e">
        <f t="shared" si="1737"/>
        <v>#REF!</v>
      </c>
      <c r="EF210" s="282">
        <v>3</v>
      </c>
      <c r="EG210" s="282">
        <f t="shared" si="1738"/>
        <v>300</v>
      </c>
      <c r="EH210" s="283" t="e">
        <f>SUM(EF210+#REF!)</f>
        <v>#REF!</v>
      </c>
      <c r="EI210" s="283" t="e">
        <f t="shared" si="1739"/>
        <v>#REF!</v>
      </c>
      <c r="EJ210" s="282"/>
      <c r="EK210" s="282"/>
      <c r="EL210" s="283"/>
      <c r="EM210" s="283"/>
      <c r="EN210" s="282"/>
      <c r="EO210" s="285">
        <v>7.5</v>
      </c>
      <c r="EP210" s="285">
        <f>SUM(EO210*D210)</f>
        <v>750</v>
      </c>
      <c r="EQ210" s="286">
        <f t="shared" si="1783"/>
        <v>7.5</v>
      </c>
      <c r="ER210" s="286">
        <f t="shared" si="1784"/>
        <v>750</v>
      </c>
      <c r="ES210" s="285">
        <v>13</v>
      </c>
      <c r="ET210" s="285">
        <f t="shared" si="1785"/>
        <v>1300</v>
      </c>
      <c r="EU210" s="286">
        <f t="shared" si="1786"/>
        <v>13</v>
      </c>
      <c r="EV210" s="286">
        <f t="shared" si="1787"/>
        <v>1300</v>
      </c>
      <c r="EW210" s="285">
        <v>18</v>
      </c>
      <c r="EX210" s="269">
        <f t="shared" si="1788"/>
        <v>1800</v>
      </c>
      <c r="EY210" s="268">
        <f t="shared" si="1789"/>
        <v>18</v>
      </c>
      <c r="EZ210" s="268">
        <f t="shared" si="1790"/>
        <v>1800</v>
      </c>
      <c r="FA210" s="285"/>
      <c r="FB210" s="269">
        <f t="shared" si="1791"/>
        <v>0</v>
      </c>
      <c r="FC210" s="268">
        <f t="shared" si="1792"/>
        <v>0</v>
      </c>
      <c r="FD210" s="268">
        <f t="shared" si="1793"/>
        <v>0</v>
      </c>
      <c r="FE210" s="285"/>
      <c r="FF210" s="269">
        <f t="shared" si="1794"/>
        <v>0</v>
      </c>
      <c r="FG210" s="268">
        <f t="shared" si="1795"/>
        <v>0</v>
      </c>
      <c r="FH210" s="268">
        <f t="shared" si="1796"/>
        <v>0</v>
      </c>
      <c r="FI210" s="285"/>
      <c r="FJ210" s="269">
        <f t="shared" si="1797"/>
        <v>0</v>
      </c>
      <c r="FK210" s="268">
        <f t="shared" si="1798"/>
        <v>0</v>
      </c>
      <c r="FL210" s="268">
        <f t="shared" si="1799"/>
        <v>0</v>
      </c>
      <c r="FM210" s="285"/>
      <c r="FN210" s="269">
        <f t="shared" si="1800"/>
        <v>0</v>
      </c>
      <c r="FO210" s="268">
        <f t="shared" si="1801"/>
        <v>0</v>
      </c>
      <c r="FP210" s="268">
        <f t="shared" si="1802"/>
        <v>0</v>
      </c>
      <c r="FQ210" s="285"/>
      <c r="FR210" s="285">
        <f t="shared" si="1740"/>
        <v>0</v>
      </c>
      <c r="FS210" s="268">
        <f t="shared" si="1741"/>
        <v>0</v>
      </c>
      <c r="FT210" s="286">
        <f t="shared" si="1742"/>
        <v>0</v>
      </c>
      <c r="FU210" s="285"/>
      <c r="FV210" s="269">
        <f t="shared" si="1803"/>
        <v>0</v>
      </c>
      <c r="FW210" s="268">
        <f t="shared" si="1804"/>
        <v>0</v>
      </c>
      <c r="FX210" s="268">
        <f t="shared" si="1805"/>
        <v>0</v>
      </c>
      <c r="FY210" s="285"/>
      <c r="FZ210" s="285">
        <f t="shared" si="2005"/>
        <v>0</v>
      </c>
      <c r="GA210" s="268">
        <f t="shared" si="2006"/>
        <v>0</v>
      </c>
      <c r="GB210" s="286">
        <f t="shared" si="2007"/>
        <v>0</v>
      </c>
      <c r="GC210" s="282"/>
      <c r="GD210" s="282"/>
      <c r="GE210" s="282"/>
      <c r="GF210" s="282"/>
      <c r="GG210" s="282"/>
      <c r="GH210" s="282"/>
      <c r="GI210" s="282"/>
      <c r="GJ210" s="282"/>
      <c r="GK210" s="282"/>
      <c r="GL210" s="282"/>
      <c r="GM210" s="282"/>
      <c r="GN210" s="282"/>
      <c r="GO210" s="282"/>
      <c r="GP210" s="282"/>
      <c r="GQ210" s="282"/>
      <c r="GR210" s="282"/>
      <c r="GS210" s="282"/>
      <c r="GT210" s="282"/>
      <c r="GU210" s="282"/>
      <c r="GV210" s="282"/>
      <c r="GW210" s="282"/>
      <c r="GX210" s="282"/>
      <c r="GY210" s="282"/>
      <c r="GZ210" s="282"/>
      <c r="HA210" s="282"/>
      <c r="HB210" s="282"/>
      <c r="HC210" s="282"/>
      <c r="HD210" s="282"/>
      <c r="HE210" s="282"/>
      <c r="HF210" s="282"/>
      <c r="HG210" s="282"/>
      <c r="HH210" s="282"/>
      <c r="HI210" s="282"/>
      <c r="HJ210" s="282"/>
      <c r="HK210" s="282"/>
      <c r="HL210" s="282"/>
      <c r="HM210" s="282"/>
      <c r="HN210" s="282"/>
      <c r="HO210" s="282"/>
      <c r="HP210" s="282"/>
      <c r="HQ210" s="282"/>
      <c r="HR210" s="282"/>
      <c r="HS210" s="282"/>
      <c r="HT210" s="282"/>
      <c r="HU210" s="282"/>
      <c r="HV210" s="282"/>
      <c r="HW210" s="282"/>
      <c r="HX210" s="282"/>
      <c r="HY210" s="282"/>
      <c r="HZ210" s="282"/>
      <c r="IA210" s="282"/>
      <c r="IB210" s="282"/>
      <c r="IC210" s="282"/>
      <c r="ID210" s="282"/>
      <c r="IE210" s="282"/>
      <c r="IF210" s="282"/>
      <c r="IG210" s="282"/>
      <c r="IH210" s="282"/>
      <c r="II210" s="282"/>
      <c r="IJ210" s="282"/>
      <c r="IK210" s="282"/>
      <c r="IL210" s="282"/>
      <c r="IM210" s="282"/>
      <c r="IN210" s="282"/>
      <c r="IO210" s="282"/>
      <c r="IP210" s="282"/>
      <c r="IQ210" s="282"/>
      <c r="IR210" s="282"/>
      <c r="IS210" s="282"/>
      <c r="IT210" s="282"/>
      <c r="IU210" s="282"/>
      <c r="IV210" s="282"/>
      <c r="IW210" s="282"/>
      <c r="IX210" s="282"/>
      <c r="IY210" s="282"/>
      <c r="IZ210" s="282"/>
      <c r="JA210" s="282"/>
      <c r="JB210" s="282"/>
      <c r="JC210" s="282"/>
      <c r="JD210" s="282"/>
      <c r="JE210" s="282"/>
      <c r="JF210" s="282"/>
    </row>
    <row r="211" spans="1:266" s="287" customFormat="1" x14ac:dyDescent="0.2">
      <c r="A211" s="273" t="s">
        <v>279</v>
      </c>
      <c r="B211" s="273" t="s">
        <v>82</v>
      </c>
      <c r="C211" s="273" t="s">
        <v>3</v>
      </c>
      <c r="D211" s="273">
        <v>100</v>
      </c>
      <c r="E211" s="277"/>
      <c r="F211" s="278">
        <f t="shared" si="1981"/>
        <v>0</v>
      </c>
      <c r="G211" s="277"/>
      <c r="H211" s="278">
        <f t="shared" si="1982"/>
        <v>0</v>
      </c>
      <c r="I211" s="277"/>
      <c r="J211" s="278">
        <f t="shared" si="1983"/>
        <v>0</v>
      </c>
      <c r="K211" s="277"/>
      <c r="L211" s="278">
        <f t="shared" si="1984"/>
        <v>0</v>
      </c>
      <c r="M211" s="277"/>
      <c r="N211" s="278">
        <f t="shared" si="1985"/>
        <v>0</v>
      </c>
      <c r="O211" s="277"/>
      <c r="P211" s="278">
        <f t="shared" si="1986"/>
        <v>0</v>
      </c>
      <c r="Q211" s="277"/>
      <c r="R211" s="278">
        <f t="shared" si="1987"/>
        <v>0</v>
      </c>
      <c r="S211" s="277"/>
      <c r="T211" s="278">
        <f t="shared" si="1988"/>
        <v>0</v>
      </c>
      <c r="U211" s="277"/>
      <c r="V211" s="278">
        <f t="shared" si="1989"/>
        <v>0</v>
      </c>
      <c r="W211" s="277"/>
      <c r="X211" s="278">
        <f t="shared" si="1990"/>
        <v>0</v>
      </c>
      <c r="Y211" s="277"/>
      <c r="Z211" s="278">
        <f t="shared" si="1991"/>
        <v>0</v>
      </c>
      <c r="AA211" s="277"/>
      <c r="AB211" s="278">
        <f t="shared" si="1992"/>
        <v>0</v>
      </c>
      <c r="AC211" s="279"/>
      <c r="AD211" s="278">
        <f t="shared" si="1993"/>
        <v>0</v>
      </c>
      <c r="AE211" s="279"/>
      <c r="AF211" s="278">
        <f t="shared" si="1994"/>
        <v>0</v>
      </c>
      <c r="AG211" s="279"/>
      <c r="AH211" s="278">
        <f t="shared" si="1995"/>
        <v>0</v>
      </c>
      <c r="AI211" s="279"/>
      <c r="AJ211" s="278">
        <f t="shared" si="1996"/>
        <v>0</v>
      </c>
      <c r="AK211" s="279"/>
      <c r="AL211" s="278">
        <f t="shared" si="1997"/>
        <v>0</v>
      </c>
      <c r="AM211" s="279"/>
      <c r="AN211" s="278">
        <f t="shared" si="1998"/>
        <v>0</v>
      </c>
      <c r="AO211" s="279"/>
      <c r="AP211" s="278">
        <f t="shared" si="1999"/>
        <v>0</v>
      </c>
      <c r="AQ211" s="279"/>
      <c r="AR211" s="278">
        <f t="shared" si="2000"/>
        <v>0</v>
      </c>
      <c r="AS211" s="279"/>
      <c r="AT211" s="278">
        <f t="shared" si="2001"/>
        <v>0</v>
      </c>
      <c r="AU211" s="279"/>
      <c r="AV211" s="278">
        <f t="shared" si="2002"/>
        <v>0</v>
      </c>
      <c r="AW211" s="279"/>
      <c r="AX211" s="278">
        <f t="shared" si="2003"/>
        <v>0</v>
      </c>
      <c r="AY211" s="279"/>
      <c r="AZ211" s="278">
        <f t="shared" si="2004"/>
        <v>0</v>
      </c>
      <c r="BA211" s="279"/>
      <c r="BB211" s="278">
        <f t="shared" si="1770"/>
        <v>0</v>
      </c>
      <c r="BC211" s="279"/>
      <c r="BD211" s="278">
        <f t="shared" si="1771"/>
        <v>0</v>
      </c>
      <c r="BE211" s="279"/>
      <c r="BF211" s="278">
        <f t="shared" si="1772"/>
        <v>0</v>
      </c>
      <c r="BG211" s="279"/>
      <c r="BH211" s="278">
        <f t="shared" si="1773"/>
        <v>0</v>
      </c>
      <c r="BI211" s="279"/>
      <c r="BJ211" s="278">
        <f t="shared" si="1774"/>
        <v>0</v>
      </c>
      <c r="BK211" s="279"/>
      <c r="BL211" s="278">
        <f t="shared" si="1775"/>
        <v>0</v>
      </c>
      <c r="BM211" s="279"/>
      <c r="BN211" s="278">
        <f t="shared" si="1776"/>
        <v>0</v>
      </c>
      <c r="BO211" s="279"/>
      <c r="BP211" s="278">
        <f t="shared" si="1777"/>
        <v>0</v>
      </c>
      <c r="BQ211" s="279"/>
      <c r="BR211" s="278">
        <f t="shared" si="1778"/>
        <v>0</v>
      </c>
      <c r="BS211" s="279"/>
      <c r="BT211" s="278">
        <f t="shared" si="1779"/>
        <v>0</v>
      </c>
      <c r="BU211" s="279"/>
      <c r="BV211" s="278">
        <f t="shared" si="1780"/>
        <v>0</v>
      </c>
      <c r="BW211" s="279"/>
      <c r="BX211" s="278">
        <f t="shared" si="1781"/>
        <v>0</v>
      </c>
      <c r="BY211" s="279"/>
      <c r="BZ211" s="278">
        <f t="shared" si="1699"/>
        <v>0</v>
      </c>
      <c r="CA211" s="280"/>
      <c r="CB211" s="281">
        <f t="shared" si="1700"/>
        <v>0</v>
      </c>
      <c r="CC211" s="281">
        <f t="shared" si="1701"/>
        <v>0</v>
      </c>
      <c r="CD211" s="282"/>
      <c r="CE211" s="282"/>
      <c r="CF211" s="282">
        <f t="shared" si="1702"/>
        <v>0</v>
      </c>
      <c r="CG211" s="283">
        <f t="shared" si="1703"/>
        <v>0</v>
      </c>
      <c r="CH211" s="283">
        <f t="shared" si="1704"/>
        <v>0</v>
      </c>
      <c r="CI211" s="282"/>
      <c r="CJ211" s="282">
        <f t="shared" si="1705"/>
        <v>0</v>
      </c>
      <c r="CK211" s="283">
        <f t="shared" si="1706"/>
        <v>0</v>
      </c>
      <c r="CL211" s="283">
        <f t="shared" si="1707"/>
        <v>0</v>
      </c>
      <c r="CM211" s="282"/>
      <c r="CN211" s="282">
        <f t="shared" si="1708"/>
        <v>0</v>
      </c>
      <c r="CO211" s="283">
        <f t="shared" si="1709"/>
        <v>0</v>
      </c>
      <c r="CP211" s="283">
        <f t="shared" si="1710"/>
        <v>0</v>
      </c>
      <c r="CQ211" s="282"/>
      <c r="CR211" s="282">
        <f t="shared" si="1711"/>
        <v>0</v>
      </c>
      <c r="CS211" s="283">
        <f t="shared" si="1712"/>
        <v>0</v>
      </c>
      <c r="CT211" s="283">
        <f t="shared" si="1713"/>
        <v>0</v>
      </c>
      <c r="CU211" s="282"/>
      <c r="CV211" s="282">
        <f t="shared" si="1714"/>
        <v>0</v>
      </c>
      <c r="CW211" s="283">
        <f t="shared" si="1715"/>
        <v>0</v>
      </c>
      <c r="CX211" s="283">
        <f t="shared" si="1716"/>
        <v>0</v>
      </c>
      <c r="CY211" s="282"/>
      <c r="CZ211" s="282">
        <f t="shared" si="1717"/>
        <v>0</v>
      </c>
      <c r="DA211" s="283">
        <f t="shared" si="1718"/>
        <v>0</v>
      </c>
      <c r="DB211" s="283">
        <f t="shared" si="1719"/>
        <v>0</v>
      </c>
      <c r="DC211" s="282"/>
      <c r="DD211" s="282">
        <f t="shared" si="1720"/>
        <v>0</v>
      </c>
      <c r="DE211" s="283">
        <f t="shared" si="1721"/>
        <v>0</v>
      </c>
      <c r="DF211" s="283">
        <f t="shared" si="1722"/>
        <v>0</v>
      </c>
      <c r="DG211" s="282"/>
      <c r="DH211" s="282">
        <f t="shared" si="1723"/>
        <v>0</v>
      </c>
      <c r="DI211" s="283">
        <f t="shared" si="1724"/>
        <v>0</v>
      </c>
      <c r="DJ211" s="283">
        <f t="shared" si="1725"/>
        <v>0</v>
      </c>
      <c r="DK211" s="282"/>
      <c r="DL211" s="282">
        <f t="shared" si="1726"/>
        <v>0</v>
      </c>
      <c r="DM211" s="283">
        <f t="shared" si="1727"/>
        <v>0</v>
      </c>
      <c r="DN211" s="283">
        <f t="shared" si="1728"/>
        <v>0</v>
      </c>
      <c r="DO211" s="282"/>
      <c r="DP211" s="282">
        <f t="shared" si="1729"/>
        <v>0</v>
      </c>
      <c r="DQ211" s="283">
        <f t="shared" si="1730"/>
        <v>0</v>
      </c>
      <c r="DR211" s="283">
        <f t="shared" si="1731"/>
        <v>0</v>
      </c>
      <c r="DS211" s="282"/>
      <c r="DT211" s="282">
        <f t="shared" si="1732"/>
        <v>0</v>
      </c>
      <c r="DU211" s="283">
        <f t="shared" si="1733"/>
        <v>0</v>
      </c>
      <c r="DV211" s="283">
        <f t="shared" si="1734"/>
        <v>0</v>
      </c>
      <c r="DW211" s="282"/>
      <c r="DX211" s="282"/>
      <c r="DY211" s="282"/>
      <c r="DZ211" s="283" t="e">
        <f>SUM(#REF!+DX211)</f>
        <v>#REF!</v>
      </c>
      <c r="EA211" s="283" t="e">
        <f t="shared" si="1735"/>
        <v>#REF!</v>
      </c>
      <c r="EB211" s="282">
        <v>0.25</v>
      </c>
      <c r="EC211" s="282">
        <f t="shared" si="1736"/>
        <v>25</v>
      </c>
      <c r="ED211" s="283" t="e">
        <f>SUM(EB211+#REF!)</f>
        <v>#REF!</v>
      </c>
      <c r="EE211" s="283" t="e">
        <f t="shared" si="1737"/>
        <v>#REF!</v>
      </c>
      <c r="EF211" s="282">
        <v>1</v>
      </c>
      <c r="EG211" s="282">
        <f t="shared" si="1738"/>
        <v>100</v>
      </c>
      <c r="EH211" s="283" t="e">
        <f>SUM(EF211+#REF!)</f>
        <v>#REF!</v>
      </c>
      <c r="EI211" s="283" t="e">
        <f t="shared" si="1739"/>
        <v>#REF!</v>
      </c>
      <c r="EJ211" s="282"/>
      <c r="EK211" s="282"/>
      <c r="EL211" s="283"/>
      <c r="EM211" s="283"/>
      <c r="EN211" s="282"/>
      <c r="EO211" s="285">
        <v>0.5</v>
      </c>
      <c r="EP211" s="285">
        <f t="shared" si="1782"/>
        <v>50</v>
      </c>
      <c r="EQ211" s="286">
        <f t="shared" si="1783"/>
        <v>0.5</v>
      </c>
      <c r="ER211" s="286">
        <f t="shared" si="1784"/>
        <v>50</v>
      </c>
      <c r="ES211" s="285"/>
      <c r="ET211" s="285">
        <f t="shared" si="1785"/>
        <v>0</v>
      </c>
      <c r="EU211" s="286">
        <f t="shared" si="1786"/>
        <v>0</v>
      </c>
      <c r="EV211" s="286">
        <f t="shared" si="1787"/>
        <v>0</v>
      </c>
      <c r="EW211" s="285"/>
      <c r="EX211" s="269">
        <f t="shared" si="1788"/>
        <v>0</v>
      </c>
      <c r="EY211" s="268">
        <f t="shared" si="1789"/>
        <v>0</v>
      </c>
      <c r="EZ211" s="268">
        <f t="shared" si="1790"/>
        <v>0</v>
      </c>
      <c r="FA211" s="285"/>
      <c r="FB211" s="269">
        <f t="shared" si="1791"/>
        <v>0</v>
      </c>
      <c r="FC211" s="268">
        <f t="shared" si="1792"/>
        <v>0</v>
      </c>
      <c r="FD211" s="268">
        <f t="shared" si="1793"/>
        <v>0</v>
      </c>
      <c r="FE211" s="285"/>
      <c r="FF211" s="269">
        <f t="shared" si="1794"/>
        <v>0</v>
      </c>
      <c r="FG211" s="268">
        <f t="shared" si="1795"/>
        <v>0</v>
      </c>
      <c r="FH211" s="268">
        <f t="shared" si="1796"/>
        <v>0</v>
      </c>
      <c r="FI211" s="285"/>
      <c r="FJ211" s="269">
        <f t="shared" si="1797"/>
        <v>0</v>
      </c>
      <c r="FK211" s="268">
        <f t="shared" si="1798"/>
        <v>0</v>
      </c>
      <c r="FL211" s="268">
        <f t="shared" si="1799"/>
        <v>0</v>
      </c>
      <c r="FM211" s="285"/>
      <c r="FN211" s="269">
        <f t="shared" si="1800"/>
        <v>0</v>
      </c>
      <c r="FO211" s="268">
        <f t="shared" si="1801"/>
        <v>0</v>
      </c>
      <c r="FP211" s="268">
        <f t="shared" si="1802"/>
        <v>0</v>
      </c>
      <c r="FQ211" s="285"/>
      <c r="FR211" s="285">
        <f t="shared" si="1740"/>
        <v>0</v>
      </c>
      <c r="FS211" s="268">
        <f t="shared" si="1741"/>
        <v>0</v>
      </c>
      <c r="FT211" s="286">
        <f t="shared" si="1742"/>
        <v>0</v>
      </c>
      <c r="FU211" s="285"/>
      <c r="FV211" s="269">
        <f t="shared" si="1803"/>
        <v>0</v>
      </c>
      <c r="FW211" s="268">
        <f t="shared" si="1804"/>
        <v>0</v>
      </c>
      <c r="FX211" s="268">
        <f t="shared" si="1805"/>
        <v>0</v>
      </c>
      <c r="FY211" s="285"/>
      <c r="FZ211" s="285">
        <f t="shared" si="2005"/>
        <v>0</v>
      </c>
      <c r="GA211" s="268">
        <f t="shared" si="2006"/>
        <v>0</v>
      </c>
      <c r="GB211" s="286">
        <f t="shared" si="2007"/>
        <v>0</v>
      </c>
      <c r="GC211" s="282"/>
      <c r="GD211" s="282"/>
      <c r="GE211" s="282"/>
      <c r="GF211" s="282"/>
      <c r="GG211" s="282"/>
      <c r="GH211" s="282"/>
      <c r="GI211" s="282"/>
      <c r="GJ211" s="282"/>
      <c r="GK211" s="282"/>
      <c r="GL211" s="282"/>
      <c r="GM211" s="282"/>
      <c r="GN211" s="282"/>
      <c r="GO211" s="282"/>
      <c r="GP211" s="282"/>
      <c r="GQ211" s="282"/>
      <c r="GR211" s="282"/>
      <c r="GS211" s="282"/>
      <c r="GT211" s="282"/>
      <c r="GU211" s="282"/>
      <c r="GV211" s="282"/>
      <c r="GW211" s="282"/>
      <c r="GX211" s="282"/>
      <c r="GY211" s="282"/>
      <c r="GZ211" s="282"/>
      <c r="HA211" s="282"/>
      <c r="HB211" s="282"/>
      <c r="HC211" s="282"/>
      <c r="HD211" s="282"/>
      <c r="HE211" s="282"/>
      <c r="HF211" s="282"/>
      <c r="HG211" s="282"/>
      <c r="HH211" s="282"/>
      <c r="HI211" s="282"/>
      <c r="HJ211" s="282"/>
      <c r="HK211" s="282"/>
      <c r="HL211" s="282"/>
      <c r="HM211" s="282"/>
      <c r="HN211" s="282"/>
      <c r="HO211" s="282"/>
      <c r="HP211" s="282"/>
      <c r="HQ211" s="282"/>
      <c r="HR211" s="282"/>
      <c r="HS211" s="282"/>
      <c r="HT211" s="282"/>
      <c r="HU211" s="282"/>
      <c r="HV211" s="282"/>
      <c r="HW211" s="282"/>
      <c r="HX211" s="282"/>
      <c r="HY211" s="282"/>
      <c r="HZ211" s="282"/>
      <c r="IA211" s="282"/>
      <c r="IB211" s="282"/>
      <c r="IC211" s="282"/>
      <c r="ID211" s="282"/>
      <c r="IE211" s="282"/>
      <c r="IF211" s="282"/>
      <c r="IG211" s="282"/>
      <c r="IH211" s="282"/>
      <c r="II211" s="282"/>
      <c r="IJ211" s="282"/>
      <c r="IK211" s="282"/>
      <c r="IL211" s="282"/>
      <c r="IM211" s="282"/>
      <c r="IN211" s="282"/>
      <c r="IO211" s="282"/>
      <c r="IP211" s="282"/>
      <c r="IQ211" s="282"/>
      <c r="IR211" s="282"/>
      <c r="IS211" s="282"/>
      <c r="IT211" s="282"/>
      <c r="IU211" s="282"/>
      <c r="IV211" s="282"/>
      <c r="IW211" s="282"/>
      <c r="IX211" s="282"/>
      <c r="IY211" s="282"/>
      <c r="IZ211" s="282"/>
      <c r="JA211" s="282"/>
      <c r="JB211" s="282"/>
      <c r="JC211" s="282"/>
      <c r="JD211" s="282"/>
      <c r="JE211" s="282"/>
      <c r="JF211" s="282"/>
    </row>
    <row r="212" spans="1:266" s="5" customFormat="1" x14ac:dyDescent="0.2">
      <c r="A212" s="57" t="s">
        <v>327</v>
      </c>
      <c r="B212" s="57" t="s">
        <v>328</v>
      </c>
      <c r="C212" s="57" t="s">
        <v>3</v>
      </c>
      <c r="D212" s="57">
        <v>100</v>
      </c>
      <c r="E212" s="6"/>
      <c r="F212" s="64">
        <f t="shared" si="1981"/>
        <v>0</v>
      </c>
      <c r="G212" s="6"/>
      <c r="H212" s="64">
        <f t="shared" si="1982"/>
        <v>0</v>
      </c>
      <c r="I212" s="6"/>
      <c r="J212" s="64">
        <f t="shared" si="1983"/>
        <v>0</v>
      </c>
      <c r="K212" s="6"/>
      <c r="L212" s="64">
        <f t="shared" si="1984"/>
        <v>0</v>
      </c>
      <c r="M212" s="6"/>
      <c r="N212" s="64">
        <f t="shared" si="1985"/>
        <v>0</v>
      </c>
      <c r="O212" s="6"/>
      <c r="P212" s="64">
        <f t="shared" si="1986"/>
        <v>0</v>
      </c>
      <c r="Q212" s="6"/>
      <c r="R212" s="64">
        <f t="shared" si="1987"/>
        <v>0</v>
      </c>
      <c r="S212" s="6"/>
      <c r="T212" s="64">
        <f t="shared" si="1988"/>
        <v>0</v>
      </c>
      <c r="U212" s="6"/>
      <c r="V212" s="64">
        <f t="shared" si="1989"/>
        <v>0</v>
      </c>
      <c r="W212" s="6"/>
      <c r="X212" s="64">
        <f t="shared" si="1990"/>
        <v>0</v>
      </c>
      <c r="Y212" s="6"/>
      <c r="Z212" s="64">
        <f t="shared" si="1991"/>
        <v>0</v>
      </c>
      <c r="AA212" s="6"/>
      <c r="AB212" s="64">
        <f t="shared" si="1992"/>
        <v>0</v>
      </c>
      <c r="AC212" s="59"/>
      <c r="AD212" s="64">
        <f t="shared" si="1993"/>
        <v>0</v>
      </c>
      <c r="AE212" s="59"/>
      <c r="AF212" s="64">
        <f t="shared" si="1994"/>
        <v>0</v>
      </c>
      <c r="AG212" s="59"/>
      <c r="AH212" s="64">
        <f t="shared" si="1995"/>
        <v>0</v>
      </c>
      <c r="AI212" s="59"/>
      <c r="AJ212" s="64">
        <f t="shared" si="1996"/>
        <v>0</v>
      </c>
      <c r="AK212" s="59"/>
      <c r="AL212" s="64">
        <f t="shared" si="1997"/>
        <v>0</v>
      </c>
      <c r="AM212" s="59"/>
      <c r="AN212" s="64">
        <f t="shared" si="1998"/>
        <v>0</v>
      </c>
      <c r="AO212" s="59">
        <v>0.5</v>
      </c>
      <c r="AP212" s="64">
        <f t="shared" si="1999"/>
        <v>50</v>
      </c>
      <c r="AQ212" s="59"/>
      <c r="AR212" s="64">
        <f t="shared" si="2000"/>
        <v>0</v>
      </c>
      <c r="AS212" s="59"/>
      <c r="AT212" s="64">
        <f t="shared" si="2001"/>
        <v>0</v>
      </c>
      <c r="AU212" s="59"/>
      <c r="AV212" s="64">
        <f t="shared" si="2002"/>
        <v>0</v>
      </c>
      <c r="AW212" s="59"/>
      <c r="AX212" s="64">
        <f t="shared" si="2003"/>
        <v>0</v>
      </c>
      <c r="AY212" s="59"/>
      <c r="AZ212" s="64">
        <f t="shared" si="2004"/>
        <v>0</v>
      </c>
      <c r="BA212" s="59"/>
      <c r="BB212" s="64">
        <f t="shared" ref="BB212" si="2051">SUM(BA212*$D212)</f>
        <v>0</v>
      </c>
      <c r="BC212" s="59"/>
      <c r="BD212" s="64">
        <f t="shared" ref="BD212" si="2052">SUM(BC212*$D212)</f>
        <v>0</v>
      </c>
      <c r="BE212" s="59"/>
      <c r="BF212" s="64">
        <f t="shared" ref="BF212" si="2053">SUM(BE212*$D212)</f>
        <v>0</v>
      </c>
      <c r="BG212" s="59"/>
      <c r="BH212" s="64">
        <f t="shared" ref="BH212" si="2054">SUM(BG212*$D212)</f>
        <v>0</v>
      </c>
      <c r="BI212" s="59"/>
      <c r="BJ212" s="64">
        <f t="shared" ref="BJ212" si="2055">SUM(BI212*$D212)</f>
        <v>0</v>
      </c>
      <c r="BK212" s="59"/>
      <c r="BL212" s="64">
        <f t="shared" ref="BL212" si="2056">SUM(BK212*$D212)</f>
        <v>0</v>
      </c>
      <c r="BM212" s="59"/>
      <c r="BN212" s="64">
        <f t="shared" ref="BN212" si="2057">SUM(BM212*$D212)</f>
        <v>0</v>
      </c>
      <c r="BO212" s="59"/>
      <c r="BP212" s="64">
        <f t="shared" ref="BP212" si="2058">SUM(BO212*$D212)</f>
        <v>0</v>
      </c>
      <c r="BQ212" s="59"/>
      <c r="BR212" s="64">
        <f t="shared" ref="BR212" si="2059">SUM(BQ212*$D212)</f>
        <v>0</v>
      </c>
      <c r="BS212" s="59"/>
      <c r="BT212" s="64">
        <f t="shared" ref="BT212" si="2060">SUM(BS212*$D212)</f>
        <v>0</v>
      </c>
      <c r="BU212" s="59"/>
      <c r="BV212" s="64">
        <f t="shared" ref="BV212" si="2061">SUM(BU212*$D212)</f>
        <v>0</v>
      </c>
      <c r="BW212" s="59"/>
      <c r="BX212" s="64">
        <f t="shared" ref="BX212" si="2062">SUM(BW212*$D212)</f>
        <v>0</v>
      </c>
      <c r="BY212" s="59"/>
      <c r="BZ212" s="64">
        <f t="shared" ref="BZ212" si="2063">SUM(BY212*$D212)</f>
        <v>0</v>
      </c>
      <c r="CA212" s="54"/>
      <c r="CB212" s="61">
        <f t="shared" ref="CB212" si="2064">SUM(E212+G212+I212+K212+M212+O212+Q212+S212+U212+W212+Y212+AA212+AC212+AE212+AG212+AI212+AK212+AM212+AO212+AQ212+AS212+AU212+AW212+AY212+BA212+BC212+BE212+BG212+BI212+BK212+BM212+BO212+BQ212+BS212+BU212+BW212+BY212)</f>
        <v>0.5</v>
      </c>
      <c r="CC212" s="61">
        <f t="shared" ref="CC212" si="2065">ROUND(CB212*D212*2,1)/2</f>
        <v>50</v>
      </c>
      <c r="CD212" s="4"/>
      <c r="CE212" s="4"/>
      <c r="CF212" s="4">
        <f t="shared" ref="CF212" si="2066">SUM(CE212*D212)</f>
        <v>0</v>
      </c>
      <c r="CG212" s="218">
        <f t="shared" ref="CG212" si="2067">SUM(CE212+K212)</f>
        <v>0</v>
      </c>
      <c r="CH212" s="218">
        <f t="shared" ref="CH212" si="2068">SUM(CG212*D212)</f>
        <v>0</v>
      </c>
      <c r="CI212" s="4"/>
      <c r="CJ212" s="4">
        <f t="shared" ref="CJ212" si="2069">SUM(CI212*H212)</f>
        <v>0</v>
      </c>
      <c r="CK212" s="218">
        <f t="shared" ref="CK212" si="2070">SUM(CI212+M212)</f>
        <v>0</v>
      </c>
      <c r="CL212" s="218">
        <f t="shared" ref="CL212" si="2071">SUM(CK212*D212)</f>
        <v>0</v>
      </c>
      <c r="CM212" s="4"/>
      <c r="CN212" s="4">
        <f t="shared" ref="CN212" si="2072">SUM(CM212*D212)</f>
        <v>0</v>
      </c>
      <c r="CO212" s="218">
        <f t="shared" ref="CO212" si="2073">SUM(CM212+O212)</f>
        <v>0</v>
      </c>
      <c r="CP212" s="218">
        <f t="shared" ref="CP212" si="2074">SUM(CO212*D212)</f>
        <v>0</v>
      </c>
      <c r="CQ212" s="4"/>
      <c r="CR212" s="4">
        <f t="shared" ref="CR212" si="2075">SUM(CQ212*D212)</f>
        <v>0</v>
      </c>
      <c r="CS212" s="218">
        <f t="shared" ref="CS212" si="2076">SUM(CQ212+Q212)</f>
        <v>0</v>
      </c>
      <c r="CT212" s="218">
        <f t="shared" ref="CT212" si="2077">SUM(CS212*D212)</f>
        <v>0</v>
      </c>
      <c r="CU212" s="4"/>
      <c r="CV212" s="4">
        <f t="shared" ref="CV212" si="2078">SUM(CU212*T212)</f>
        <v>0</v>
      </c>
      <c r="CW212" s="218">
        <f t="shared" ref="CW212" si="2079">SUM(CU212+U212)</f>
        <v>0</v>
      </c>
      <c r="CX212" s="218">
        <f t="shared" ref="CX212" si="2080">SUM(CW212*H212)</f>
        <v>0</v>
      </c>
      <c r="CY212" s="4"/>
      <c r="CZ212" s="4">
        <f t="shared" ref="CZ212" si="2081">SUM(CY212*X212)</f>
        <v>0</v>
      </c>
      <c r="DA212" s="218">
        <f t="shared" ref="DA212" si="2082">SUM(CY212+Y212)</f>
        <v>0</v>
      </c>
      <c r="DB212" s="218">
        <f t="shared" ref="DB212" si="2083">SUM(DA212*L212)</f>
        <v>0</v>
      </c>
      <c r="DC212" s="4"/>
      <c r="DD212" s="4">
        <f t="shared" ref="DD212" si="2084">SUM(DC212*AB212)</f>
        <v>0</v>
      </c>
      <c r="DE212" s="218">
        <f t="shared" ref="DE212" si="2085">SUM(DC212+AC212)</f>
        <v>0</v>
      </c>
      <c r="DF212" s="218">
        <f t="shared" ref="DF212" si="2086">SUM(DE212*P212)</f>
        <v>0</v>
      </c>
      <c r="DG212" s="4"/>
      <c r="DH212" s="4">
        <f t="shared" ref="DH212" si="2087">SUM(DG212*AF212)</f>
        <v>0</v>
      </c>
      <c r="DI212" s="218">
        <f t="shared" ref="DI212" si="2088">SUM(DG212+AG212)</f>
        <v>0</v>
      </c>
      <c r="DJ212" s="218">
        <f t="shared" ref="DJ212" si="2089">SUM(DI212*T212)</f>
        <v>0</v>
      </c>
      <c r="DK212" s="4"/>
      <c r="DL212" s="4">
        <f t="shared" ref="DL212" si="2090">SUM(DK212*AJ212)</f>
        <v>0</v>
      </c>
      <c r="DM212" s="218">
        <f t="shared" ref="DM212" si="2091">SUM(DK212+AK212)</f>
        <v>0</v>
      </c>
      <c r="DN212" s="218">
        <f t="shared" ref="DN212" si="2092">SUM(DM212*X212)</f>
        <v>0</v>
      </c>
      <c r="DO212" s="4"/>
      <c r="DP212" s="4">
        <f t="shared" ref="DP212" si="2093">SUM(DO212*AN212)</f>
        <v>0</v>
      </c>
      <c r="DQ212" s="218">
        <f t="shared" ref="DQ212" si="2094">SUM(DO212+AO212)</f>
        <v>0.5</v>
      </c>
      <c r="DR212" s="218">
        <f t="shared" ref="DR212" si="2095">SUM(DQ212*AB212)</f>
        <v>0</v>
      </c>
      <c r="DS212" s="4"/>
      <c r="DT212" s="4">
        <f t="shared" ref="DT212" si="2096">SUM(DS212*D212)</f>
        <v>0</v>
      </c>
      <c r="DU212" s="218">
        <f t="shared" ref="DU212" si="2097">SUM(DS212+AE212)</f>
        <v>0</v>
      </c>
      <c r="DV212" s="218">
        <f t="shared" ref="DV212" si="2098">SUM(DU212*D212)</f>
        <v>0</v>
      </c>
      <c r="DW212" s="4"/>
      <c r="DX212" s="4"/>
      <c r="DY212" s="4"/>
      <c r="DZ212" s="218" t="e">
        <f>SUM(#REF!+DX212)</f>
        <v>#REF!</v>
      </c>
      <c r="EA212" s="218" t="e">
        <f t="shared" ref="EA212" si="2099">SUM(DZ212*D212)</f>
        <v>#REF!</v>
      </c>
      <c r="EB212" s="4"/>
      <c r="EC212" s="4">
        <f t="shared" ref="EC212" si="2100">SUM(EB212*D212)</f>
        <v>0</v>
      </c>
      <c r="ED212" s="218" t="e">
        <f>SUM(EB212+#REF!)</f>
        <v>#REF!</v>
      </c>
      <c r="EE212" s="218" t="e">
        <f t="shared" ref="EE212" si="2101">SUM(ED212*D212)</f>
        <v>#REF!</v>
      </c>
      <c r="EF212" s="4"/>
      <c r="EG212" s="4">
        <f t="shared" ref="EG212" si="2102">SUM(EF212*D212)</f>
        <v>0</v>
      </c>
      <c r="EH212" s="218" t="e">
        <f>SUM(EF212+#REF!)</f>
        <v>#REF!</v>
      </c>
      <c r="EI212" s="218" t="e">
        <f t="shared" ref="EI212" si="2103">SUM(EH212*D212)</f>
        <v>#REF!</v>
      </c>
      <c r="EJ212" s="4"/>
      <c r="EK212" s="4"/>
      <c r="EL212" s="218"/>
      <c r="EM212" s="218"/>
      <c r="EN212" s="4"/>
      <c r="EO212" s="269"/>
      <c r="EP212" s="269">
        <f t="shared" ref="EP212" si="2104">SUM(EO212*D212)</f>
        <v>0</v>
      </c>
      <c r="EQ212" s="268">
        <f t="shared" ref="EQ212" si="2105">SUM(EO212+AC212)</f>
        <v>0</v>
      </c>
      <c r="ER212" s="268">
        <f t="shared" ref="ER212" si="2106">SUM(EQ212*D212)</f>
        <v>0</v>
      </c>
      <c r="ES212" s="269"/>
      <c r="ET212" s="269">
        <f t="shared" ref="ET212" si="2107">SUM(ES212*D212)</f>
        <v>0</v>
      </c>
      <c r="EU212" s="268">
        <f t="shared" ref="EU212" si="2108">SUM(ES212+AE212)</f>
        <v>0</v>
      </c>
      <c r="EV212" s="268">
        <f t="shared" ref="EV212" si="2109">SUM(EU212*D212)</f>
        <v>0</v>
      </c>
      <c r="EW212" s="269"/>
      <c r="EX212" s="269">
        <f t="shared" ref="EX212" si="2110">SUM(EW212*D212)</f>
        <v>0</v>
      </c>
      <c r="EY212" s="268">
        <f t="shared" ref="EY212" si="2111">SUM(EW212+AG212)</f>
        <v>0</v>
      </c>
      <c r="EZ212" s="268">
        <f t="shared" ref="EZ212" si="2112">SUM(EY212*D212)</f>
        <v>0</v>
      </c>
      <c r="FA212" s="269"/>
      <c r="FB212" s="269">
        <f t="shared" ref="FB212" si="2113">SUM(FA212*D212)</f>
        <v>0</v>
      </c>
      <c r="FC212" s="268">
        <f t="shared" ref="FC212" si="2114">SUM(FA212+AI212)</f>
        <v>0</v>
      </c>
      <c r="FD212" s="268">
        <f t="shared" ref="FD212" si="2115">SUM(FC212*D212)</f>
        <v>0</v>
      </c>
      <c r="FE212" s="269"/>
      <c r="FF212" s="269">
        <f t="shared" si="1794"/>
        <v>0</v>
      </c>
      <c r="FG212" s="268">
        <f t="shared" si="1795"/>
        <v>0</v>
      </c>
      <c r="FH212" s="268">
        <f t="shared" si="1796"/>
        <v>0</v>
      </c>
      <c r="FI212" s="269"/>
      <c r="FJ212" s="269">
        <f t="shared" si="1797"/>
        <v>0</v>
      </c>
      <c r="FK212" s="268">
        <f t="shared" si="1798"/>
        <v>0</v>
      </c>
      <c r="FL212" s="268">
        <f t="shared" si="1799"/>
        <v>0</v>
      </c>
      <c r="FM212" s="269"/>
      <c r="FN212" s="269">
        <f t="shared" si="1800"/>
        <v>0</v>
      </c>
      <c r="FO212" s="268">
        <f t="shared" si="1801"/>
        <v>0.5</v>
      </c>
      <c r="FP212" s="268">
        <f t="shared" si="1802"/>
        <v>50</v>
      </c>
      <c r="FQ212" s="269"/>
      <c r="FR212" s="269">
        <f t="shared" si="1740"/>
        <v>0</v>
      </c>
      <c r="FS212" s="268">
        <f t="shared" si="1741"/>
        <v>0</v>
      </c>
      <c r="FT212" s="268">
        <f t="shared" si="1742"/>
        <v>0</v>
      </c>
      <c r="FU212" s="269"/>
      <c r="FV212" s="269">
        <f t="shared" si="1803"/>
        <v>0</v>
      </c>
      <c r="FW212" s="268">
        <f t="shared" si="1804"/>
        <v>0</v>
      </c>
      <c r="FX212" s="268">
        <f t="shared" si="1805"/>
        <v>0</v>
      </c>
      <c r="FY212" s="269"/>
      <c r="FZ212" s="269">
        <f t="shared" si="2005"/>
        <v>0</v>
      </c>
      <c r="GA212" s="268">
        <f t="shared" si="2006"/>
        <v>0</v>
      </c>
      <c r="GB212" s="268">
        <f t="shared" si="2007"/>
        <v>0</v>
      </c>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row>
    <row r="213" spans="1:266" s="5" customFormat="1" x14ac:dyDescent="0.2">
      <c r="A213" s="57" t="s">
        <v>232</v>
      </c>
      <c r="B213" s="57" t="s">
        <v>233</v>
      </c>
      <c r="C213" s="57" t="s">
        <v>3</v>
      </c>
      <c r="D213" s="57">
        <v>100</v>
      </c>
      <c r="E213" s="6"/>
      <c r="F213" s="64">
        <f t="shared" si="1981"/>
        <v>0</v>
      </c>
      <c r="G213" s="6"/>
      <c r="H213" s="64">
        <f t="shared" si="1982"/>
        <v>0</v>
      </c>
      <c r="I213" s="6"/>
      <c r="J213" s="64">
        <f t="shared" si="1983"/>
        <v>0</v>
      </c>
      <c r="K213" s="6"/>
      <c r="L213" s="64">
        <f t="shared" si="1984"/>
        <v>0</v>
      </c>
      <c r="M213" s="6"/>
      <c r="N213" s="64">
        <f t="shared" si="1985"/>
        <v>0</v>
      </c>
      <c r="O213" s="6"/>
      <c r="P213" s="64">
        <f t="shared" si="1986"/>
        <v>0</v>
      </c>
      <c r="Q213" s="6"/>
      <c r="R213" s="64">
        <f t="shared" si="1987"/>
        <v>0</v>
      </c>
      <c r="S213" s="6"/>
      <c r="T213" s="64">
        <f t="shared" si="1988"/>
        <v>0</v>
      </c>
      <c r="U213" s="6"/>
      <c r="V213" s="64">
        <f t="shared" si="1989"/>
        <v>0</v>
      </c>
      <c r="W213" s="6"/>
      <c r="X213" s="64">
        <f t="shared" si="1990"/>
        <v>0</v>
      </c>
      <c r="Y213" s="6"/>
      <c r="Z213" s="64">
        <f t="shared" si="1991"/>
        <v>0</v>
      </c>
      <c r="AA213" s="6"/>
      <c r="AB213" s="64">
        <f t="shared" si="1992"/>
        <v>0</v>
      </c>
      <c r="AC213" s="59"/>
      <c r="AD213" s="64">
        <f t="shared" si="1993"/>
        <v>0</v>
      </c>
      <c r="AE213" s="59"/>
      <c r="AF213" s="64">
        <f t="shared" si="1994"/>
        <v>0</v>
      </c>
      <c r="AG213" s="59"/>
      <c r="AH213" s="64">
        <f t="shared" si="1995"/>
        <v>0</v>
      </c>
      <c r="AI213" s="59"/>
      <c r="AJ213" s="64">
        <f t="shared" si="1996"/>
        <v>0</v>
      </c>
      <c r="AK213" s="59"/>
      <c r="AL213" s="64">
        <f t="shared" si="1997"/>
        <v>0</v>
      </c>
      <c r="AM213" s="59"/>
      <c r="AN213" s="64">
        <f t="shared" si="1998"/>
        <v>0</v>
      </c>
      <c r="AO213" s="59"/>
      <c r="AP213" s="64">
        <f t="shared" si="1999"/>
        <v>0</v>
      </c>
      <c r="AQ213" s="59"/>
      <c r="AR213" s="64">
        <f t="shared" si="2000"/>
        <v>0</v>
      </c>
      <c r="AS213" s="59"/>
      <c r="AT213" s="64">
        <f t="shared" si="2001"/>
        <v>0</v>
      </c>
      <c r="AU213" s="59"/>
      <c r="AV213" s="64">
        <f t="shared" si="2002"/>
        <v>0</v>
      </c>
      <c r="AW213" s="59"/>
      <c r="AX213" s="64">
        <f t="shared" si="2003"/>
        <v>0</v>
      </c>
      <c r="AY213" s="59"/>
      <c r="AZ213" s="64">
        <f t="shared" si="2004"/>
        <v>0</v>
      </c>
      <c r="BA213" s="59"/>
      <c r="BB213" s="64">
        <f t="shared" si="1770"/>
        <v>0</v>
      </c>
      <c r="BC213" s="59"/>
      <c r="BD213" s="64">
        <f t="shared" si="1771"/>
        <v>0</v>
      </c>
      <c r="BE213" s="59"/>
      <c r="BF213" s="64">
        <f t="shared" si="1772"/>
        <v>0</v>
      </c>
      <c r="BG213" s="59"/>
      <c r="BH213" s="64">
        <f t="shared" si="1773"/>
        <v>0</v>
      </c>
      <c r="BI213" s="59"/>
      <c r="BJ213" s="64">
        <f t="shared" si="1774"/>
        <v>0</v>
      </c>
      <c r="BK213" s="59"/>
      <c r="BL213" s="64">
        <f t="shared" si="1775"/>
        <v>0</v>
      </c>
      <c r="BM213" s="59"/>
      <c r="BN213" s="64">
        <f t="shared" si="1776"/>
        <v>0</v>
      </c>
      <c r="BO213" s="59"/>
      <c r="BP213" s="64">
        <f t="shared" si="1777"/>
        <v>0</v>
      </c>
      <c r="BQ213" s="59"/>
      <c r="BR213" s="64">
        <f t="shared" si="1778"/>
        <v>0</v>
      </c>
      <c r="BS213" s="59"/>
      <c r="BT213" s="64">
        <f t="shared" si="1779"/>
        <v>0</v>
      </c>
      <c r="BU213" s="59"/>
      <c r="BV213" s="64">
        <f t="shared" si="1780"/>
        <v>0</v>
      </c>
      <c r="BW213" s="59"/>
      <c r="BX213" s="64">
        <f t="shared" si="1781"/>
        <v>0</v>
      </c>
      <c r="BY213" s="59"/>
      <c r="BZ213" s="64">
        <f t="shared" si="1699"/>
        <v>0</v>
      </c>
      <c r="CA213" s="54"/>
      <c r="CB213" s="61">
        <f t="shared" si="1700"/>
        <v>0</v>
      </c>
      <c r="CC213" s="61">
        <f t="shared" si="1701"/>
        <v>0</v>
      </c>
      <c r="CD213" s="4"/>
      <c r="CE213" s="4"/>
      <c r="CF213" s="4">
        <f t="shared" si="1702"/>
        <v>0</v>
      </c>
      <c r="CG213" s="218">
        <f t="shared" si="1703"/>
        <v>0</v>
      </c>
      <c r="CH213" s="218">
        <f t="shared" si="1704"/>
        <v>0</v>
      </c>
      <c r="CI213" s="4"/>
      <c r="CJ213" s="4">
        <f t="shared" si="1705"/>
        <v>0</v>
      </c>
      <c r="CK213" s="218">
        <f t="shared" si="1706"/>
        <v>0</v>
      </c>
      <c r="CL213" s="218">
        <f t="shared" si="1707"/>
        <v>0</v>
      </c>
      <c r="CM213" s="4"/>
      <c r="CN213" s="4">
        <f t="shared" si="1708"/>
        <v>0</v>
      </c>
      <c r="CO213" s="218">
        <f t="shared" si="1709"/>
        <v>0</v>
      </c>
      <c r="CP213" s="218">
        <f t="shared" si="1710"/>
        <v>0</v>
      </c>
      <c r="CQ213" s="4"/>
      <c r="CR213" s="4">
        <f t="shared" si="1711"/>
        <v>0</v>
      </c>
      <c r="CS213" s="218">
        <f t="shared" si="1712"/>
        <v>0</v>
      </c>
      <c r="CT213" s="218">
        <f t="shared" si="1713"/>
        <v>0</v>
      </c>
      <c r="CU213" s="4"/>
      <c r="CV213" s="4">
        <f t="shared" si="1714"/>
        <v>0</v>
      </c>
      <c r="CW213" s="218">
        <f t="shared" si="1715"/>
        <v>0</v>
      </c>
      <c r="CX213" s="218">
        <f t="shared" si="1716"/>
        <v>0</v>
      </c>
      <c r="CY213" s="4"/>
      <c r="CZ213" s="4">
        <f t="shared" si="1717"/>
        <v>0</v>
      </c>
      <c r="DA213" s="218">
        <f t="shared" si="1718"/>
        <v>0</v>
      </c>
      <c r="DB213" s="218">
        <f t="shared" si="1719"/>
        <v>0</v>
      </c>
      <c r="DC213" s="4"/>
      <c r="DD213" s="4">
        <f t="shared" si="1720"/>
        <v>0</v>
      </c>
      <c r="DE213" s="218">
        <f t="shared" si="1721"/>
        <v>0</v>
      </c>
      <c r="DF213" s="218">
        <f t="shared" si="1722"/>
        <v>0</v>
      </c>
      <c r="DG213" s="4"/>
      <c r="DH213" s="4">
        <f t="shared" si="1723"/>
        <v>0</v>
      </c>
      <c r="DI213" s="218">
        <f t="shared" si="1724"/>
        <v>0</v>
      </c>
      <c r="DJ213" s="218">
        <f t="shared" si="1725"/>
        <v>0</v>
      </c>
      <c r="DK213" s="4"/>
      <c r="DL213" s="4">
        <f t="shared" si="1726"/>
        <v>0</v>
      </c>
      <c r="DM213" s="218">
        <f t="shared" si="1727"/>
        <v>0</v>
      </c>
      <c r="DN213" s="218">
        <f t="shared" si="1728"/>
        <v>0</v>
      </c>
      <c r="DO213" s="4"/>
      <c r="DP213" s="4">
        <f t="shared" si="1729"/>
        <v>0</v>
      </c>
      <c r="DQ213" s="218">
        <f t="shared" si="1730"/>
        <v>0</v>
      </c>
      <c r="DR213" s="218">
        <f t="shared" si="1731"/>
        <v>0</v>
      </c>
      <c r="DS213" s="4">
        <v>1.5</v>
      </c>
      <c r="DT213" s="4">
        <f t="shared" si="1732"/>
        <v>150</v>
      </c>
      <c r="DU213" s="218">
        <f t="shared" si="1733"/>
        <v>1.5</v>
      </c>
      <c r="DV213" s="218">
        <f t="shared" si="1734"/>
        <v>150</v>
      </c>
      <c r="DW213" s="4"/>
      <c r="DX213" s="4"/>
      <c r="DY213" s="4"/>
      <c r="DZ213" s="218" t="e">
        <f>SUM(#REF!+DX213)</f>
        <v>#REF!</v>
      </c>
      <c r="EA213" s="218" t="e">
        <f t="shared" si="1735"/>
        <v>#REF!</v>
      </c>
      <c r="EB213" s="4"/>
      <c r="EC213" s="4">
        <f t="shared" si="1736"/>
        <v>0</v>
      </c>
      <c r="ED213" s="218" t="e">
        <f>SUM(EB213+#REF!)</f>
        <v>#REF!</v>
      </c>
      <c r="EE213" s="218" t="e">
        <f t="shared" si="1737"/>
        <v>#REF!</v>
      </c>
      <c r="EF213" s="4"/>
      <c r="EG213" s="4">
        <f t="shared" si="1738"/>
        <v>0</v>
      </c>
      <c r="EH213" s="218" t="e">
        <f>SUM(EF213+#REF!)</f>
        <v>#REF!</v>
      </c>
      <c r="EI213" s="218" t="e">
        <f t="shared" si="1739"/>
        <v>#REF!</v>
      </c>
      <c r="EJ213" s="4"/>
      <c r="EK213" s="4"/>
      <c r="EL213" s="218"/>
      <c r="EM213" s="218"/>
      <c r="EN213" s="4"/>
      <c r="EO213" s="269"/>
      <c r="EP213" s="269">
        <f t="shared" si="1782"/>
        <v>0</v>
      </c>
      <c r="EQ213" s="268">
        <f t="shared" si="1783"/>
        <v>0</v>
      </c>
      <c r="ER213" s="268">
        <f t="shared" si="1784"/>
        <v>0</v>
      </c>
      <c r="ES213" s="269"/>
      <c r="ET213" s="269">
        <f t="shared" si="1785"/>
        <v>0</v>
      </c>
      <c r="EU213" s="268">
        <f t="shared" si="1786"/>
        <v>0</v>
      </c>
      <c r="EV213" s="268">
        <f t="shared" si="1787"/>
        <v>0</v>
      </c>
      <c r="EW213" s="269"/>
      <c r="EX213" s="269">
        <f t="shared" si="1788"/>
        <v>0</v>
      </c>
      <c r="EY213" s="268">
        <f t="shared" si="1789"/>
        <v>0</v>
      </c>
      <c r="EZ213" s="268">
        <f t="shared" si="1790"/>
        <v>0</v>
      </c>
      <c r="FA213" s="269"/>
      <c r="FB213" s="269">
        <f t="shared" si="1791"/>
        <v>0</v>
      </c>
      <c r="FC213" s="268">
        <f t="shared" si="1792"/>
        <v>0</v>
      </c>
      <c r="FD213" s="268">
        <f t="shared" si="1793"/>
        <v>0</v>
      </c>
      <c r="FE213" s="269"/>
      <c r="FF213" s="269">
        <f t="shared" si="1794"/>
        <v>0</v>
      </c>
      <c r="FG213" s="268">
        <f t="shared" si="1795"/>
        <v>0</v>
      </c>
      <c r="FH213" s="268">
        <f t="shared" si="1796"/>
        <v>0</v>
      </c>
      <c r="FI213" s="269"/>
      <c r="FJ213" s="269">
        <f t="shared" si="1797"/>
        <v>0</v>
      </c>
      <c r="FK213" s="268">
        <f t="shared" si="1798"/>
        <v>0</v>
      </c>
      <c r="FL213" s="268">
        <f t="shared" si="1799"/>
        <v>0</v>
      </c>
      <c r="FM213" s="269"/>
      <c r="FN213" s="269">
        <f t="shared" si="1800"/>
        <v>0</v>
      </c>
      <c r="FO213" s="268">
        <f t="shared" si="1801"/>
        <v>0</v>
      </c>
      <c r="FP213" s="268">
        <f t="shared" si="1802"/>
        <v>0</v>
      </c>
      <c r="FQ213" s="269"/>
      <c r="FR213" s="269">
        <f t="shared" si="1740"/>
        <v>0</v>
      </c>
      <c r="FS213" s="268">
        <f t="shared" si="1741"/>
        <v>0</v>
      </c>
      <c r="FT213" s="268">
        <f t="shared" si="1742"/>
        <v>0</v>
      </c>
      <c r="FU213" s="269"/>
      <c r="FV213" s="269">
        <f t="shared" si="1803"/>
        <v>0</v>
      </c>
      <c r="FW213" s="268">
        <f t="shared" si="1804"/>
        <v>0</v>
      </c>
      <c r="FX213" s="268">
        <f t="shared" si="1805"/>
        <v>0</v>
      </c>
      <c r="FY213" s="269"/>
      <c r="FZ213" s="269">
        <f t="shared" si="2005"/>
        <v>0</v>
      </c>
      <c r="GA213" s="268">
        <f t="shared" si="2006"/>
        <v>0</v>
      </c>
      <c r="GB213" s="268">
        <f t="shared" si="2007"/>
        <v>0</v>
      </c>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row>
    <row r="214" spans="1:266" s="5" customFormat="1" x14ac:dyDescent="0.2">
      <c r="A214" s="57" t="s">
        <v>185</v>
      </c>
      <c r="B214" s="57" t="s">
        <v>307</v>
      </c>
      <c r="C214" s="57" t="s">
        <v>3</v>
      </c>
      <c r="D214" s="57">
        <v>100</v>
      </c>
      <c r="E214" s="6"/>
      <c r="F214" s="64">
        <f t="shared" si="1981"/>
        <v>0</v>
      </c>
      <c r="G214" s="6"/>
      <c r="H214" s="64">
        <f t="shared" si="1982"/>
        <v>0</v>
      </c>
      <c r="I214" s="6"/>
      <c r="J214" s="64">
        <f t="shared" si="1983"/>
        <v>0</v>
      </c>
      <c r="K214" s="6"/>
      <c r="L214" s="64">
        <f t="shared" si="1984"/>
        <v>0</v>
      </c>
      <c r="M214" s="6"/>
      <c r="N214" s="64">
        <f t="shared" si="1985"/>
        <v>0</v>
      </c>
      <c r="O214" s="6"/>
      <c r="P214" s="64">
        <f t="shared" si="1986"/>
        <v>0</v>
      </c>
      <c r="Q214" s="6"/>
      <c r="R214" s="64">
        <f t="shared" si="1987"/>
        <v>0</v>
      </c>
      <c r="S214" s="6"/>
      <c r="T214" s="64">
        <f t="shared" si="1988"/>
        <v>0</v>
      </c>
      <c r="U214" s="6"/>
      <c r="V214" s="64">
        <f t="shared" si="1989"/>
        <v>0</v>
      </c>
      <c r="W214" s="6"/>
      <c r="X214" s="64">
        <f t="shared" si="1990"/>
        <v>0</v>
      </c>
      <c r="Y214" s="6"/>
      <c r="Z214" s="64">
        <f t="shared" si="1991"/>
        <v>0</v>
      </c>
      <c r="AA214" s="6"/>
      <c r="AB214" s="64">
        <f t="shared" si="1992"/>
        <v>0</v>
      </c>
      <c r="AC214" s="59"/>
      <c r="AD214" s="64">
        <f t="shared" si="1993"/>
        <v>0</v>
      </c>
      <c r="AE214" s="59"/>
      <c r="AF214" s="64">
        <f t="shared" si="1994"/>
        <v>0</v>
      </c>
      <c r="AG214" s="59"/>
      <c r="AH214" s="64">
        <f t="shared" si="1995"/>
        <v>0</v>
      </c>
      <c r="AI214" s="59">
        <v>5.5</v>
      </c>
      <c r="AJ214" s="64">
        <f t="shared" si="1996"/>
        <v>550</v>
      </c>
      <c r="AK214" s="59"/>
      <c r="AL214" s="64">
        <f t="shared" si="1997"/>
        <v>0</v>
      </c>
      <c r="AM214" s="59"/>
      <c r="AN214" s="64">
        <f t="shared" si="1998"/>
        <v>0</v>
      </c>
      <c r="AO214" s="59"/>
      <c r="AP214" s="64">
        <f t="shared" si="1999"/>
        <v>0</v>
      </c>
      <c r="AQ214" s="59"/>
      <c r="AR214" s="64">
        <f t="shared" si="2000"/>
        <v>0</v>
      </c>
      <c r="AS214" s="59"/>
      <c r="AT214" s="64">
        <f t="shared" si="2001"/>
        <v>0</v>
      </c>
      <c r="AU214" s="59"/>
      <c r="AV214" s="64">
        <f t="shared" si="2002"/>
        <v>0</v>
      </c>
      <c r="AW214" s="59"/>
      <c r="AX214" s="64">
        <f t="shared" si="2003"/>
        <v>0</v>
      </c>
      <c r="AY214" s="59"/>
      <c r="AZ214" s="64">
        <f t="shared" si="2004"/>
        <v>0</v>
      </c>
      <c r="BA214" s="59"/>
      <c r="BB214" s="64">
        <f t="shared" ref="BB214" si="2116">SUM(BA214*$D214)</f>
        <v>0</v>
      </c>
      <c r="BC214" s="59"/>
      <c r="BD214" s="64">
        <f t="shared" ref="BD214" si="2117">SUM(BC214*$D214)</f>
        <v>0</v>
      </c>
      <c r="BE214" s="59"/>
      <c r="BF214" s="64">
        <f t="shared" ref="BF214" si="2118">SUM(BE214*$D214)</f>
        <v>0</v>
      </c>
      <c r="BG214" s="59"/>
      <c r="BH214" s="64">
        <f t="shared" ref="BH214" si="2119">SUM(BG214*$D214)</f>
        <v>0</v>
      </c>
      <c r="BI214" s="59"/>
      <c r="BJ214" s="64">
        <f t="shared" ref="BJ214" si="2120">SUM(BI214*$D214)</f>
        <v>0</v>
      </c>
      <c r="BK214" s="59"/>
      <c r="BL214" s="64">
        <f t="shared" ref="BL214" si="2121">SUM(BK214*$D214)</f>
        <v>0</v>
      </c>
      <c r="BM214" s="59"/>
      <c r="BN214" s="64">
        <f t="shared" ref="BN214" si="2122">SUM(BM214*$D214)</f>
        <v>0</v>
      </c>
      <c r="BO214" s="59"/>
      <c r="BP214" s="64">
        <f t="shared" ref="BP214" si="2123">SUM(BO214*$D214)</f>
        <v>0</v>
      </c>
      <c r="BQ214" s="59"/>
      <c r="BR214" s="64">
        <f t="shared" ref="BR214" si="2124">SUM(BQ214*$D214)</f>
        <v>0</v>
      </c>
      <c r="BS214" s="59"/>
      <c r="BT214" s="64">
        <f t="shared" ref="BT214" si="2125">SUM(BS214*$D214)</f>
        <v>0</v>
      </c>
      <c r="BU214" s="59"/>
      <c r="BV214" s="64">
        <f t="shared" ref="BV214" si="2126">SUM(BU214*$D214)</f>
        <v>0</v>
      </c>
      <c r="BW214" s="59"/>
      <c r="BX214" s="64">
        <f t="shared" ref="BX214" si="2127">SUM(BW214*$D214)</f>
        <v>0</v>
      </c>
      <c r="BY214" s="59"/>
      <c r="BZ214" s="64">
        <f t="shared" ref="BZ214" si="2128">SUM(BY214*$D214)</f>
        <v>0</v>
      </c>
      <c r="CA214" s="54"/>
      <c r="CB214" s="61">
        <f t="shared" ref="CB214" si="2129">SUM(E214+G214+I214+K214+M214+O214+Q214+S214+U214+W214+Y214+AA214+AC214+AE214+AG214+AI214+AK214+AM214+AO214+AQ214+AS214+AU214+AW214+AY214+BA214+BC214+BE214+BG214+BI214+BK214+BM214+BO214+BQ214+BS214+BU214+BW214+BY214)</f>
        <v>5.5</v>
      </c>
      <c r="CC214" s="61">
        <f t="shared" ref="CC214" si="2130">ROUND(CB214*D214*2,1)/2</f>
        <v>550</v>
      </c>
      <c r="CD214" s="4"/>
      <c r="CE214" s="4"/>
      <c r="CF214" s="4">
        <f t="shared" ref="CF214" si="2131">SUM(CE214*D214)</f>
        <v>0</v>
      </c>
      <c r="CG214" s="218">
        <f t="shared" ref="CG214" si="2132">SUM(CE214+K214)</f>
        <v>0</v>
      </c>
      <c r="CH214" s="218">
        <f t="shared" ref="CH214" si="2133">SUM(CG214*D214)</f>
        <v>0</v>
      </c>
      <c r="CI214" s="4"/>
      <c r="CJ214" s="4">
        <f t="shared" ref="CJ214" si="2134">SUM(CI214*H214)</f>
        <v>0</v>
      </c>
      <c r="CK214" s="218">
        <f t="shared" ref="CK214" si="2135">SUM(CI214+M214)</f>
        <v>0</v>
      </c>
      <c r="CL214" s="218">
        <f t="shared" ref="CL214" si="2136">SUM(CK214*D214)</f>
        <v>0</v>
      </c>
      <c r="CM214" s="4"/>
      <c r="CN214" s="4">
        <f t="shared" ref="CN214" si="2137">SUM(CM214*D214)</f>
        <v>0</v>
      </c>
      <c r="CO214" s="218">
        <f t="shared" ref="CO214" si="2138">SUM(CM214+O214)</f>
        <v>0</v>
      </c>
      <c r="CP214" s="218">
        <f t="shared" ref="CP214" si="2139">SUM(CO214*D214)</f>
        <v>0</v>
      </c>
      <c r="CQ214" s="4"/>
      <c r="CR214" s="4">
        <f t="shared" ref="CR214" si="2140">SUM(CQ214*D214)</f>
        <v>0</v>
      </c>
      <c r="CS214" s="218">
        <f t="shared" ref="CS214" si="2141">SUM(CQ214+Q214)</f>
        <v>0</v>
      </c>
      <c r="CT214" s="218">
        <f t="shared" ref="CT214" si="2142">SUM(CS214*D214)</f>
        <v>0</v>
      </c>
      <c r="CU214" s="4"/>
      <c r="CV214" s="4">
        <f t="shared" ref="CV214" si="2143">SUM(CU214*T214)</f>
        <v>0</v>
      </c>
      <c r="CW214" s="218">
        <f t="shared" ref="CW214" si="2144">SUM(CU214+U214)</f>
        <v>0</v>
      </c>
      <c r="CX214" s="218">
        <f t="shared" ref="CX214" si="2145">SUM(CW214*H214)</f>
        <v>0</v>
      </c>
      <c r="CY214" s="4"/>
      <c r="CZ214" s="4">
        <f t="shared" ref="CZ214" si="2146">SUM(CY214*X214)</f>
        <v>0</v>
      </c>
      <c r="DA214" s="218">
        <f t="shared" ref="DA214" si="2147">SUM(CY214+Y214)</f>
        <v>0</v>
      </c>
      <c r="DB214" s="218">
        <f t="shared" ref="DB214" si="2148">SUM(DA214*L214)</f>
        <v>0</v>
      </c>
      <c r="DC214" s="4"/>
      <c r="DD214" s="4">
        <f t="shared" ref="DD214" si="2149">SUM(DC214*AB214)</f>
        <v>0</v>
      </c>
      <c r="DE214" s="218">
        <f t="shared" ref="DE214" si="2150">SUM(DC214+AC214)</f>
        <v>0</v>
      </c>
      <c r="DF214" s="218">
        <f t="shared" ref="DF214" si="2151">SUM(DE214*P214)</f>
        <v>0</v>
      </c>
      <c r="DG214" s="4"/>
      <c r="DH214" s="4">
        <f t="shared" ref="DH214" si="2152">SUM(DG214*AF214)</f>
        <v>0</v>
      </c>
      <c r="DI214" s="218">
        <f t="shared" ref="DI214" si="2153">SUM(DG214+AG214)</f>
        <v>0</v>
      </c>
      <c r="DJ214" s="218">
        <f t="shared" ref="DJ214" si="2154">SUM(DI214*T214)</f>
        <v>0</v>
      </c>
      <c r="DK214" s="4"/>
      <c r="DL214" s="4">
        <f t="shared" ref="DL214" si="2155">SUM(DK214*AJ214)</f>
        <v>0</v>
      </c>
      <c r="DM214" s="218">
        <f t="shared" ref="DM214" si="2156">SUM(DK214+AK214)</f>
        <v>0</v>
      </c>
      <c r="DN214" s="218">
        <f t="shared" ref="DN214" si="2157">SUM(DM214*X214)</f>
        <v>0</v>
      </c>
      <c r="DO214" s="4"/>
      <c r="DP214" s="4">
        <f t="shared" ref="DP214" si="2158">SUM(DO214*AN214)</f>
        <v>0</v>
      </c>
      <c r="DQ214" s="218">
        <f t="shared" ref="DQ214" si="2159">SUM(DO214+AO214)</f>
        <v>0</v>
      </c>
      <c r="DR214" s="218">
        <f t="shared" ref="DR214" si="2160">SUM(DQ214*AB214)</f>
        <v>0</v>
      </c>
      <c r="DS214" s="4"/>
      <c r="DT214" s="4">
        <f t="shared" ref="DT214" si="2161">SUM(DS214*D214)</f>
        <v>0</v>
      </c>
      <c r="DU214" s="218">
        <f t="shared" ref="DU214" si="2162">SUM(DS214+AE214)</f>
        <v>0</v>
      </c>
      <c r="DV214" s="218">
        <f t="shared" ref="DV214" si="2163">SUM(DU214*D214)</f>
        <v>0</v>
      </c>
      <c r="DW214" s="4"/>
      <c r="DX214" s="4"/>
      <c r="DY214" s="4"/>
      <c r="DZ214" s="218" t="e">
        <f>SUM(#REF!+DX214)</f>
        <v>#REF!</v>
      </c>
      <c r="EA214" s="218" t="e">
        <f t="shared" ref="EA214" si="2164">SUM(DZ214*D214)</f>
        <v>#REF!</v>
      </c>
      <c r="EB214" s="4"/>
      <c r="EC214" s="4">
        <f t="shared" ref="EC214" si="2165">SUM(EB214*D214)</f>
        <v>0</v>
      </c>
      <c r="ED214" s="218" t="e">
        <f>SUM(EB214+#REF!)</f>
        <v>#REF!</v>
      </c>
      <c r="EE214" s="218" t="e">
        <f t="shared" ref="EE214" si="2166">SUM(ED214*D214)</f>
        <v>#REF!</v>
      </c>
      <c r="EF214" s="4"/>
      <c r="EG214" s="4">
        <f t="shared" ref="EG214" si="2167">SUM(EF214*D214)</f>
        <v>0</v>
      </c>
      <c r="EH214" s="218" t="e">
        <f>SUM(EF214+#REF!)</f>
        <v>#REF!</v>
      </c>
      <c r="EI214" s="218" t="e">
        <f t="shared" ref="EI214" si="2168">SUM(EH214*D214)</f>
        <v>#REF!</v>
      </c>
      <c r="EJ214" s="4"/>
      <c r="EK214" s="4"/>
      <c r="EL214" s="218"/>
      <c r="EM214" s="218"/>
      <c r="EN214" s="4"/>
      <c r="EO214" s="269"/>
      <c r="EP214" s="269">
        <f t="shared" ref="EP214" si="2169">SUM(EO214*D214)</f>
        <v>0</v>
      </c>
      <c r="EQ214" s="268">
        <f t="shared" ref="EQ214" si="2170">SUM(EO214+AC214)</f>
        <v>0</v>
      </c>
      <c r="ER214" s="268">
        <f t="shared" ref="ER214" si="2171">SUM(EQ214*D214)</f>
        <v>0</v>
      </c>
      <c r="ES214" s="269"/>
      <c r="ET214" s="269">
        <f t="shared" ref="ET214" si="2172">SUM(ES214*D214)</f>
        <v>0</v>
      </c>
      <c r="EU214" s="268">
        <f t="shared" ref="EU214" si="2173">SUM(ES214+AE214)</f>
        <v>0</v>
      </c>
      <c r="EV214" s="268">
        <f t="shared" ref="EV214" si="2174">SUM(EU214*D214)</f>
        <v>0</v>
      </c>
      <c r="EW214" s="269"/>
      <c r="EX214" s="269">
        <f t="shared" ref="EX214" si="2175">SUM(EW214*D214)</f>
        <v>0</v>
      </c>
      <c r="EY214" s="268">
        <f t="shared" ref="EY214" si="2176">SUM(EW214+AG214)</f>
        <v>0</v>
      </c>
      <c r="EZ214" s="268">
        <f t="shared" ref="EZ214" si="2177">SUM(EY214*D214)</f>
        <v>0</v>
      </c>
      <c r="FA214" s="269"/>
      <c r="FB214" s="269">
        <f t="shared" ref="FB214" si="2178">SUM(FA214*D214)</f>
        <v>0</v>
      </c>
      <c r="FC214" s="268">
        <f t="shared" si="1792"/>
        <v>5.5</v>
      </c>
      <c r="FD214" s="268">
        <f t="shared" si="1793"/>
        <v>550</v>
      </c>
      <c r="FE214" s="269"/>
      <c r="FF214" s="269">
        <f t="shared" si="1794"/>
        <v>0</v>
      </c>
      <c r="FG214" s="268">
        <f t="shared" si="1795"/>
        <v>0</v>
      </c>
      <c r="FH214" s="268">
        <f t="shared" si="1796"/>
        <v>0</v>
      </c>
      <c r="FI214" s="269"/>
      <c r="FJ214" s="269">
        <f t="shared" si="1797"/>
        <v>0</v>
      </c>
      <c r="FK214" s="268">
        <f t="shared" si="1798"/>
        <v>0</v>
      </c>
      <c r="FL214" s="268">
        <f t="shared" si="1799"/>
        <v>0</v>
      </c>
      <c r="FM214" s="269"/>
      <c r="FN214" s="269">
        <f t="shared" si="1800"/>
        <v>0</v>
      </c>
      <c r="FO214" s="268">
        <f t="shared" si="1801"/>
        <v>0</v>
      </c>
      <c r="FP214" s="268">
        <f t="shared" si="1802"/>
        <v>0</v>
      </c>
      <c r="FQ214" s="269"/>
      <c r="FR214" s="269">
        <f t="shared" si="1740"/>
        <v>0</v>
      </c>
      <c r="FS214" s="268">
        <f t="shared" si="1741"/>
        <v>0</v>
      </c>
      <c r="FT214" s="268">
        <f t="shared" si="1742"/>
        <v>0</v>
      </c>
      <c r="FU214" s="269"/>
      <c r="FV214" s="269">
        <f t="shared" si="1803"/>
        <v>0</v>
      </c>
      <c r="FW214" s="268">
        <f t="shared" si="1804"/>
        <v>0</v>
      </c>
      <c r="FX214" s="268">
        <f t="shared" si="1805"/>
        <v>0</v>
      </c>
      <c r="FY214" s="269"/>
      <c r="FZ214" s="269">
        <f t="shared" si="2005"/>
        <v>0</v>
      </c>
      <c r="GA214" s="268">
        <f t="shared" si="2006"/>
        <v>0</v>
      </c>
      <c r="GB214" s="268">
        <f t="shared" si="2007"/>
        <v>0</v>
      </c>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row>
    <row r="215" spans="1:266" s="5" customFormat="1" x14ac:dyDescent="0.2">
      <c r="A215" s="57" t="s">
        <v>146</v>
      </c>
      <c r="B215" s="57" t="s">
        <v>170</v>
      </c>
      <c r="C215" s="57" t="s">
        <v>3</v>
      </c>
      <c r="D215" s="57">
        <v>100</v>
      </c>
      <c r="E215" s="6"/>
      <c r="F215" s="64">
        <f t="shared" si="1981"/>
        <v>0</v>
      </c>
      <c r="G215" s="6"/>
      <c r="H215" s="64">
        <f t="shared" si="1982"/>
        <v>0</v>
      </c>
      <c r="I215" s="6"/>
      <c r="J215" s="64">
        <f t="shared" si="1983"/>
        <v>0</v>
      </c>
      <c r="K215" s="6"/>
      <c r="L215" s="64">
        <f t="shared" si="1984"/>
        <v>0</v>
      </c>
      <c r="M215" s="6"/>
      <c r="N215" s="64">
        <f t="shared" si="1985"/>
        <v>0</v>
      </c>
      <c r="O215" s="6"/>
      <c r="P215" s="64">
        <f t="shared" si="1986"/>
        <v>0</v>
      </c>
      <c r="Q215" s="6"/>
      <c r="R215" s="64">
        <f t="shared" si="1987"/>
        <v>0</v>
      </c>
      <c r="S215" s="6"/>
      <c r="T215" s="64">
        <f t="shared" si="1988"/>
        <v>0</v>
      </c>
      <c r="U215" s="6"/>
      <c r="V215" s="64">
        <f t="shared" si="1989"/>
        <v>0</v>
      </c>
      <c r="W215" s="6"/>
      <c r="X215" s="64">
        <f t="shared" si="1990"/>
        <v>0</v>
      </c>
      <c r="Y215" s="6"/>
      <c r="Z215" s="64">
        <f t="shared" si="1991"/>
        <v>0</v>
      </c>
      <c r="AA215" s="6"/>
      <c r="AB215" s="64">
        <f t="shared" si="1992"/>
        <v>0</v>
      </c>
      <c r="AC215" s="59"/>
      <c r="AD215" s="64">
        <f t="shared" si="1993"/>
        <v>0</v>
      </c>
      <c r="AE215" s="59"/>
      <c r="AF215" s="64">
        <f t="shared" si="1994"/>
        <v>0</v>
      </c>
      <c r="AG215" s="59"/>
      <c r="AH215" s="64">
        <f t="shared" si="1995"/>
        <v>0</v>
      </c>
      <c r="AI215" s="59"/>
      <c r="AJ215" s="64">
        <f t="shared" si="1996"/>
        <v>0</v>
      </c>
      <c r="AK215" s="59"/>
      <c r="AL215" s="64">
        <f t="shared" si="1997"/>
        <v>0</v>
      </c>
      <c r="AM215" s="59"/>
      <c r="AN215" s="64">
        <f t="shared" si="1998"/>
        <v>0</v>
      </c>
      <c r="AO215" s="59"/>
      <c r="AP215" s="64">
        <f t="shared" si="1999"/>
        <v>0</v>
      </c>
      <c r="AQ215" s="59"/>
      <c r="AR215" s="64">
        <f t="shared" si="2000"/>
        <v>0</v>
      </c>
      <c r="AS215" s="59"/>
      <c r="AT215" s="64">
        <f t="shared" si="2001"/>
        <v>0</v>
      </c>
      <c r="AU215" s="59"/>
      <c r="AV215" s="64">
        <f t="shared" si="2002"/>
        <v>0</v>
      </c>
      <c r="AW215" s="59"/>
      <c r="AX215" s="64">
        <f t="shared" si="2003"/>
        <v>0</v>
      </c>
      <c r="AY215" s="59"/>
      <c r="AZ215" s="64">
        <f t="shared" si="2004"/>
        <v>0</v>
      </c>
      <c r="BA215" s="59"/>
      <c r="BB215" s="64">
        <f t="shared" si="1770"/>
        <v>0</v>
      </c>
      <c r="BC215" s="59"/>
      <c r="BD215" s="64">
        <f t="shared" si="1771"/>
        <v>0</v>
      </c>
      <c r="BE215" s="59"/>
      <c r="BF215" s="64">
        <f t="shared" si="1772"/>
        <v>0</v>
      </c>
      <c r="BG215" s="59"/>
      <c r="BH215" s="64">
        <f t="shared" si="1773"/>
        <v>0</v>
      </c>
      <c r="BI215" s="59"/>
      <c r="BJ215" s="64">
        <f t="shared" si="1774"/>
        <v>0</v>
      </c>
      <c r="BK215" s="59"/>
      <c r="BL215" s="64">
        <f t="shared" si="1775"/>
        <v>0</v>
      </c>
      <c r="BM215" s="59"/>
      <c r="BN215" s="64">
        <f t="shared" si="1776"/>
        <v>0</v>
      </c>
      <c r="BO215" s="59"/>
      <c r="BP215" s="64">
        <f t="shared" si="1777"/>
        <v>0</v>
      </c>
      <c r="BQ215" s="59"/>
      <c r="BR215" s="64">
        <f t="shared" si="1778"/>
        <v>0</v>
      </c>
      <c r="BS215" s="59"/>
      <c r="BT215" s="64">
        <f t="shared" si="1779"/>
        <v>0</v>
      </c>
      <c r="BU215" s="59"/>
      <c r="BV215" s="64">
        <f t="shared" si="1780"/>
        <v>0</v>
      </c>
      <c r="BW215" s="59"/>
      <c r="BX215" s="64">
        <f t="shared" si="1781"/>
        <v>0</v>
      </c>
      <c r="BY215" s="59"/>
      <c r="BZ215" s="64">
        <f t="shared" si="1699"/>
        <v>0</v>
      </c>
      <c r="CA215" s="54"/>
      <c r="CB215" s="61">
        <f t="shared" si="1700"/>
        <v>0</v>
      </c>
      <c r="CC215" s="61">
        <f t="shared" si="1701"/>
        <v>0</v>
      </c>
      <c r="CD215" s="4"/>
      <c r="CE215" s="4"/>
      <c r="CF215" s="4">
        <f t="shared" si="1702"/>
        <v>0</v>
      </c>
      <c r="CG215" s="218">
        <f t="shared" si="1703"/>
        <v>0</v>
      </c>
      <c r="CH215" s="218">
        <f t="shared" si="1704"/>
        <v>0</v>
      </c>
      <c r="CI215" s="4"/>
      <c r="CJ215" s="4">
        <f t="shared" si="1705"/>
        <v>0</v>
      </c>
      <c r="CK215" s="218">
        <f t="shared" si="1706"/>
        <v>0</v>
      </c>
      <c r="CL215" s="218">
        <f t="shared" si="1707"/>
        <v>0</v>
      </c>
      <c r="CM215" s="4"/>
      <c r="CN215" s="4">
        <f t="shared" si="1708"/>
        <v>0</v>
      </c>
      <c r="CO215" s="218">
        <f t="shared" si="1709"/>
        <v>0</v>
      </c>
      <c r="CP215" s="218">
        <f t="shared" si="1710"/>
        <v>0</v>
      </c>
      <c r="CQ215" s="4"/>
      <c r="CR215" s="4">
        <f t="shared" si="1711"/>
        <v>0</v>
      </c>
      <c r="CS215" s="218">
        <f t="shared" si="1712"/>
        <v>0</v>
      </c>
      <c r="CT215" s="218">
        <f t="shared" si="1713"/>
        <v>0</v>
      </c>
      <c r="CU215" s="4"/>
      <c r="CV215" s="4">
        <f t="shared" si="1714"/>
        <v>0</v>
      </c>
      <c r="CW215" s="218">
        <f t="shared" si="1715"/>
        <v>0</v>
      </c>
      <c r="CX215" s="218">
        <f t="shared" si="1716"/>
        <v>0</v>
      </c>
      <c r="CY215" s="4"/>
      <c r="CZ215" s="4">
        <f t="shared" si="1717"/>
        <v>0</v>
      </c>
      <c r="DA215" s="218">
        <f t="shared" si="1718"/>
        <v>0</v>
      </c>
      <c r="DB215" s="218">
        <f t="shared" si="1719"/>
        <v>0</v>
      </c>
      <c r="DC215" s="4"/>
      <c r="DD215" s="4">
        <f t="shared" si="1720"/>
        <v>0</v>
      </c>
      <c r="DE215" s="218">
        <f t="shared" si="1721"/>
        <v>0</v>
      </c>
      <c r="DF215" s="218">
        <f t="shared" si="1722"/>
        <v>0</v>
      </c>
      <c r="DG215" s="4"/>
      <c r="DH215" s="4">
        <f t="shared" si="1723"/>
        <v>0</v>
      </c>
      <c r="DI215" s="218">
        <f t="shared" si="1724"/>
        <v>0</v>
      </c>
      <c r="DJ215" s="218">
        <f t="shared" si="1725"/>
        <v>0</v>
      </c>
      <c r="DK215" s="4"/>
      <c r="DL215" s="4">
        <f t="shared" si="1726"/>
        <v>0</v>
      </c>
      <c r="DM215" s="218">
        <f t="shared" si="1727"/>
        <v>0</v>
      </c>
      <c r="DN215" s="218">
        <f t="shared" si="1728"/>
        <v>0</v>
      </c>
      <c r="DO215" s="4"/>
      <c r="DP215" s="4">
        <f t="shared" si="1729"/>
        <v>0</v>
      </c>
      <c r="DQ215" s="218">
        <f t="shared" si="1730"/>
        <v>0</v>
      </c>
      <c r="DR215" s="218">
        <f t="shared" si="1731"/>
        <v>0</v>
      </c>
      <c r="DS215" s="4"/>
      <c r="DT215" s="4">
        <f t="shared" si="1732"/>
        <v>0</v>
      </c>
      <c r="DU215" s="218">
        <f t="shared" si="1733"/>
        <v>0</v>
      </c>
      <c r="DV215" s="218">
        <f t="shared" si="1734"/>
        <v>0</v>
      </c>
      <c r="DW215" s="4"/>
      <c r="DX215" s="4"/>
      <c r="DY215" s="4"/>
      <c r="DZ215" s="218" t="e">
        <f>SUM(#REF!+DX215)</f>
        <v>#REF!</v>
      </c>
      <c r="EA215" s="218" t="e">
        <f t="shared" si="1735"/>
        <v>#REF!</v>
      </c>
      <c r="EB215" s="4"/>
      <c r="EC215" s="4">
        <f t="shared" si="1736"/>
        <v>0</v>
      </c>
      <c r="ED215" s="218" t="e">
        <f>SUM(EB215+#REF!)</f>
        <v>#REF!</v>
      </c>
      <c r="EE215" s="218" t="e">
        <f t="shared" si="1737"/>
        <v>#REF!</v>
      </c>
      <c r="EF215" s="4"/>
      <c r="EG215" s="4">
        <f t="shared" si="1738"/>
        <v>0</v>
      </c>
      <c r="EH215" s="218" t="e">
        <f>SUM(EF215+#REF!)</f>
        <v>#REF!</v>
      </c>
      <c r="EI215" s="218" t="e">
        <f t="shared" si="1739"/>
        <v>#REF!</v>
      </c>
      <c r="EJ215" s="4"/>
      <c r="EK215" s="4"/>
      <c r="EL215" s="218"/>
      <c r="EM215" s="218"/>
      <c r="EN215" s="4"/>
      <c r="EO215" s="269"/>
      <c r="EP215" s="269">
        <f t="shared" si="1782"/>
        <v>0</v>
      </c>
      <c r="EQ215" s="268">
        <f t="shared" si="1783"/>
        <v>0</v>
      </c>
      <c r="ER215" s="268">
        <f t="shared" si="1784"/>
        <v>0</v>
      </c>
      <c r="ES215" s="269"/>
      <c r="ET215" s="269">
        <f t="shared" si="1785"/>
        <v>0</v>
      </c>
      <c r="EU215" s="268">
        <f t="shared" si="1786"/>
        <v>0</v>
      </c>
      <c r="EV215" s="268">
        <f t="shared" si="1787"/>
        <v>0</v>
      </c>
      <c r="EW215" s="269"/>
      <c r="EX215" s="269">
        <f t="shared" si="1788"/>
        <v>0</v>
      </c>
      <c r="EY215" s="268">
        <f t="shared" si="1789"/>
        <v>0</v>
      </c>
      <c r="EZ215" s="268">
        <f t="shared" si="1790"/>
        <v>0</v>
      </c>
      <c r="FA215" s="269"/>
      <c r="FB215" s="269">
        <f t="shared" si="1791"/>
        <v>0</v>
      </c>
      <c r="FC215" s="268">
        <f t="shared" si="1792"/>
        <v>0</v>
      </c>
      <c r="FD215" s="268">
        <f t="shared" si="1793"/>
        <v>0</v>
      </c>
      <c r="FE215" s="269"/>
      <c r="FF215" s="269">
        <f t="shared" si="1794"/>
        <v>0</v>
      </c>
      <c r="FG215" s="268">
        <f t="shared" si="1795"/>
        <v>0</v>
      </c>
      <c r="FH215" s="268">
        <f t="shared" si="1796"/>
        <v>0</v>
      </c>
      <c r="FI215" s="269"/>
      <c r="FJ215" s="269">
        <f t="shared" si="1797"/>
        <v>0</v>
      </c>
      <c r="FK215" s="268">
        <f t="shared" si="1798"/>
        <v>0</v>
      </c>
      <c r="FL215" s="268">
        <f t="shared" si="1799"/>
        <v>0</v>
      </c>
      <c r="FM215" s="269"/>
      <c r="FN215" s="269">
        <f t="shared" si="1800"/>
        <v>0</v>
      </c>
      <c r="FO215" s="268">
        <f t="shared" si="1801"/>
        <v>0</v>
      </c>
      <c r="FP215" s="268">
        <f t="shared" si="1802"/>
        <v>0</v>
      </c>
      <c r="FQ215" s="269"/>
      <c r="FR215" s="269">
        <f t="shared" si="1740"/>
        <v>0</v>
      </c>
      <c r="FS215" s="268">
        <f t="shared" si="1741"/>
        <v>0</v>
      </c>
      <c r="FT215" s="268">
        <f t="shared" si="1742"/>
        <v>0</v>
      </c>
      <c r="FU215" s="269"/>
      <c r="FV215" s="269">
        <f t="shared" si="1803"/>
        <v>0</v>
      </c>
      <c r="FW215" s="268">
        <f t="shared" si="1804"/>
        <v>0</v>
      </c>
      <c r="FX215" s="268">
        <f t="shared" si="1805"/>
        <v>0</v>
      </c>
      <c r="FY215" s="269"/>
      <c r="FZ215" s="269">
        <f t="shared" si="2005"/>
        <v>0</v>
      </c>
      <c r="GA215" s="268">
        <f t="shared" si="2006"/>
        <v>0</v>
      </c>
      <c r="GB215" s="268">
        <f t="shared" si="2007"/>
        <v>0</v>
      </c>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row>
    <row r="216" spans="1:266" s="5" customFormat="1" x14ac:dyDescent="0.2">
      <c r="A216" s="57" t="s">
        <v>248</v>
      </c>
      <c r="B216" s="57" t="s">
        <v>249</v>
      </c>
      <c r="C216" s="57" t="s">
        <v>3</v>
      </c>
      <c r="D216" s="57">
        <v>100</v>
      </c>
      <c r="E216" s="6"/>
      <c r="F216" s="64">
        <f t="shared" si="1981"/>
        <v>0</v>
      </c>
      <c r="G216" s="6"/>
      <c r="H216" s="64">
        <f t="shared" si="1982"/>
        <v>0</v>
      </c>
      <c r="I216" s="6"/>
      <c r="J216" s="64">
        <f t="shared" si="1983"/>
        <v>0</v>
      </c>
      <c r="K216" s="6"/>
      <c r="L216" s="64">
        <f t="shared" si="1984"/>
        <v>0</v>
      </c>
      <c r="M216" s="6"/>
      <c r="N216" s="64">
        <f t="shared" si="1985"/>
        <v>0</v>
      </c>
      <c r="O216" s="6"/>
      <c r="P216" s="64">
        <f t="shared" si="1986"/>
        <v>0</v>
      </c>
      <c r="Q216" s="6"/>
      <c r="R216" s="64">
        <f t="shared" si="1987"/>
        <v>0</v>
      </c>
      <c r="S216" s="6"/>
      <c r="T216" s="64">
        <f t="shared" si="1988"/>
        <v>0</v>
      </c>
      <c r="U216" s="6"/>
      <c r="V216" s="64">
        <f t="shared" si="1989"/>
        <v>0</v>
      </c>
      <c r="W216" s="6"/>
      <c r="X216" s="64">
        <f t="shared" si="1990"/>
        <v>0</v>
      </c>
      <c r="Y216" s="6"/>
      <c r="Z216" s="64">
        <f t="shared" si="1991"/>
        <v>0</v>
      </c>
      <c r="AA216" s="6"/>
      <c r="AB216" s="64">
        <f t="shared" si="1992"/>
        <v>0</v>
      </c>
      <c r="AC216" s="59"/>
      <c r="AD216" s="64">
        <f t="shared" si="1993"/>
        <v>0</v>
      </c>
      <c r="AE216" s="59"/>
      <c r="AF216" s="64">
        <f t="shared" si="1994"/>
        <v>0</v>
      </c>
      <c r="AG216" s="59"/>
      <c r="AH216" s="64">
        <f t="shared" si="1995"/>
        <v>0</v>
      </c>
      <c r="AI216" s="59"/>
      <c r="AJ216" s="64">
        <f t="shared" si="1996"/>
        <v>0</v>
      </c>
      <c r="AK216" s="59"/>
      <c r="AL216" s="64">
        <f t="shared" si="1997"/>
        <v>0</v>
      </c>
      <c r="AM216" s="59"/>
      <c r="AN216" s="64">
        <f t="shared" si="1998"/>
        <v>0</v>
      </c>
      <c r="AO216" s="59"/>
      <c r="AP216" s="64">
        <f t="shared" si="1999"/>
        <v>0</v>
      </c>
      <c r="AQ216" s="59"/>
      <c r="AR216" s="64">
        <f t="shared" si="2000"/>
        <v>0</v>
      </c>
      <c r="AS216" s="59"/>
      <c r="AT216" s="64">
        <f t="shared" si="2001"/>
        <v>0</v>
      </c>
      <c r="AU216" s="59"/>
      <c r="AV216" s="64">
        <f t="shared" si="2002"/>
        <v>0</v>
      </c>
      <c r="AW216" s="59"/>
      <c r="AX216" s="64">
        <f t="shared" si="2003"/>
        <v>0</v>
      </c>
      <c r="AY216" s="59"/>
      <c r="AZ216" s="64">
        <f t="shared" si="2004"/>
        <v>0</v>
      </c>
      <c r="BA216" s="59"/>
      <c r="BB216" s="64">
        <f t="shared" si="1770"/>
        <v>0</v>
      </c>
      <c r="BC216" s="59"/>
      <c r="BD216" s="64">
        <f t="shared" si="1771"/>
        <v>0</v>
      </c>
      <c r="BE216" s="59"/>
      <c r="BF216" s="64">
        <f t="shared" si="1772"/>
        <v>0</v>
      </c>
      <c r="BG216" s="59"/>
      <c r="BH216" s="64">
        <f t="shared" si="1773"/>
        <v>0</v>
      </c>
      <c r="BI216" s="59"/>
      <c r="BJ216" s="64">
        <f t="shared" si="1774"/>
        <v>0</v>
      </c>
      <c r="BK216" s="59"/>
      <c r="BL216" s="64">
        <f t="shared" si="1775"/>
        <v>0</v>
      </c>
      <c r="BM216" s="59"/>
      <c r="BN216" s="64">
        <f t="shared" si="1776"/>
        <v>0</v>
      </c>
      <c r="BO216" s="59"/>
      <c r="BP216" s="64">
        <f t="shared" si="1777"/>
        <v>0</v>
      </c>
      <c r="BQ216" s="59"/>
      <c r="BR216" s="64">
        <f t="shared" si="1778"/>
        <v>0</v>
      </c>
      <c r="BS216" s="59"/>
      <c r="BT216" s="64">
        <f t="shared" si="1779"/>
        <v>0</v>
      </c>
      <c r="BU216" s="59"/>
      <c r="BV216" s="64">
        <f t="shared" si="1780"/>
        <v>0</v>
      </c>
      <c r="BW216" s="59"/>
      <c r="BX216" s="64">
        <f t="shared" si="1781"/>
        <v>0</v>
      </c>
      <c r="BY216" s="59"/>
      <c r="BZ216" s="64">
        <f t="shared" si="1699"/>
        <v>0</v>
      </c>
      <c r="CA216" s="54"/>
      <c r="CB216" s="61">
        <f t="shared" si="1700"/>
        <v>0</v>
      </c>
      <c r="CC216" s="61">
        <f t="shared" si="1701"/>
        <v>0</v>
      </c>
      <c r="CD216" s="4"/>
      <c r="CE216" s="4"/>
      <c r="CF216" s="4">
        <f t="shared" si="1702"/>
        <v>0</v>
      </c>
      <c r="CG216" s="218">
        <f t="shared" si="1703"/>
        <v>0</v>
      </c>
      <c r="CH216" s="218">
        <f t="shared" si="1704"/>
        <v>0</v>
      </c>
      <c r="CI216" s="4"/>
      <c r="CJ216" s="4">
        <f t="shared" si="1705"/>
        <v>0</v>
      </c>
      <c r="CK216" s="218">
        <f t="shared" si="1706"/>
        <v>0</v>
      </c>
      <c r="CL216" s="218">
        <f t="shared" si="1707"/>
        <v>0</v>
      </c>
      <c r="CM216" s="4"/>
      <c r="CN216" s="4">
        <f t="shared" si="1708"/>
        <v>0</v>
      </c>
      <c r="CO216" s="218">
        <f t="shared" si="1709"/>
        <v>0</v>
      </c>
      <c r="CP216" s="218">
        <f t="shared" si="1710"/>
        <v>0</v>
      </c>
      <c r="CQ216" s="4"/>
      <c r="CR216" s="4">
        <f t="shared" si="1711"/>
        <v>0</v>
      </c>
      <c r="CS216" s="218">
        <f t="shared" si="1712"/>
        <v>0</v>
      </c>
      <c r="CT216" s="218">
        <f t="shared" si="1713"/>
        <v>0</v>
      </c>
      <c r="CU216" s="4"/>
      <c r="CV216" s="4">
        <f t="shared" si="1714"/>
        <v>0</v>
      </c>
      <c r="CW216" s="218">
        <f t="shared" si="1715"/>
        <v>0</v>
      </c>
      <c r="CX216" s="218">
        <f t="shared" si="1716"/>
        <v>0</v>
      </c>
      <c r="CY216" s="4"/>
      <c r="CZ216" s="4">
        <f t="shared" si="1717"/>
        <v>0</v>
      </c>
      <c r="DA216" s="218">
        <f t="shared" si="1718"/>
        <v>0</v>
      </c>
      <c r="DB216" s="218">
        <f t="shared" si="1719"/>
        <v>0</v>
      </c>
      <c r="DC216" s="4"/>
      <c r="DD216" s="4">
        <f t="shared" si="1720"/>
        <v>0</v>
      </c>
      <c r="DE216" s="218">
        <f t="shared" si="1721"/>
        <v>0</v>
      </c>
      <c r="DF216" s="218">
        <f t="shared" si="1722"/>
        <v>0</v>
      </c>
      <c r="DG216" s="4"/>
      <c r="DH216" s="4">
        <f t="shared" si="1723"/>
        <v>0</v>
      </c>
      <c r="DI216" s="218">
        <f t="shared" si="1724"/>
        <v>0</v>
      </c>
      <c r="DJ216" s="218">
        <f t="shared" si="1725"/>
        <v>0</v>
      </c>
      <c r="DK216" s="4"/>
      <c r="DL216" s="4">
        <f t="shared" si="1726"/>
        <v>0</v>
      </c>
      <c r="DM216" s="218">
        <f t="shared" si="1727"/>
        <v>0</v>
      </c>
      <c r="DN216" s="218">
        <f t="shared" si="1728"/>
        <v>0</v>
      </c>
      <c r="DO216" s="4"/>
      <c r="DP216" s="4">
        <f t="shared" si="1729"/>
        <v>0</v>
      </c>
      <c r="DQ216" s="218">
        <f t="shared" si="1730"/>
        <v>0</v>
      </c>
      <c r="DR216" s="218">
        <f t="shared" si="1731"/>
        <v>0</v>
      </c>
      <c r="DS216" s="4"/>
      <c r="DT216" s="4">
        <f t="shared" si="1732"/>
        <v>0</v>
      </c>
      <c r="DU216" s="218">
        <f t="shared" si="1733"/>
        <v>0</v>
      </c>
      <c r="DV216" s="218">
        <f t="shared" si="1734"/>
        <v>0</v>
      </c>
      <c r="DW216" s="4"/>
      <c r="DX216" s="4"/>
      <c r="DY216" s="4"/>
      <c r="DZ216" s="218" t="e">
        <f>SUM(#REF!+DX216)</f>
        <v>#REF!</v>
      </c>
      <c r="EA216" s="218" t="e">
        <f t="shared" si="1735"/>
        <v>#REF!</v>
      </c>
      <c r="EB216" s="4"/>
      <c r="EC216" s="4">
        <f t="shared" si="1736"/>
        <v>0</v>
      </c>
      <c r="ED216" s="218" t="e">
        <f>SUM(EB216+#REF!)</f>
        <v>#REF!</v>
      </c>
      <c r="EE216" s="218" t="e">
        <f t="shared" si="1737"/>
        <v>#REF!</v>
      </c>
      <c r="EF216" s="4"/>
      <c r="EG216" s="4">
        <f t="shared" si="1738"/>
        <v>0</v>
      </c>
      <c r="EH216" s="218" t="e">
        <f>SUM(EF216+#REF!)</f>
        <v>#REF!</v>
      </c>
      <c r="EI216" s="218" t="e">
        <f t="shared" si="1739"/>
        <v>#REF!</v>
      </c>
      <c r="EJ216" s="4"/>
      <c r="EK216" s="4"/>
      <c r="EL216" s="218"/>
      <c r="EM216" s="218"/>
      <c r="EN216" s="4"/>
      <c r="EO216" s="269"/>
      <c r="EP216" s="269">
        <f t="shared" si="1782"/>
        <v>0</v>
      </c>
      <c r="EQ216" s="268">
        <f t="shared" si="1783"/>
        <v>0</v>
      </c>
      <c r="ER216" s="268">
        <f t="shared" si="1784"/>
        <v>0</v>
      </c>
      <c r="ES216" s="269"/>
      <c r="ET216" s="269">
        <f t="shared" si="1785"/>
        <v>0</v>
      </c>
      <c r="EU216" s="268">
        <f t="shared" si="1786"/>
        <v>0</v>
      </c>
      <c r="EV216" s="268">
        <f t="shared" si="1787"/>
        <v>0</v>
      </c>
      <c r="EW216" s="269"/>
      <c r="EX216" s="269">
        <f t="shared" si="1788"/>
        <v>0</v>
      </c>
      <c r="EY216" s="268">
        <f t="shared" si="1789"/>
        <v>0</v>
      </c>
      <c r="EZ216" s="268">
        <f t="shared" si="1790"/>
        <v>0</v>
      </c>
      <c r="FA216" s="269"/>
      <c r="FB216" s="269">
        <f t="shared" si="1791"/>
        <v>0</v>
      </c>
      <c r="FC216" s="268">
        <f t="shared" si="1792"/>
        <v>0</v>
      </c>
      <c r="FD216" s="268">
        <f t="shared" si="1793"/>
        <v>0</v>
      </c>
      <c r="FE216" s="269"/>
      <c r="FF216" s="269">
        <f t="shared" si="1794"/>
        <v>0</v>
      </c>
      <c r="FG216" s="268">
        <f t="shared" si="1795"/>
        <v>0</v>
      </c>
      <c r="FH216" s="268">
        <f t="shared" si="1796"/>
        <v>0</v>
      </c>
      <c r="FI216" s="269"/>
      <c r="FJ216" s="269">
        <f t="shared" si="1797"/>
        <v>0</v>
      </c>
      <c r="FK216" s="268">
        <f t="shared" si="1798"/>
        <v>0</v>
      </c>
      <c r="FL216" s="268">
        <f t="shared" si="1799"/>
        <v>0</v>
      </c>
      <c r="FM216" s="269"/>
      <c r="FN216" s="269">
        <f t="shared" si="1800"/>
        <v>0</v>
      </c>
      <c r="FO216" s="268">
        <f t="shared" si="1801"/>
        <v>0</v>
      </c>
      <c r="FP216" s="268">
        <f t="shared" si="1802"/>
        <v>0</v>
      </c>
      <c r="FQ216" s="269"/>
      <c r="FR216" s="269">
        <f t="shared" si="1740"/>
        <v>0</v>
      </c>
      <c r="FS216" s="268">
        <f t="shared" si="1741"/>
        <v>0</v>
      </c>
      <c r="FT216" s="268">
        <f t="shared" si="1742"/>
        <v>0</v>
      </c>
      <c r="FU216" s="269"/>
      <c r="FV216" s="269">
        <f t="shared" si="1803"/>
        <v>0</v>
      </c>
      <c r="FW216" s="268">
        <f t="shared" si="1804"/>
        <v>0</v>
      </c>
      <c r="FX216" s="268">
        <f t="shared" si="1805"/>
        <v>0</v>
      </c>
      <c r="FY216" s="269"/>
      <c r="FZ216" s="269">
        <f t="shared" si="2005"/>
        <v>0</v>
      </c>
      <c r="GA216" s="268">
        <f t="shared" si="2006"/>
        <v>0</v>
      </c>
      <c r="GB216" s="268">
        <f t="shared" si="2007"/>
        <v>0</v>
      </c>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row>
    <row r="217" spans="1:266" s="287" customFormat="1" x14ac:dyDescent="0.2">
      <c r="A217" s="273" t="s">
        <v>131</v>
      </c>
      <c r="B217" s="273" t="s">
        <v>132</v>
      </c>
      <c r="C217" s="273" t="s">
        <v>8</v>
      </c>
      <c r="D217" s="273">
        <v>75</v>
      </c>
      <c r="E217" s="277"/>
      <c r="F217" s="278">
        <f t="shared" si="1746"/>
        <v>0</v>
      </c>
      <c r="G217" s="277"/>
      <c r="H217" s="278">
        <f t="shared" si="1747"/>
        <v>0</v>
      </c>
      <c r="I217" s="277"/>
      <c r="J217" s="278">
        <f t="shared" si="1748"/>
        <v>0</v>
      </c>
      <c r="K217" s="277"/>
      <c r="L217" s="278">
        <f t="shared" ref="L217:L229" si="2179">SUM(K217*$D217)</f>
        <v>0</v>
      </c>
      <c r="M217" s="277"/>
      <c r="N217" s="278">
        <f t="shared" ref="N217:N229" si="2180">SUM(M217*$D217)</f>
        <v>0</v>
      </c>
      <c r="O217" s="277"/>
      <c r="P217" s="278">
        <f t="shared" ref="P217:P229" si="2181">SUM(O217*$D217)</f>
        <v>0</v>
      </c>
      <c r="Q217" s="277"/>
      <c r="R217" s="278">
        <f t="shared" ref="R217:R229" si="2182">SUM(Q217*$D217)</f>
        <v>0</v>
      </c>
      <c r="S217" s="277"/>
      <c r="T217" s="278">
        <f t="shared" ref="T217:T229" si="2183">SUM(S217*$D217)</f>
        <v>0</v>
      </c>
      <c r="U217" s="277"/>
      <c r="V217" s="278">
        <f t="shared" ref="V217:V229" si="2184">SUM(U217*$D217)</f>
        <v>0</v>
      </c>
      <c r="W217" s="277"/>
      <c r="X217" s="278">
        <f t="shared" ref="X217:X229" si="2185">SUM(W217*$D217)</f>
        <v>0</v>
      </c>
      <c r="Y217" s="277"/>
      <c r="Z217" s="278">
        <f t="shared" ref="Z217:Z229" si="2186">SUM(Y217*$D217)</f>
        <v>0</v>
      </c>
      <c r="AA217" s="277"/>
      <c r="AB217" s="278">
        <f t="shared" ref="AB217:AB229" si="2187">SUM(AA217*$D217)</f>
        <v>0</v>
      </c>
      <c r="AC217" s="279"/>
      <c r="AD217" s="278">
        <f t="shared" ref="AD217:AD229" si="2188">SUM(AC217*$D217)</f>
        <v>0</v>
      </c>
      <c r="AE217" s="279"/>
      <c r="AF217" s="278">
        <f t="shared" ref="AF217:AF229" si="2189">SUM(AE217*$D217)</f>
        <v>0</v>
      </c>
      <c r="AG217" s="279"/>
      <c r="AH217" s="278">
        <f t="shared" ref="AH217:AH229" si="2190">SUM(AG217*$D217)</f>
        <v>0</v>
      </c>
      <c r="AI217" s="279"/>
      <c r="AJ217" s="278">
        <f t="shared" ref="AJ217:AJ229" si="2191">SUM(AI217*$D217)</f>
        <v>0</v>
      </c>
      <c r="AK217" s="279"/>
      <c r="AL217" s="278">
        <f t="shared" ref="AL217:AL229" si="2192">SUM(AK217*$D217)</f>
        <v>0</v>
      </c>
      <c r="AM217" s="279"/>
      <c r="AN217" s="278">
        <f t="shared" ref="AN217:AN229" si="2193">SUM(AM217*$D217)</f>
        <v>0</v>
      </c>
      <c r="AO217" s="279"/>
      <c r="AP217" s="278">
        <f t="shared" ref="AP217:AP229" si="2194">SUM(AO217*$D217)</f>
        <v>0</v>
      </c>
      <c r="AQ217" s="279"/>
      <c r="AR217" s="278">
        <f t="shared" ref="AR217:AR229" si="2195">SUM(AQ217*$D217)</f>
        <v>0</v>
      </c>
      <c r="AS217" s="279"/>
      <c r="AT217" s="278">
        <f t="shared" ref="AT217:AT229" si="2196">SUM(AS217*$D217)</f>
        <v>0</v>
      </c>
      <c r="AU217" s="279"/>
      <c r="AV217" s="278">
        <f t="shared" ref="AV217:AV229" si="2197">SUM(AU217*$D217)</f>
        <v>0</v>
      </c>
      <c r="AW217" s="279"/>
      <c r="AX217" s="278">
        <f t="shared" ref="AX217:AX229" si="2198">SUM(AW217*$D217)</f>
        <v>0</v>
      </c>
      <c r="AY217" s="279"/>
      <c r="AZ217" s="278">
        <f t="shared" ref="AZ217:AZ229" si="2199">SUM(AY217*$D217)</f>
        <v>0</v>
      </c>
      <c r="BA217" s="279"/>
      <c r="BB217" s="278">
        <f t="shared" si="1770"/>
        <v>0</v>
      </c>
      <c r="BC217" s="279"/>
      <c r="BD217" s="278">
        <f t="shared" si="1771"/>
        <v>0</v>
      </c>
      <c r="BE217" s="279"/>
      <c r="BF217" s="278">
        <f t="shared" si="1772"/>
        <v>0</v>
      </c>
      <c r="BG217" s="279"/>
      <c r="BH217" s="278">
        <f t="shared" si="1773"/>
        <v>0</v>
      </c>
      <c r="BI217" s="279"/>
      <c r="BJ217" s="278">
        <f t="shared" si="1774"/>
        <v>0</v>
      </c>
      <c r="BK217" s="279"/>
      <c r="BL217" s="278">
        <f t="shared" si="1775"/>
        <v>0</v>
      </c>
      <c r="BM217" s="279"/>
      <c r="BN217" s="278">
        <f t="shared" si="1776"/>
        <v>0</v>
      </c>
      <c r="BO217" s="279"/>
      <c r="BP217" s="278">
        <f t="shared" si="1777"/>
        <v>0</v>
      </c>
      <c r="BQ217" s="279"/>
      <c r="BR217" s="278">
        <f t="shared" si="1778"/>
        <v>0</v>
      </c>
      <c r="BS217" s="279"/>
      <c r="BT217" s="278">
        <f t="shared" si="1779"/>
        <v>0</v>
      </c>
      <c r="BU217" s="279"/>
      <c r="BV217" s="278">
        <f t="shared" si="1780"/>
        <v>0</v>
      </c>
      <c r="BW217" s="279"/>
      <c r="BX217" s="278">
        <f t="shared" si="1781"/>
        <v>0</v>
      </c>
      <c r="BY217" s="279"/>
      <c r="BZ217" s="278">
        <f t="shared" si="1699"/>
        <v>0</v>
      </c>
      <c r="CA217" s="280"/>
      <c r="CB217" s="281">
        <f t="shared" si="1700"/>
        <v>0</v>
      </c>
      <c r="CC217" s="281">
        <f t="shared" si="1701"/>
        <v>0</v>
      </c>
      <c r="CD217" s="282"/>
      <c r="CE217" s="282"/>
      <c r="CF217" s="282">
        <f t="shared" si="1702"/>
        <v>0</v>
      </c>
      <c r="CG217" s="283">
        <f t="shared" si="1703"/>
        <v>0</v>
      </c>
      <c r="CH217" s="283">
        <f t="shared" si="1704"/>
        <v>0</v>
      </c>
      <c r="CI217" s="282"/>
      <c r="CJ217" s="282">
        <f t="shared" si="1705"/>
        <v>0</v>
      </c>
      <c r="CK217" s="283">
        <f t="shared" si="1706"/>
        <v>0</v>
      </c>
      <c r="CL217" s="283">
        <f t="shared" si="1707"/>
        <v>0</v>
      </c>
      <c r="CM217" s="282"/>
      <c r="CN217" s="282">
        <f t="shared" si="1708"/>
        <v>0</v>
      </c>
      <c r="CO217" s="283">
        <f t="shared" si="1709"/>
        <v>0</v>
      </c>
      <c r="CP217" s="283">
        <f t="shared" si="1710"/>
        <v>0</v>
      </c>
      <c r="CQ217" s="282"/>
      <c r="CR217" s="282">
        <f t="shared" si="1711"/>
        <v>0</v>
      </c>
      <c r="CS217" s="283">
        <f t="shared" si="1712"/>
        <v>0</v>
      </c>
      <c r="CT217" s="283">
        <f t="shared" si="1713"/>
        <v>0</v>
      </c>
      <c r="CU217" s="282"/>
      <c r="CV217" s="282">
        <f t="shared" si="1714"/>
        <v>0</v>
      </c>
      <c r="CW217" s="283">
        <f t="shared" si="1715"/>
        <v>0</v>
      </c>
      <c r="CX217" s="283">
        <f t="shared" si="1716"/>
        <v>0</v>
      </c>
      <c r="CY217" s="282"/>
      <c r="CZ217" s="282">
        <f t="shared" si="1717"/>
        <v>0</v>
      </c>
      <c r="DA217" s="283">
        <f t="shared" si="1718"/>
        <v>0</v>
      </c>
      <c r="DB217" s="283">
        <f t="shared" si="1719"/>
        <v>0</v>
      </c>
      <c r="DC217" s="282"/>
      <c r="DD217" s="282">
        <f t="shared" si="1720"/>
        <v>0</v>
      </c>
      <c r="DE217" s="283">
        <f t="shared" si="1721"/>
        <v>0</v>
      </c>
      <c r="DF217" s="283">
        <f t="shared" si="1722"/>
        <v>0</v>
      </c>
      <c r="DG217" s="282"/>
      <c r="DH217" s="282">
        <f t="shared" si="1723"/>
        <v>0</v>
      </c>
      <c r="DI217" s="283">
        <f t="shared" si="1724"/>
        <v>0</v>
      </c>
      <c r="DJ217" s="283">
        <f t="shared" si="1725"/>
        <v>0</v>
      </c>
      <c r="DK217" s="282"/>
      <c r="DL217" s="282">
        <f t="shared" si="1726"/>
        <v>0</v>
      </c>
      <c r="DM217" s="283">
        <f t="shared" si="1727"/>
        <v>0</v>
      </c>
      <c r="DN217" s="283">
        <f t="shared" si="1728"/>
        <v>0</v>
      </c>
      <c r="DO217" s="282"/>
      <c r="DP217" s="282">
        <f t="shared" si="1729"/>
        <v>0</v>
      </c>
      <c r="DQ217" s="283">
        <f t="shared" si="1730"/>
        <v>0</v>
      </c>
      <c r="DR217" s="283">
        <f t="shared" si="1731"/>
        <v>0</v>
      </c>
      <c r="DS217" s="282"/>
      <c r="DT217" s="282">
        <f t="shared" si="1732"/>
        <v>0</v>
      </c>
      <c r="DU217" s="283">
        <f t="shared" si="1733"/>
        <v>0</v>
      </c>
      <c r="DV217" s="283">
        <f t="shared" si="1734"/>
        <v>0</v>
      </c>
      <c r="DW217" s="282"/>
      <c r="DX217" s="282"/>
      <c r="DY217" s="282"/>
      <c r="DZ217" s="283" t="e">
        <f>SUM(#REF!+DX217)</f>
        <v>#REF!</v>
      </c>
      <c r="EA217" s="283" t="e">
        <f t="shared" si="1735"/>
        <v>#REF!</v>
      </c>
      <c r="EB217" s="282"/>
      <c r="EC217" s="282">
        <f t="shared" si="1736"/>
        <v>0</v>
      </c>
      <c r="ED217" s="283" t="e">
        <f>SUM(EB217+#REF!)</f>
        <v>#REF!</v>
      </c>
      <c r="EE217" s="283" t="e">
        <f t="shared" si="1737"/>
        <v>#REF!</v>
      </c>
      <c r="EF217" s="282"/>
      <c r="EG217" s="282">
        <f t="shared" si="1738"/>
        <v>0</v>
      </c>
      <c r="EH217" s="283" t="e">
        <f>SUM(EF217+#REF!)</f>
        <v>#REF!</v>
      </c>
      <c r="EI217" s="283" t="e">
        <f t="shared" si="1739"/>
        <v>#REF!</v>
      </c>
      <c r="EJ217" s="282"/>
      <c r="EK217" s="282"/>
      <c r="EL217" s="283"/>
      <c r="EM217" s="283"/>
      <c r="EN217" s="282"/>
      <c r="EO217" s="285"/>
      <c r="EP217" s="285">
        <f t="shared" si="1782"/>
        <v>0</v>
      </c>
      <c r="EQ217" s="286">
        <f t="shared" si="1783"/>
        <v>0</v>
      </c>
      <c r="ER217" s="286">
        <f t="shared" si="1784"/>
        <v>0</v>
      </c>
      <c r="ES217" s="285"/>
      <c r="ET217" s="285">
        <f t="shared" si="1785"/>
        <v>0</v>
      </c>
      <c r="EU217" s="286">
        <f t="shared" si="1786"/>
        <v>0</v>
      </c>
      <c r="EV217" s="286">
        <f t="shared" si="1787"/>
        <v>0</v>
      </c>
      <c r="EW217" s="285"/>
      <c r="EX217" s="269">
        <f t="shared" si="1788"/>
        <v>0</v>
      </c>
      <c r="EY217" s="268">
        <f t="shared" si="1789"/>
        <v>0</v>
      </c>
      <c r="EZ217" s="268">
        <f t="shared" si="1790"/>
        <v>0</v>
      </c>
      <c r="FA217" s="285"/>
      <c r="FB217" s="269">
        <f t="shared" si="1791"/>
        <v>0</v>
      </c>
      <c r="FC217" s="268">
        <f t="shared" si="1792"/>
        <v>0</v>
      </c>
      <c r="FD217" s="268">
        <f t="shared" si="1793"/>
        <v>0</v>
      </c>
      <c r="FE217" s="285"/>
      <c r="FF217" s="269">
        <f t="shared" si="1794"/>
        <v>0</v>
      </c>
      <c r="FG217" s="268">
        <f t="shared" si="1795"/>
        <v>0</v>
      </c>
      <c r="FH217" s="268">
        <f t="shared" si="1796"/>
        <v>0</v>
      </c>
      <c r="FI217" s="285"/>
      <c r="FJ217" s="269">
        <f t="shared" si="1797"/>
        <v>0</v>
      </c>
      <c r="FK217" s="268">
        <f t="shared" si="1798"/>
        <v>0</v>
      </c>
      <c r="FL217" s="268">
        <f t="shared" si="1799"/>
        <v>0</v>
      </c>
      <c r="FM217" s="285"/>
      <c r="FN217" s="269">
        <f t="shared" si="1800"/>
        <v>0</v>
      </c>
      <c r="FO217" s="268">
        <f t="shared" si="1801"/>
        <v>0</v>
      </c>
      <c r="FP217" s="268">
        <f t="shared" si="1802"/>
        <v>0</v>
      </c>
      <c r="FQ217" s="285"/>
      <c r="FR217" s="285">
        <f t="shared" si="1740"/>
        <v>0</v>
      </c>
      <c r="FS217" s="268">
        <f t="shared" si="1741"/>
        <v>0</v>
      </c>
      <c r="FT217" s="286">
        <f t="shared" si="1742"/>
        <v>0</v>
      </c>
      <c r="FU217" s="285"/>
      <c r="FV217" s="269">
        <f t="shared" si="1803"/>
        <v>0</v>
      </c>
      <c r="FW217" s="268">
        <f t="shared" si="1804"/>
        <v>0</v>
      </c>
      <c r="FX217" s="268">
        <f t="shared" si="1805"/>
        <v>0</v>
      </c>
      <c r="FY217" s="285"/>
      <c r="FZ217" s="285">
        <f t="shared" si="2005"/>
        <v>0</v>
      </c>
      <c r="GA217" s="268">
        <f t="shared" si="2006"/>
        <v>0</v>
      </c>
      <c r="GB217" s="286">
        <f t="shared" si="2007"/>
        <v>0</v>
      </c>
      <c r="GC217" s="282"/>
      <c r="GD217" s="282"/>
      <c r="GE217" s="282"/>
      <c r="GF217" s="282"/>
      <c r="GG217" s="282"/>
      <c r="GH217" s="282"/>
      <c r="GI217" s="282"/>
      <c r="GJ217" s="282"/>
      <c r="GK217" s="282"/>
      <c r="GL217" s="282"/>
      <c r="GM217" s="282"/>
      <c r="GN217" s="282"/>
      <c r="GO217" s="282"/>
      <c r="GP217" s="282"/>
      <c r="GQ217" s="282"/>
      <c r="GR217" s="282"/>
      <c r="GS217" s="282"/>
      <c r="GT217" s="282"/>
      <c r="GU217" s="282"/>
      <c r="GV217" s="282"/>
      <c r="GW217" s="282"/>
      <c r="GX217" s="282"/>
      <c r="GY217" s="282"/>
      <c r="GZ217" s="282"/>
      <c r="HA217" s="282"/>
      <c r="HB217" s="282"/>
      <c r="HC217" s="282"/>
      <c r="HD217" s="282"/>
      <c r="HE217" s="282"/>
      <c r="HF217" s="282"/>
      <c r="HG217" s="282"/>
      <c r="HH217" s="282"/>
      <c r="HI217" s="282"/>
      <c r="HJ217" s="282"/>
      <c r="HK217" s="282"/>
      <c r="HL217" s="282"/>
      <c r="HM217" s="282"/>
      <c r="HN217" s="282"/>
      <c r="HO217" s="282"/>
      <c r="HP217" s="282"/>
      <c r="HQ217" s="282"/>
      <c r="HR217" s="282"/>
      <c r="HS217" s="282"/>
      <c r="HT217" s="282"/>
      <c r="HU217" s="282"/>
      <c r="HV217" s="282"/>
      <c r="HW217" s="282"/>
      <c r="HX217" s="282"/>
      <c r="HY217" s="282"/>
      <c r="HZ217" s="282"/>
      <c r="IA217" s="282"/>
      <c r="IB217" s="282"/>
      <c r="IC217" s="282"/>
      <c r="ID217" s="282"/>
      <c r="IE217" s="282"/>
      <c r="IF217" s="282"/>
      <c r="IG217" s="282"/>
      <c r="IH217" s="282"/>
      <c r="II217" s="282"/>
      <c r="IJ217" s="282"/>
      <c r="IK217" s="282"/>
      <c r="IL217" s="282"/>
      <c r="IM217" s="282"/>
      <c r="IN217" s="282"/>
      <c r="IO217" s="282"/>
      <c r="IP217" s="282"/>
      <c r="IQ217" s="282"/>
      <c r="IR217" s="282"/>
      <c r="IS217" s="282"/>
      <c r="IT217" s="282"/>
      <c r="IU217" s="282"/>
      <c r="IV217" s="282"/>
      <c r="IW217" s="282"/>
      <c r="IX217" s="282"/>
      <c r="IY217" s="282"/>
      <c r="IZ217" s="282"/>
      <c r="JA217" s="282"/>
      <c r="JB217" s="282"/>
      <c r="JC217" s="282"/>
      <c r="JD217" s="282"/>
      <c r="JE217" s="282"/>
      <c r="JF217" s="282"/>
    </row>
    <row r="218" spans="1:266" s="5" customFormat="1" x14ac:dyDescent="0.2">
      <c r="A218" s="57" t="s">
        <v>126</v>
      </c>
      <c r="B218" s="57" t="s">
        <v>127</v>
      </c>
      <c r="C218" s="57" t="s">
        <v>8</v>
      </c>
      <c r="D218" s="57">
        <v>75</v>
      </c>
      <c r="E218" s="6"/>
      <c r="F218" s="64">
        <f t="shared" si="1746"/>
        <v>0</v>
      </c>
      <c r="G218" s="6"/>
      <c r="H218" s="64">
        <f t="shared" si="1747"/>
        <v>0</v>
      </c>
      <c r="I218" s="6"/>
      <c r="J218" s="64">
        <f t="shared" si="1748"/>
        <v>0</v>
      </c>
      <c r="K218" s="6"/>
      <c r="L218" s="64">
        <f t="shared" si="2179"/>
        <v>0</v>
      </c>
      <c r="M218" s="6"/>
      <c r="N218" s="64">
        <f t="shared" si="2180"/>
        <v>0</v>
      </c>
      <c r="O218" s="6"/>
      <c r="P218" s="64">
        <f t="shared" si="2181"/>
        <v>0</v>
      </c>
      <c r="Q218" s="6"/>
      <c r="R218" s="64">
        <f t="shared" si="2182"/>
        <v>0</v>
      </c>
      <c r="S218" s="6"/>
      <c r="T218" s="64">
        <f t="shared" si="2183"/>
        <v>0</v>
      </c>
      <c r="U218" s="6"/>
      <c r="V218" s="64">
        <f t="shared" si="2184"/>
        <v>0</v>
      </c>
      <c r="W218" s="6"/>
      <c r="X218" s="64">
        <f t="shared" si="2185"/>
        <v>0</v>
      </c>
      <c r="Y218" s="6"/>
      <c r="Z218" s="64">
        <f t="shared" si="2186"/>
        <v>0</v>
      </c>
      <c r="AA218" s="6"/>
      <c r="AB218" s="64">
        <f t="shared" si="2187"/>
        <v>0</v>
      </c>
      <c r="AC218" s="59"/>
      <c r="AD218" s="64">
        <f t="shared" si="2188"/>
        <v>0</v>
      </c>
      <c r="AE218" s="59"/>
      <c r="AF218" s="64">
        <f t="shared" si="2189"/>
        <v>0</v>
      </c>
      <c r="AG218" s="59"/>
      <c r="AH218" s="64">
        <f t="shared" si="2190"/>
        <v>0</v>
      </c>
      <c r="AI218" s="59"/>
      <c r="AJ218" s="64">
        <f t="shared" si="2191"/>
        <v>0</v>
      </c>
      <c r="AK218" s="59"/>
      <c r="AL218" s="64">
        <f t="shared" si="2192"/>
        <v>0</v>
      </c>
      <c r="AM218" s="59"/>
      <c r="AN218" s="64">
        <f t="shared" si="2193"/>
        <v>0</v>
      </c>
      <c r="AO218" s="59"/>
      <c r="AP218" s="64">
        <f t="shared" si="2194"/>
        <v>0</v>
      </c>
      <c r="AQ218" s="59"/>
      <c r="AR218" s="64">
        <f t="shared" si="2195"/>
        <v>0</v>
      </c>
      <c r="AS218" s="59"/>
      <c r="AT218" s="64">
        <f t="shared" si="2196"/>
        <v>0</v>
      </c>
      <c r="AU218" s="59"/>
      <c r="AV218" s="64">
        <f t="shared" si="2197"/>
        <v>0</v>
      </c>
      <c r="AW218" s="59"/>
      <c r="AX218" s="64">
        <f t="shared" si="2198"/>
        <v>0</v>
      </c>
      <c r="AY218" s="59"/>
      <c r="AZ218" s="64">
        <f t="shared" si="2199"/>
        <v>0</v>
      </c>
      <c r="BA218" s="59"/>
      <c r="BB218" s="64">
        <f t="shared" si="1770"/>
        <v>0</v>
      </c>
      <c r="BC218" s="59"/>
      <c r="BD218" s="64">
        <f t="shared" si="1771"/>
        <v>0</v>
      </c>
      <c r="BE218" s="59"/>
      <c r="BF218" s="64">
        <f t="shared" si="1772"/>
        <v>0</v>
      </c>
      <c r="BG218" s="59"/>
      <c r="BH218" s="64">
        <f t="shared" si="1773"/>
        <v>0</v>
      </c>
      <c r="BI218" s="59"/>
      <c r="BJ218" s="64">
        <f t="shared" si="1774"/>
        <v>0</v>
      </c>
      <c r="BK218" s="59"/>
      <c r="BL218" s="64">
        <f t="shared" si="1775"/>
        <v>0</v>
      </c>
      <c r="BM218" s="59"/>
      <c r="BN218" s="64">
        <f t="shared" si="1776"/>
        <v>0</v>
      </c>
      <c r="BO218" s="59"/>
      <c r="BP218" s="64">
        <f t="shared" si="1777"/>
        <v>0</v>
      </c>
      <c r="BQ218" s="59"/>
      <c r="BR218" s="64">
        <f t="shared" si="1778"/>
        <v>0</v>
      </c>
      <c r="BS218" s="59"/>
      <c r="BT218" s="64">
        <f t="shared" si="1779"/>
        <v>0</v>
      </c>
      <c r="BU218" s="59"/>
      <c r="BV218" s="64">
        <f t="shared" si="1780"/>
        <v>0</v>
      </c>
      <c r="BW218" s="59"/>
      <c r="BX218" s="64">
        <f t="shared" si="1781"/>
        <v>0</v>
      </c>
      <c r="BY218" s="59"/>
      <c r="BZ218" s="64">
        <f t="shared" si="1699"/>
        <v>0</v>
      </c>
      <c r="CA218" s="54"/>
      <c r="CB218" s="61">
        <f t="shared" si="1700"/>
        <v>0</v>
      </c>
      <c r="CC218" s="61">
        <f t="shared" si="1701"/>
        <v>0</v>
      </c>
      <c r="CD218" s="4"/>
      <c r="CE218" s="4"/>
      <c r="CF218" s="4">
        <f t="shared" si="1702"/>
        <v>0</v>
      </c>
      <c r="CG218" s="218">
        <f t="shared" si="1703"/>
        <v>0</v>
      </c>
      <c r="CH218" s="218">
        <f t="shared" si="1704"/>
        <v>0</v>
      </c>
      <c r="CI218" s="4"/>
      <c r="CJ218" s="4">
        <f t="shared" si="1705"/>
        <v>0</v>
      </c>
      <c r="CK218" s="218">
        <f t="shared" si="1706"/>
        <v>0</v>
      </c>
      <c r="CL218" s="218">
        <f t="shared" si="1707"/>
        <v>0</v>
      </c>
      <c r="CM218" s="4"/>
      <c r="CN218" s="4">
        <f t="shared" si="1708"/>
        <v>0</v>
      </c>
      <c r="CO218" s="218">
        <f t="shared" si="1709"/>
        <v>0</v>
      </c>
      <c r="CP218" s="218">
        <f t="shared" si="1710"/>
        <v>0</v>
      </c>
      <c r="CQ218" s="4"/>
      <c r="CR218" s="4">
        <f t="shared" si="1711"/>
        <v>0</v>
      </c>
      <c r="CS218" s="218">
        <f t="shared" si="1712"/>
        <v>0</v>
      </c>
      <c r="CT218" s="218">
        <f t="shared" si="1713"/>
        <v>0</v>
      </c>
      <c r="CU218" s="4"/>
      <c r="CV218" s="4">
        <f t="shared" si="1714"/>
        <v>0</v>
      </c>
      <c r="CW218" s="218">
        <f t="shared" si="1715"/>
        <v>0</v>
      </c>
      <c r="CX218" s="218">
        <f t="shared" si="1716"/>
        <v>0</v>
      </c>
      <c r="CY218" s="4"/>
      <c r="CZ218" s="4">
        <f t="shared" si="1717"/>
        <v>0</v>
      </c>
      <c r="DA218" s="218">
        <f t="shared" si="1718"/>
        <v>0</v>
      </c>
      <c r="DB218" s="218">
        <f t="shared" si="1719"/>
        <v>0</v>
      </c>
      <c r="DC218" s="4"/>
      <c r="DD218" s="4">
        <f t="shared" si="1720"/>
        <v>0</v>
      </c>
      <c r="DE218" s="218">
        <f t="shared" si="1721"/>
        <v>0</v>
      </c>
      <c r="DF218" s="218">
        <f t="shared" si="1722"/>
        <v>0</v>
      </c>
      <c r="DG218" s="4"/>
      <c r="DH218" s="4">
        <f t="shared" si="1723"/>
        <v>0</v>
      </c>
      <c r="DI218" s="218">
        <f t="shared" si="1724"/>
        <v>0</v>
      </c>
      <c r="DJ218" s="218">
        <f t="shared" si="1725"/>
        <v>0</v>
      </c>
      <c r="DK218" s="4"/>
      <c r="DL218" s="4">
        <f t="shared" si="1726"/>
        <v>0</v>
      </c>
      <c r="DM218" s="218">
        <f t="shared" si="1727"/>
        <v>0</v>
      </c>
      <c r="DN218" s="218">
        <f t="shared" si="1728"/>
        <v>0</v>
      </c>
      <c r="DO218" s="4"/>
      <c r="DP218" s="4">
        <f t="shared" si="1729"/>
        <v>0</v>
      </c>
      <c r="DQ218" s="218">
        <f t="shared" si="1730"/>
        <v>0</v>
      </c>
      <c r="DR218" s="218">
        <f t="shared" si="1731"/>
        <v>0</v>
      </c>
      <c r="DS218" s="4"/>
      <c r="DT218" s="4">
        <f t="shared" si="1732"/>
        <v>0</v>
      </c>
      <c r="DU218" s="218">
        <f t="shared" si="1733"/>
        <v>0</v>
      </c>
      <c r="DV218" s="218">
        <f t="shared" si="1734"/>
        <v>0</v>
      </c>
      <c r="DW218" s="4"/>
      <c r="DX218" s="4"/>
      <c r="DY218" s="4"/>
      <c r="DZ218" s="218" t="e">
        <f>SUM(#REF!+DX218)</f>
        <v>#REF!</v>
      </c>
      <c r="EA218" s="218" t="e">
        <f t="shared" si="1735"/>
        <v>#REF!</v>
      </c>
      <c r="EB218" s="4"/>
      <c r="EC218" s="4">
        <f t="shared" si="1736"/>
        <v>0</v>
      </c>
      <c r="ED218" s="218" t="e">
        <f>SUM(EB218+#REF!)</f>
        <v>#REF!</v>
      </c>
      <c r="EE218" s="218" t="e">
        <f t="shared" si="1737"/>
        <v>#REF!</v>
      </c>
      <c r="EF218" s="4"/>
      <c r="EG218" s="4">
        <f t="shared" si="1738"/>
        <v>0</v>
      </c>
      <c r="EH218" s="218" t="e">
        <f>SUM(EF218+#REF!)</f>
        <v>#REF!</v>
      </c>
      <c r="EI218" s="218" t="e">
        <f t="shared" si="1739"/>
        <v>#REF!</v>
      </c>
      <c r="EJ218" s="4"/>
      <c r="EK218" s="4"/>
      <c r="EL218" s="218"/>
      <c r="EM218" s="218"/>
      <c r="EN218" s="4"/>
      <c r="EO218" s="269"/>
      <c r="EP218" s="269">
        <f t="shared" si="1782"/>
        <v>0</v>
      </c>
      <c r="EQ218" s="268">
        <f t="shared" si="1783"/>
        <v>0</v>
      </c>
      <c r="ER218" s="268">
        <f t="shared" si="1784"/>
        <v>0</v>
      </c>
      <c r="ES218" s="269"/>
      <c r="ET218" s="269">
        <f t="shared" si="1785"/>
        <v>0</v>
      </c>
      <c r="EU218" s="268">
        <f t="shared" si="1786"/>
        <v>0</v>
      </c>
      <c r="EV218" s="268">
        <f t="shared" si="1787"/>
        <v>0</v>
      </c>
      <c r="EW218" s="269"/>
      <c r="EX218" s="269">
        <f t="shared" si="1788"/>
        <v>0</v>
      </c>
      <c r="EY218" s="268">
        <f t="shared" si="1789"/>
        <v>0</v>
      </c>
      <c r="EZ218" s="268">
        <f t="shared" si="1790"/>
        <v>0</v>
      </c>
      <c r="FA218" s="269"/>
      <c r="FB218" s="269">
        <f t="shared" si="1791"/>
        <v>0</v>
      </c>
      <c r="FC218" s="268">
        <f t="shared" si="1792"/>
        <v>0</v>
      </c>
      <c r="FD218" s="268">
        <f t="shared" si="1793"/>
        <v>0</v>
      </c>
      <c r="FE218" s="269"/>
      <c r="FF218" s="269">
        <f t="shared" si="1794"/>
        <v>0</v>
      </c>
      <c r="FG218" s="268">
        <f t="shared" si="1795"/>
        <v>0</v>
      </c>
      <c r="FH218" s="268">
        <f t="shared" si="1796"/>
        <v>0</v>
      </c>
      <c r="FI218" s="269"/>
      <c r="FJ218" s="269">
        <f t="shared" si="1797"/>
        <v>0</v>
      </c>
      <c r="FK218" s="268">
        <f t="shared" si="1798"/>
        <v>0</v>
      </c>
      <c r="FL218" s="268">
        <f t="shared" si="1799"/>
        <v>0</v>
      </c>
      <c r="FM218" s="269"/>
      <c r="FN218" s="269">
        <f t="shared" si="1800"/>
        <v>0</v>
      </c>
      <c r="FO218" s="268">
        <f t="shared" si="1801"/>
        <v>0</v>
      </c>
      <c r="FP218" s="268">
        <f t="shared" si="1802"/>
        <v>0</v>
      </c>
      <c r="FQ218" s="269"/>
      <c r="FR218" s="269">
        <f t="shared" si="1740"/>
        <v>0</v>
      </c>
      <c r="FS218" s="268">
        <f t="shared" si="1741"/>
        <v>0</v>
      </c>
      <c r="FT218" s="268">
        <f t="shared" si="1742"/>
        <v>0</v>
      </c>
      <c r="FU218" s="269"/>
      <c r="FV218" s="269">
        <f t="shared" si="1803"/>
        <v>0</v>
      </c>
      <c r="FW218" s="268">
        <f t="shared" si="1804"/>
        <v>0</v>
      </c>
      <c r="FX218" s="268">
        <f t="shared" si="1805"/>
        <v>0</v>
      </c>
      <c r="FY218" s="269"/>
      <c r="FZ218" s="269">
        <f t="shared" si="2005"/>
        <v>0</v>
      </c>
      <c r="GA218" s="268">
        <f t="shared" si="2006"/>
        <v>0</v>
      </c>
      <c r="GB218" s="268">
        <f t="shared" si="2007"/>
        <v>0</v>
      </c>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row>
    <row r="219" spans="1:266" s="5" customFormat="1" x14ac:dyDescent="0.2">
      <c r="A219" s="57" t="s">
        <v>209</v>
      </c>
      <c r="B219" s="57" t="s">
        <v>210</v>
      </c>
      <c r="C219" s="57" t="s">
        <v>8</v>
      </c>
      <c r="D219" s="57">
        <v>75</v>
      </c>
      <c r="E219" s="6"/>
      <c r="F219" s="64">
        <f t="shared" si="1746"/>
        <v>0</v>
      </c>
      <c r="G219" s="6"/>
      <c r="H219" s="64">
        <f t="shared" si="1747"/>
        <v>0</v>
      </c>
      <c r="I219" s="6"/>
      <c r="J219" s="64">
        <f t="shared" si="1748"/>
        <v>0</v>
      </c>
      <c r="K219" s="6"/>
      <c r="L219" s="64">
        <f t="shared" si="2179"/>
        <v>0</v>
      </c>
      <c r="M219" s="6"/>
      <c r="N219" s="64">
        <f t="shared" si="2180"/>
        <v>0</v>
      </c>
      <c r="O219" s="6"/>
      <c r="P219" s="64">
        <f t="shared" si="2181"/>
        <v>0</v>
      </c>
      <c r="Q219" s="6"/>
      <c r="R219" s="64">
        <f t="shared" si="2182"/>
        <v>0</v>
      </c>
      <c r="S219" s="6"/>
      <c r="T219" s="64">
        <f t="shared" si="2183"/>
        <v>0</v>
      </c>
      <c r="U219" s="6"/>
      <c r="V219" s="64">
        <f t="shared" si="2184"/>
        <v>0</v>
      </c>
      <c r="W219" s="6"/>
      <c r="X219" s="64">
        <f t="shared" si="2185"/>
        <v>0</v>
      </c>
      <c r="Y219" s="6"/>
      <c r="Z219" s="64">
        <f t="shared" si="2186"/>
        <v>0</v>
      </c>
      <c r="AA219" s="6"/>
      <c r="AB219" s="64">
        <f t="shared" si="2187"/>
        <v>0</v>
      </c>
      <c r="AC219" s="59"/>
      <c r="AD219" s="64">
        <f t="shared" si="2188"/>
        <v>0</v>
      </c>
      <c r="AE219" s="59"/>
      <c r="AF219" s="64">
        <f t="shared" si="2189"/>
        <v>0</v>
      </c>
      <c r="AG219" s="59"/>
      <c r="AH219" s="64">
        <f t="shared" si="2190"/>
        <v>0</v>
      </c>
      <c r="AI219" s="59"/>
      <c r="AJ219" s="64">
        <f t="shared" si="2191"/>
        <v>0</v>
      </c>
      <c r="AK219" s="59"/>
      <c r="AL219" s="64">
        <f t="shared" si="2192"/>
        <v>0</v>
      </c>
      <c r="AM219" s="59"/>
      <c r="AN219" s="64">
        <f t="shared" si="2193"/>
        <v>0</v>
      </c>
      <c r="AO219" s="59"/>
      <c r="AP219" s="64">
        <f t="shared" si="2194"/>
        <v>0</v>
      </c>
      <c r="AQ219" s="59"/>
      <c r="AR219" s="64">
        <f t="shared" si="2195"/>
        <v>0</v>
      </c>
      <c r="AS219" s="59"/>
      <c r="AT219" s="64">
        <f t="shared" si="2196"/>
        <v>0</v>
      </c>
      <c r="AU219" s="59"/>
      <c r="AV219" s="64">
        <f t="shared" si="2197"/>
        <v>0</v>
      </c>
      <c r="AW219" s="59"/>
      <c r="AX219" s="64">
        <f t="shared" si="2198"/>
        <v>0</v>
      </c>
      <c r="AY219" s="59"/>
      <c r="AZ219" s="64">
        <f t="shared" si="2199"/>
        <v>0</v>
      </c>
      <c r="BA219" s="59"/>
      <c r="BB219" s="64">
        <f t="shared" si="1770"/>
        <v>0</v>
      </c>
      <c r="BC219" s="59"/>
      <c r="BD219" s="64">
        <f t="shared" si="1771"/>
        <v>0</v>
      </c>
      <c r="BE219" s="59"/>
      <c r="BF219" s="64">
        <f t="shared" si="1772"/>
        <v>0</v>
      </c>
      <c r="BG219" s="59"/>
      <c r="BH219" s="64">
        <f t="shared" si="1773"/>
        <v>0</v>
      </c>
      <c r="BI219" s="59"/>
      <c r="BJ219" s="64">
        <f t="shared" si="1774"/>
        <v>0</v>
      </c>
      <c r="BK219" s="59"/>
      <c r="BL219" s="64">
        <f t="shared" si="1775"/>
        <v>0</v>
      </c>
      <c r="BM219" s="59"/>
      <c r="BN219" s="64">
        <f t="shared" si="1776"/>
        <v>0</v>
      </c>
      <c r="BO219" s="59"/>
      <c r="BP219" s="64">
        <f t="shared" si="1777"/>
        <v>0</v>
      </c>
      <c r="BQ219" s="59"/>
      <c r="BR219" s="64">
        <f t="shared" si="1778"/>
        <v>0</v>
      </c>
      <c r="BS219" s="59"/>
      <c r="BT219" s="64">
        <f t="shared" si="1779"/>
        <v>0</v>
      </c>
      <c r="BU219" s="59"/>
      <c r="BV219" s="64">
        <f t="shared" si="1780"/>
        <v>0</v>
      </c>
      <c r="BW219" s="59"/>
      <c r="BX219" s="64">
        <f t="shared" si="1781"/>
        <v>0</v>
      </c>
      <c r="BY219" s="59"/>
      <c r="BZ219" s="64">
        <f t="shared" si="1699"/>
        <v>0</v>
      </c>
      <c r="CA219" s="54"/>
      <c r="CB219" s="61">
        <f t="shared" si="1700"/>
        <v>0</v>
      </c>
      <c r="CC219" s="61">
        <f t="shared" si="1701"/>
        <v>0</v>
      </c>
      <c r="CD219" s="4"/>
      <c r="CE219" s="4"/>
      <c r="CF219" s="4">
        <f t="shared" si="1702"/>
        <v>0</v>
      </c>
      <c r="CG219" s="218">
        <f t="shared" si="1703"/>
        <v>0</v>
      </c>
      <c r="CH219" s="218">
        <f t="shared" si="1704"/>
        <v>0</v>
      </c>
      <c r="CI219" s="4"/>
      <c r="CJ219" s="4">
        <f t="shared" si="1705"/>
        <v>0</v>
      </c>
      <c r="CK219" s="218">
        <f t="shared" si="1706"/>
        <v>0</v>
      </c>
      <c r="CL219" s="218">
        <f t="shared" si="1707"/>
        <v>0</v>
      </c>
      <c r="CM219" s="4"/>
      <c r="CN219" s="4">
        <f t="shared" si="1708"/>
        <v>0</v>
      </c>
      <c r="CO219" s="218">
        <f t="shared" si="1709"/>
        <v>0</v>
      </c>
      <c r="CP219" s="218">
        <f t="shared" si="1710"/>
        <v>0</v>
      </c>
      <c r="CQ219" s="4"/>
      <c r="CR219" s="4">
        <f t="shared" si="1711"/>
        <v>0</v>
      </c>
      <c r="CS219" s="218">
        <f t="shared" si="1712"/>
        <v>0</v>
      </c>
      <c r="CT219" s="218">
        <f t="shared" si="1713"/>
        <v>0</v>
      </c>
      <c r="CU219" s="4"/>
      <c r="CV219" s="4">
        <f t="shared" si="1714"/>
        <v>0</v>
      </c>
      <c r="CW219" s="218">
        <f t="shared" si="1715"/>
        <v>0</v>
      </c>
      <c r="CX219" s="218">
        <f t="shared" si="1716"/>
        <v>0</v>
      </c>
      <c r="CY219" s="4"/>
      <c r="CZ219" s="4">
        <f t="shared" si="1717"/>
        <v>0</v>
      </c>
      <c r="DA219" s="218">
        <f t="shared" si="1718"/>
        <v>0</v>
      </c>
      <c r="DB219" s="218">
        <f t="shared" si="1719"/>
        <v>0</v>
      </c>
      <c r="DC219" s="4"/>
      <c r="DD219" s="4">
        <f t="shared" si="1720"/>
        <v>0</v>
      </c>
      <c r="DE219" s="218">
        <f t="shared" si="1721"/>
        <v>0</v>
      </c>
      <c r="DF219" s="218">
        <f t="shared" si="1722"/>
        <v>0</v>
      </c>
      <c r="DG219" s="4"/>
      <c r="DH219" s="4">
        <f t="shared" si="1723"/>
        <v>0</v>
      </c>
      <c r="DI219" s="218">
        <f t="shared" si="1724"/>
        <v>0</v>
      </c>
      <c r="DJ219" s="218">
        <f t="shared" si="1725"/>
        <v>0</v>
      </c>
      <c r="DK219" s="4"/>
      <c r="DL219" s="4">
        <f t="shared" si="1726"/>
        <v>0</v>
      </c>
      <c r="DM219" s="218">
        <f t="shared" si="1727"/>
        <v>0</v>
      </c>
      <c r="DN219" s="218">
        <f t="shared" si="1728"/>
        <v>0</v>
      </c>
      <c r="DO219" s="4"/>
      <c r="DP219" s="4">
        <f t="shared" si="1729"/>
        <v>0</v>
      </c>
      <c r="DQ219" s="218">
        <f t="shared" si="1730"/>
        <v>0</v>
      </c>
      <c r="DR219" s="218">
        <f t="shared" si="1731"/>
        <v>0</v>
      </c>
      <c r="DS219" s="4"/>
      <c r="DT219" s="4">
        <f t="shared" si="1732"/>
        <v>0</v>
      </c>
      <c r="DU219" s="218">
        <f t="shared" si="1733"/>
        <v>0</v>
      </c>
      <c r="DV219" s="218">
        <f t="shared" si="1734"/>
        <v>0</v>
      </c>
      <c r="DW219" s="4"/>
      <c r="DX219" s="4"/>
      <c r="DY219" s="4"/>
      <c r="DZ219" s="218" t="e">
        <f>SUM(#REF!+DX219)</f>
        <v>#REF!</v>
      </c>
      <c r="EA219" s="218" t="e">
        <f t="shared" si="1735"/>
        <v>#REF!</v>
      </c>
      <c r="EB219" s="4"/>
      <c r="EC219" s="4">
        <f t="shared" si="1736"/>
        <v>0</v>
      </c>
      <c r="ED219" s="218" t="e">
        <f>SUM(EB219+#REF!)</f>
        <v>#REF!</v>
      </c>
      <c r="EE219" s="218" t="e">
        <f t="shared" si="1737"/>
        <v>#REF!</v>
      </c>
      <c r="EF219" s="4"/>
      <c r="EG219" s="4">
        <f t="shared" si="1738"/>
        <v>0</v>
      </c>
      <c r="EH219" s="218" t="e">
        <f>SUM(EF219+#REF!)</f>
        <v>#REF!</v>
      </c>
      <c r="EI219" s="218" t="e">
        <f t="shared" si="1739"/>
        <v>#REF!</v>
      </c>
      <c r="EJ219" s="4"/>
      <c r="EK219" s="4"/>
      <c r="EL219" s="218"/>
      <c r="EM219" s="218"/>
      <c r="EN219" s="4"/>
      <c r="EO219" s="269"/>
      <c r="EP219" s="269">
        <f t="shared" si="1782"/>
        <v>0</v>
      </c>
      <c r="EQ219" s="268">
        <f t="shared" si="1783"/>
        <v>0</v>
      </c>
      <c r="ER219" s="268">
        <f t="shared" si="1784"/>
        <v>0</v>
      </c>
      <c r="ES219" s="269"/>
      <c r="ET219" s="269">
        <f t="shared" si="1785"/>
        <v>0</v>
      </c>
      <c r="EU219" s="268">
        <f t="shared" si="1786"/>
        <v>0</v>
      </c>
      <c r="EV219" s="268">
        <f t="shared" si="1787"/>
        <v>0</v>
      </c>
      <c r="EW219" s="269"/>
      <c r="EX219" s="269">
        <f t="shared" si="1788"/>
        <v>0</v>
      </c>
      <c r="EY219" s="268">
        <f t="shared" si="1789"/>
        <v>0</v>
      </c>
      <c r="EZ219" s="268">
        <f t="shared" si="1790"/>
        <v>0</v>
      </c>
      <c r="FA219" s="269"/>
      <c r="FB219" s="269">
        <f t="shared" si="1791"/>
        <v>0</v>
      </c>
      <c r="FC219" s="268">
        <f t="shared" si="1792"/>
        <v>0</v>
      </c>
      <c r="FD219" s="268">
        <f t="shared" si="1793"/>
        <v>0</v>
      </c>
      <c r="FE219" s="269"/>
      <c r="FF219" s="269">
        <f t="shared" si="1794"/>
        <v>0</v>
      </c>
      <c r="FG219" s="268">
        <f t="shared" si="1795"/>
        <v>0</v>
      </c>
      <c r="FH219" s="268">
        <f t="shared" si="1796"/>
        <v>0</v>
      </c>
      <c r="FI219" s="269"/>
      <c r="FJ219" s="269">
        <f t="shared" si="1797"/>
        <v>0</v>
      </c>
      <c r="FK219" s="268">
        <f t="shared" si="1798"/>
        <v>0</v>
      </c>
      <c r="FL219" s="268">
        <f t="shared" si="1799"/>
        <v>0</v>
      </c>
      <c r="FM219" s="269"/>
      <c r="FN219" s="269">
        <f t="shared" si="1800"/>
        <v>0</v>
      </c>
      <c r="FO219" s="268">
        <f t="shared" si="1801"/>
        <v>0</v>
      </c>
      <c r="FP219" s="268">
        <f t="shared" si="1802"/>
        <v>0</v>
      </c>
      <c r="FQ219" s="269"/>
      <c r="FR219" s="269">
        <f t="shared" si="1740"/>
        <v>0</v>
      </c>
      <c r="FS219" s="268">
        <f t="shared" si="1741"/>
        <v>0</v>
      </c>
      <c r="FT219" s="268">
        <f t="shared" si="1742"/>
        <v>0</v>
      </c>
      <c r="FU219" s="269"/>
      <c r="FV219" s="269">
        <f t="shared" si="1803"/>
        <v>0</v>
      </c>
      <c r="FW219" s="268">
        <f t="shared" si="1804"/>
        <v>0</v>
      </c>
      <c r="FX219" s="268">
        <f t="shared" si="1805"/>
        <v>0</v>
      </c>
      <c r="FY219" s="269"/>
      <c r="FZ219" s="269">
        <f t="shared" si="2005"/>
        <v>0</v>
      </c>
      <c r="GA219" s="268">
        <f t="shared" si="2006"/>
        <v>0</v>
      </c>
      <c r="GB219" s="268">
        <f t="shared" si="2007"/>
        <v>0</v>
      </c>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row>
    <row r="220" spans="1:266" s="287" customFormat="1" x14ac:dyDescent="0.2">
      <c r="A220" s="273" t="s">
        <v>324</v>
      </c>
      <c r="B220" s="273" t="s">
        <v>100</v>
      </c>
      <c r="C220" s="273" t="s">
        <v>8</v>
      </c>
      <c r="D220" s="273">
        <v>75</v>
      </c>
      <c r="E220" s="277"/>
      <c r="F220" s="278">
        <f t="shared" si="1746"/>
        <v>0</v>
      </c>
      <c r="G220" s="277"/>
      <c r="H220" s="278">
        <f t="shared" si="1747"/>
        <v>0</v>
      </c>
      <c r="I220" s="277"/>
      <c r="J220" s="278">
        <f t="shared" si="1748"/>
        <v>0</v>
      </c>
      <c r="K220" s="277"/>
      <c r="L220" s="278">
        <f t="shared" si="2179"/>
        <v>0</v>
      </c>
      <c r="M220" s="277"/>
      <c r="N220" s="278">
        <f t="shared" si="2180"/>
        <v>0</v>
      </c>
      <c r="O220" s="277"/>
      <c r="P220" s="278">
        <f t="shared" si="2181"/>
        <v>0</v>
      </c>
      <c r="Q220" s="277"/>
      <c r="R220" s="278">
        <f t="shared" si="2182"/>
        <v>0</v>
      </c>
      <c r="S220" s="277"/>
      <c r="T220" s="278">
        <f t="shared" si="2183"/>
        <v>0</v>
      </c>
      <c r="U220" s="277"/>
      <c r="V220" s="278">
        <f t="shared" si="2184"/>
        <v>0</v>
      </c>
      <c r="W220" s="277"/>
      <c r="X220" s="278">
        <f t="shared" si="2185"/>
        <v>0</v>
      </c>
      <c r="Y220" s="277"/>
      <c r="Z220" s="278">
        <f t="shared" si="2186"/>
        <v>0</v>
      </c>
      <c r="AA220" s="277"/>
      <c r="AB220" s="278">
        <f t="shared" si="2187"/>
        <v>0</v>
      </c>
      <c r="AC220" s="279"/>
      <c r="AD220" s="278">
        <f t="shared" si="2188"/>
        <v>0</v>
      </c>
      <c r="AE220" s="279"/>
      <c r="AF220" s="278">
        <f t="shared" si="2189"/>
        <v>0</v>
      </c>
      <c r="AG220" s="279"/>
      <c r="AH220" s="278">
        <f t="shared" si="2190"/>
        <v>0</v>
      </c>
      <c r="AI220" s="279"/>
      <c r="AJ220" s="278">
        <f t="shared" si="2191"/>
        <v>0</v>
      </c>
      <c r="AK220" s="279"/>
      <c r="AL220" s="278">
        <f t="shared" si="2192"/>
        <v>0</v>
      </c>
      <c r="AM220" s="279"/>
      <c r="AN220" s="278">
        <f t="shared" si="2193"/>
        <v>0</v>
      </c>
      <c r="AO220" s="279"/>
      <c r="AP220" s="278">
        <f t="shared" si="2194"/>
        <v>0</v>
      </c>
      <c r="AQ220" s="279"/>
      <c r="AR220" s="278">
        <f t="shared" si="2195"/>
        <v>0</v>
      </c>
      <c r="AS220" s="279"/>
      <c r="AT220" s="278">
        <f t="shared" si="2196"/>
        <v>0</v>
      </c>
      <c r="AU220" s="279"/>
      <c r="AV220" s="278">
        <f t="shared" si="2197"/>
        <v>0</v>
      </c>
      <c r="AW220" s="279"/>
      <c r="AX220" s="278">
        <f t="shared" si="2198"/>
        <v>0</v>
      </c>
      <c r="AY220" s="279"/>
      <c r="AZ220" s="278">
        <f t="shared" si="2199"/>
        <v>0</v>
      </c>
      <c r="BA220" s="279"/>
      <c r="BB220" s="278">
        <f t="shared" si="1770"/>
        <v>0</v>
      </c>
      <c r="BC220" s="279"/>
      <c r="BD220" s="278">
        <f t="shared" si="1771"/>
        <v>0</v>
      </c>
      <c r="BE220" s="279"/>
      <c r="BF220" s="278">
        <f t="shared" si="1772"/>
        <v>0</v>
      </c>
      <c r="BG220" s="279"/>
      <c r="BH220" s="278">
        <f t="shared" si="1773"/>
        <v>0</v>
      </c>
      <c r="BI220" s="279"/>
      <c r="BJ220" s="278">
        <f t="shared" si="1774"/>
        <v>0</v>
      </c>
      <c r="BK220" s="279"/>
      <c r="BL220" s="278">
        <f t="shared" si="1775"/>
        <v>0</v>
      </c>
      <c r="BM220" s="279"/>
      <c r="BN220" s="278">
        <f t="shared" si="1776"/>
        <v>0</v>
      </c>
      <c r="BO220" s="279"/>
      <c r="BP220" s="278">
        <f t="shared" si="1777"/>
        <v>0</v>
      </c>
      <c r="BQ220" s="279"/>
      <c r="BR220" s="278">
        <f t="shared" si="1778"/>
        <v>0</v>
      </c>
      <c r="BS220" s="279"/>
      <c r="BT220" s="278">
        <f t="shared" si="1779"/>
        <v>0</v>
      </c>
      <c r="BU220" s="279"/>
      <c r="BV220" s="278">
        <f t="shared" si="1780"/>
        <v>0</v>
      </c>
      <c r="BW220" s="279"/>
      <c r="BX220" s="278">
        <f t="shared" si="1781"/>
        <v>0</v>
      </c>
      <c r="BY220" s="279"/>
      <c r="BZ220" s="278">
        <f t="shared" si="1699"/>
        <v>0</v>
      </c>
      <c r="CA220" s="280"/>
      <c r="CB220" s="281">
        <f t="shared" si="1700"/>
        <v>0</v>
      </c>
      <c r="CC220" s="281">
        <f t="shared" si="1701"/>
        <v>0</v>
      </c>
      <c r="CD220" s="282"/>
      <c r="CE220" s="282"/>
      <c r="CF220" s="282">
        <f t="shared" si="1702"/>
        <v>0</v>
      </c>
      <c r="CG220" s="283">
        <f t="shared" si="1703"/>
        <v>0</v>
      </c>
      <c r="CH220" s="283">
        <f t="shared" si="1704"/>
        <v>0</v>
      </c>
      <c r="CI220" s="282"/>
      <c r="CJ220" s="282">
        <f t="shared" si="1705"/>
        <v>0</v>
      </c>
      <c r="CK220" s="283">
        <f t="shared" si="1706"/>
        <v>0</v>
      </c>
      <c r="CL220" s="283">
        <f t="shared" si="1707"/>
        <v>0</v>
      </c>
      <c r="CM220" s="282"/>
      <c r="CN220" s="282">
        <f t="shared" si="1708"/>
        <v>0</v>
      </c>
      <c r="CO220" s="283">
        <f t="shared" si="1709"/>
        <v>0</v>
      </c>
      <c r="CP220" s="283">
        <f t="shared" si="1710"/>
        <v>0</v>
      </c>
      <c r="CQ220" s="282"/>
      <c r="CR220" s="282">
        <f t="shared" si="1711"/>
        <v>0</v>
      </c>
      <c r="CS220" s="283">
        <f t="shared" si="1712"/>
        <v>0</v>
      </c>
      <c r="CT220" s="283">
        <f t="shared" si="1713"/>
        <v>0</v>
      </c>
      <c r="CU220" s="282"/>
      <c r="CV220" s="282">
        <f t="shared" si="1714"/>
        <v>0</v>
      </c>
      <c r="CW220" s="283">
        <f t="shared" si="1715"/>
        <v>0</v>
      </c>
      <c r="CX220" s="283">
        <f t="shared" si="1716"/>
        <v>0</v>
      </c>
      <c r="CY220" s="282"/>
      <c r="CZ220" s="282">
        <f t="shared" si="1717"/>
        <v>0</v>
      </c>
      <c r="DA220" s="283">
        <f t="shared" si="1718"/>
        <v>0</v>
      </c>
      <c r="DB220" s="283">
        <f t="shared" si="1719"/>
        <v>0</v>
      </c>
      <c r="DC220" s="282"/>
      <c r="DD220" s="282">
        <f t="shared" si="1720"/>
        <v>0</v>
      </c>
      <c r="DE220" s="283">
        <f t="shared" si="1721"/>
        <v>0</v>
      </c>
      <c r="DF220" s="283">
        <f t="shared" si="1722"/>
        <v>0</v>
      </c>
      <c r="DG220" s="282"/>
      <c r="DH220" s="282">
        <f t="shared" si="1723"/>
        <v>0</v>
      </c>
      <c r="DI220" s="283">
        <f t="shared" si="1724"/>
        <v>0</v>
      </c>
      <c r="DJ220" s="283">
        <f t="shared" si="1725"/>
        <v>0</v>
      </c>
      <c r="DK220" s="282"/>
      <c r="DL220" s="282">
        <f t="shared" si="1726"/>
        <v>0</v>
      </c>
      <c r="DM220" s="283">
        <f t="shared" si="1727"/>
        <v>0</v>
      </c>
      <c r="DN220" s="283">
        <f t="shared" si="1728"/>
        <v>0</v>
      </c>
      <c r="DO220" s="282"/>
      <c r="DP220" s="282">
        <f t="shared" si="1729"/>
        <v>0</v>
      </c>
      <c r="DQ220" s="283">
        <f t="shared" si="1730"/>
        <v>0</v>
      </c>
      <c r="DR220" s="283">
        <f t="shared" si="1731"/>
        <v>0</v>
      </c>
      <c r="DS220" s="282"/>
      <c r="DT220" s="282">
        <f t="shared" si="1732"/>
        <v>0</v>
      </c>
      <c r="DU220" s="283">
        <f t="shared" si="1733"/>
        <v>0</v>
      </c>
      <c r="DV220" s="283">
        <f t="shared" si="1734"/>
        <v>0</v>
      </c>
      <c r="DW220" s="282"/>
      <c r="DX220" s="282"/>
      <c r="DY220" s="282"/>
      <c r="DZ220" s="283" t="e">
        <f>SUM(#REF!+DX220)</f>
        <v>#REF!</v>
      </c>
      <c r="EA220" s="283" t="e">
        <f t="shared" si="1735"/>
        <v>#REF!</v>
      </c>
      <c r="EB220" s="282"/>
      <c r="EC220" s="282">
        <f t="shared" si="1736"/>
        <v>0</v>
      </c>
      <c r="ED220" s="283" t="e">
        <f>SUM(EB220+#REF!)</f>
        <v>#REF!</v>
      </c>
      <c r="EE220" s="283" t="e">
        <f t="shared" si="1737"/>
        <v>#REF!</v>
      </c>
      <c r="EF220" s="282"/>
      <c r="EG220" s="282">
        <f t="shared" si="1738"/>
        <v>0</v>
      </c>
      <c r="EH220" s="283" t="e">
        <f>SUM(EF220+#REF!)</f>
        <v>#REF!</v>
      </c>
      <c r="EI220" s="283" t="e">
        <f t="shared" si="1739"/>
        <v>#REF!</v>
      </c>
      <c r="EJ220" s="282"/>
      <c r="EK220" s="282"/>
      <c r="EL220" s="283"/>
      <c r="EM220" s="283"/>
      <c r="EN220" s="282"/>
      <c r="EO220" s="285"/>
      <c r="EP220" s="285">
        <f t="shared" si="1782"/>
        <v>0</v>
      </c>
      <c r="EQ220" s="286">
        <f t="shared" si="1783"/>
        <v>0</v>
      </c>
      <c r="ER220" s="286">
        <f t="shared" si="1784"/>
        <v>0</v>
      </c>
      <c r="ES220" s="285"/>
      <c r="ET220" s="285">
        <f t="shared" si="1785"/>
        <v>0</v>
      </c>
      <c r="EU220" s="286">
        <f t="shared" si="1786"/>
        <v>0</v>
      </c>
      <c r="EV220" s="286">
        <f t="shared" si="1787"/>
        <v>0</v>
      </c>
      <c r="EW220" s="285"/>
      <c r="EX220" s="269">
        <f t="shared" si="1788"/>
        <v>0</v>
      </c>
      <c r="EY220" s="268">
        <f t="shared" si="1789"/>
        <v>0</v>
      </c>
      <c r="EZ220" s="268">
        <f t="shared" si="1790"/>
        <v>0</v>
      </c>
      <c r="FA220" s="285"/>
      <c r="FB220" s="269">
        <f t="shared" si="1791"/>
        <v>0</v>
      </c>
      <c r="FC220" s="268">
        <f t="shared" si="1792"/>
        <v>0</v>
      </c>
      <c r="FD220" s="268">
        <f t="shared" si="1793"/>
        <v>0</v>
      </c>
      <c r="FE220" s="285"/>
      <c r="FF220" s="269">
        <f t="shared" si="1794"/>
        <v>0</v>
      </c>
      <c r="FG220" s="268">
        <f t="shared" si="1795"/>
        <v>0</v>
      </c>
      <c r="FH220" s="268">
        <f t="shared" si="1796"/>
        <v>0</v>
      </c>
      <c r="FI220" s="285"/>
      <c r="FJ220" s="269">
        <f t="shared" si="1797"/>
        <v>0</v>
      </c>
      <c r="FK220" s="268">
        <f t="shared" si="1798"/>
        <v>0</v>
      </c>
      <c r="FL220" s="268">
        <f t="shared" si="1799"/>
        <v>0</v>
      </c>
      <c r="FM220" s="285"/>
      <c r="FN220" s="269">
        <f t="shared" si="1800"/>
        <v>0</v>
      </c>
      <c r="FO220" s="268">
        <f t="shared" si="1801"/>
        <v>0</v>
      </c>
      <c r="FP220" s="268">
        <f t="shared" si="1802"/>
        <v>0</v>
      </c>
      <c r="FQ220" s="285"/>
      <c r="FR220" s="285">
        <f t="shared" si="1740"/>
        <v>0</v>
      </c>
      <c r="FS220" s="268">
        <f t="shared" si="1741"/>
        <v>0</v>
      </c>
      <c r="FT220" s="286">
        <f t="shared" si="1742"/>
        <v>0</v>
      </c>
      <c r="FU220" s="285"/>
      <c r="FV220" s="269">
        <f t="shared" si="1803"/>
        <v>0</v>
      </c>
      <c r="FW220" s="268">
        <f t="shared" si="1804"/>
        <v>0</v>
      </c>
      <c r="FX220" s="268">
        <f t="shared" si="1805"/>
        <v>0</v>
      </c>
      <c r="FY220" s="285"/>
      <c r="FZ220" s="285">
        <f t="shared" si="2005"/>
        <v>0</v>
      </c>
      <c r="GA220" s="268">
        <f t="shared" si="2006"/>
        <v>0</v>
      </c>
      <c r="GB220" s="286">
        <f t="shared" si="2007"/>
        <v>0</v>
      </c>
      <c r="GC220" s="282"/>
      <c r="GD220" s="282"/>
      <c r="GE220" s="282"/>
      <c r="GF220" s="282"/>
      <c r="GG220" s="282"/>
      <c r="GH220" s="282"/>
      <c r="GI220" s="282"/>
      <c r="GJ220" s="282"/>
      <c r="GK220" s="282"/>
      <c r="GL220" s="282"/>
      <c r="GM220" s="282"/>
      <c r="GN220" s="282"/>
      <c r="GO220" s="282"/>
      <c r="GP220" s="282"/>
      <c r="GQ220" s="282"/>
      <c r="GR220" s="282"/>
      <c r="GS220" s="282"/>
      <c r="GT220" s="282"/>
      <c r="GU220" s="282"/>
      <c r="GV220" s="282"/>
      <c r="GW220" s="282"/>
      <c r="GX220" s="282"/>
      <c r="GY220" s="282"/>
      <c r="GZ220" s="282"/>
      <c r="HA220" s="282"/>
      <c r="HB220" s="282"/>
      <c r="HC220" s="282"/>
      <c r="HD220" s="282"/>
      <c r="HE220" s="282"/>
      <c r="HF220" s="282"/>
      <c r="HG220" s="282"/>
      <c r="HH220" s="282"/>
      <c r="HI220" s="282"/>
      <c r="HJ220" s="282"/>
      <c r="HK220" s="282"/>
      <c r="HL220" s="282"/>
      <c r="HM220" s="282"/>
      <c r="HN220" s="282"/>
      <c r="HO220" s="282"/>
      <c r="HP220" s="282"/>
      <c r="HQ220" s="282"/>
      <c r="HR220" s="282"/>
      <c r="HS220" s="282"/>
      <c r="HT220" s="282"/>
      <c r="HU220" s="282"/>
      <c r="HV220" s="282"/>
      <c r="HW220" s="282"/>
      <c r="HX220" s="282"/>
      <c r="HY220" s="282"/>
      <c r="HZ220" s="282"/>
      <c r="IA220" s="282"/>
      <c r="IB220" s="282"/>
      <c r="IC220" s="282"/>
      <c r="ID220" s="282"/>
      <c r="IE220" s="282"/>
      <c r="IF220" s="282"/>
      <c r="IG220" s="282"/>
      <c r="IH220" s="282"/>
      <c r="II220" s="282"/>
      <c r="IJ220" s="282"/>
      <c r="IK220" s="282"/>
      <c r="IL220" s="282"/>
      <c r="IM220" s="282"/>
      <c r="IN220" s="282"/>
      <c r="IO220" s="282"/>
      <c r="IP220" s="282"/>
      <c r="IQ220" s="282"/>
      <c r="IR220" s="282"/>
      <c r="IS220" s="282"/>
      <c r="IT220" s="282"/>
      <c r="IU220" s="282"/>
      <c r="IV220" s="282"/>
      <c r="IW220" s="282"/>
      <c r="IX220" s="282"/>
      <c r="IY220" s="282"/>
      <c r="IZ220" s="282"/>
      <c r="JA220" s="282"/>
      <c r="JB220" s="282"/>
      <c r="JC220" s="282"/>
      <c r="JD220" s="282"/>
      <c r="JE220" s="282"/>
      <c r="JF220" s="282"/>
    </row>
    <row r="221" spans="1:266" s="5" customFormat="1" x14ac:dyDescent="0.2">
      <c r="A221" s="57" t="s">
        <v>314</v>
      </c>
      <c r="B221" s="57" t="s">
        <v>190</v>
      </c>
      <c r="C221" s="57" t="s">
        <v>8</v>
      </c>
      <c r="D221" s="57">
        <v>75</v>
      </c>
      <c r="E221" s="6"/>
      <c r="F221" s="64">
        <f t="shared" si="1746"/>
        <v>0</v>
      </c>
      <c r="G221" s="6"/>
      <c r="H221" s="64">
        <f t="shared" si="1747"/>
        <v>0</v>
      </c>
      <c r="I221" s="6"/>
      <c r="J221" s="64">
        <f t="shared" si="1748"/>
        <v>0</v>
      </c>
      <c r="K221" s="6"/>
      <c r="L221" s="64">
        <f t="shared" si="2179"/>
        <v>0</v>
      </c>
      <c r="M221" s="6"/>
      <c r="N221" s="64">
        <f t="shared" si="2180"/>
        <v>0</v>
      </c>
      <c r="O221" s="6"/>
      <c r="P221" s="64">
        <f t="shared" si="2181"/>
        <v>0</v>
      </c>
      <c r="Q221" s="6"/>
      <c r="R221" s="64">
        <f t="shared" si="2182"/>
        <v>0</v>
      </c>
      <c r="S221" s="6"/>
      <c r="T221" s="64">
        <f t="shared" si="2183"/>
        <v>0</v>
      </c>
      <c r="U221" s="6"/>
      <c r="V221" s="64">
        <f t="shared" si="2184"/>
        <v>0</v>
      </c>
      <c r="W221" s="6"/>
      <c r="X221" s="64">
        <f t="shared" si="2185"/>
        <v>0</v>
      </c>
      <c r="Y221" s="6"/>
      <c r="Z221" s="64">
        <f t="shared" si="2186"/>
        <v>0</v>
      </c>
      <c r="AA221" s="6"/>
      <c r="AB221" s="64">
        <f t="shared" si="2187"/>
        <v>0</v>
      </c>
      <c r="AC221" s="59"/>
      <c r="AD221" s="64">
        <f t="shared" si="2188"/>
        <v>0</v>
      </c>
      <c r="AE221" s="59">
        <v>12.5</v>
      </c>
      <c r="AF221" s="64">
        <f t="shared" si="2189"/>
        <v>937.5</v>
      </c>
      <c r="AG221" s="59"/>
      <c r="AH221" s="64">
        <f t="shared" si="2190"/>
        <v>0</v>
      </c>
      <c r="AI221" s="59"/>
      <c r="AJ221" s="64">
        <f t="shared" si="2191"/>
        <v>0</v>
      </c>
      <c r="AK221" s="59"/>
      <c r="AL221" s="64">
        <f t="shared" si="2192"/>
        <v>0</v>
      </c>
      <c r="AM221" s="59"/>
      <c r="AN221" s="64">
        <f t="shared" si="2193"/>
        <v>0</v>
      </c>
      <c r="AO221" s="59"/>
      <c r="AP221" s="64">
        <f t="shared" si="2194"/>
        <v>0</v>
      </c>
      <c r="AQ221" s="59"/>
      <c r="AR221" s="64">
        <f t="shared" si="2195"/>
        <v>0</v>
      </c>
      <c r="AS221" s="59"/>
      <c r="AT221" s="64">
        <f t="shared" si="2196"/>
        <v>0</v>
      </c>
      <c r="AU221" s="59"/>
      <c r="AV221" s="64">
        <f t="shared" si="2197"/>
        <v>0</v>
      </c>
      <c r="AW221" s="59"/>
      <c r="AX221" s="64">
        <f t="shared" si="2198"/>
        <v>0</v>
      </c>
      <c r="AY221" s="59"/>
      <c r="AZ221" s="64">
        <f t="shared" si="2199"/>
        <v>0</v>
      </c>
      <c r="BA221" s="59"/>
      <c r="BB221" s="64">
        <f t="shared" si="1770"/>
        <v>0</v>
      </c>
      <c r="BC221" s="59"/>
      <c r="BD221" s="64">
        <f t="shared" si="1771"/>
        <v>0</v>
      </c>
      <c r="BE221" s="59"/>
      <c r="BF221" s="64">
        <f t="shared" si="1772"/>
        <v>0</v>
      </c>
      <c r="BG221" s="59"/>
      <c r="BH221" s="64">
        <f t="shared" si="1773"/>
        <v>0</v>
      </c>
      <c r="BI221" s="59"/>
      <c r="BJ221" s="64">
        <f t="shared" si="1774"/>
        <v>0</v>
      </c>
      <c r="BK221" s="59"/>
      <c r="BL221" s="64">
        <f t="shared" si="1775"/>
        <v>0</v>
      </c>
      <c r="BM221" s="59"/>
      <c r="BN221" s="64">
        <f t="shared" si="1776"/>
        <v>0</v>
      </c>
      <c r="BO221" s="59"/>
      <c r="BP221" s="64">
        <f t="shared" si="1777"/>
        <v>0</v>
      </c>
      <c r="BQ221" s="59"/>
      <c r="BR221" s="64">
        <f t="shared" si="1778"/>
        <v>0</v>
      </c>
      <c r="BS221" s="59"/>
      <c r="BT221" s="64">
        <f t="shared" si="1779"/>
        <v>0</v>
      </c>
      <c r="BU221" s="59"/>
      <c r="BV221" s="64">
        <f t="shared" si="1780"/>
        <v>0</v>
      </c>
      <c r="BW221" s="59"/>
      <c r="BX221" s="64">
        <f t="shared" si="1781"/>
        <v>0</v>
      </c>
      <c r="BY221" s="59"/>
      <c r="BZ221" s="64">
        <f t="shared" si="1699"/>
        <v>0</v>
      </c>
      <c r="CA221" s="54"/>
      <c r="CB221" s="61">
        <f t="shared" si="1700"/>
        <v>12.5</v>
      </c>
      <c r="CC221" s="61">
        <f t="shared" si="1701"/>
        <v>937.5</v>
      </c>
      <c r="CD221" s="4"/>
      <c r="CE221" s="4"/>
      <c r="CF221" s="4">
        <f t="shared" si="1702"/>
        <v>0</v>
      </c>
      <c r="CG221" s="218">
        <f t="shared" si="1703"/>
        <v>0</v>
      </c>
      <c r="CH221" s="218">
        <f t="shared" si="1704"/>
        <v>0</v>
      </c>
      <c r="CI221" s="4"/>
      <c r="CJ221" s="4">
        <f t="shared" si="1705"/>
        <v>0</v>
      </c>
      <c r="CK221" s="218">
        <f t="shared" si="1706"/>
        <v>0</v>
      </c>
      <c r="CL221" s="218">
        <f t="shared" si="1707"/>
        <v>0</v>
      </c>
      <c r="CM221" s="4"/>
      <c r="CN221" s="4">
        <f t="shared" si="1708"/>
        <v>0</v>
      </c>
      <c r="CO221" s="218">
        <f t="shared" si="1709"/>
        <v>0</v>
      </c>
      <c r="CP221" s="218">
        <f t="shared" si="1710"/>
        <v>0</v>
      </c>
      <c r="CQ221" s="4"/>
      <c r="CR221" s="4">
        <f t="shared" si="1711"/>
        <v>0</v>
      </c>
      <c r="CS221" s="218">
        <f t="shared" si="1712"/>
        <v>0</v>
      </c>
      <c r="CT221" s="218">
        <f t="shared" si="1713"/>
        <v>0</v>
      </c>
      <c r="CU221" s="4"/>
      <c r="CV221" s="4">
        <f t="shared" si="1714"/>
        <v>0</v>
      </c>
      <c r="CW221" s="218">
        <f t="shared" si="1715"/>
        <v>0</v>
      </c>
      <c r="CX221" s="218">
        <f t="shared" si="1716"/>
        <v>0</v>
      </c>
      <c r="CY221" s="4"/>
      <c r="CZ221" s="4">
        <f t="shared" si="1717"/>
        <v>0</v>
      </c>
      <c r="DA221" s="218">
        <f t="shared" si="1718"/>
        <v>0</v>
      </c>
      <c r="DB221" s="218">
        <f t="shared" si="1719"/>
        <v>0</v>
      </c>
      <c r="DC221" s="4"/>
      <c r="DD221" s="4">
        <f t="shared" si="1720"/>
        <v>0</v>
      </c>
      <c r="DE221" s="218">
        <f t="shared" si="1721"/>
        <v>0</v>
      </c>
      <c r="DF221" s="218">
        <f t="shared" si="1722"/>
        <v>0</v>
      </c>
      <c r="DG221" s="4"/>
      <c r="DH221" s="4">
        <f t="shared" si="1723"/>
        <v>0</v>
      </c>
      <c r="DI221" s="218">
        <f t="shared" si="1724"/>
        <v>0</v>
      </c>
      <c r="DJ221" s="218">
        <f t="shared" si="1725"/>
        <v>0</v>
      </c>
      <c r="DK221" s="4"/>
      <c r="DL221" s="4">
        <f t="shared" si="1726"/>
        <v>0</v>
      </c>
      <c r="DM221" s="218">
        <f t="shared" si="1727"/>
        <v>0</v>
      </c>
      <c r="DN221" s="218">
        <f t="shared" si="1728"/>
        <v>0</v>
      </c>
      <c r="DO221" s="4"/>
      <c r="DP221" s="4">
        <f t="shared" si="1729"/>
        <v>0</v>
      </c>
      <c r="DQ221" s="218">
        <f t="shared" si="1730"/>
        <v>0</v>
      </c>
      <c r="DR221" s="218">
        <f t="shared" si="1731"/>
        <v>0</v>
      </c>
      <c r="DS221" s="4"/>
      <c r="DT221" s="4">
        <f t="shared" si="1732"/>
        <v>0</v>
      </c>
      <c r="DU221" s="218">
        <f t="shared" si="1733"/>
        <v>12.5</v>
      </c>
      <c r="DV221" s="218">
        <f t="shared" si="1734"/>
        <v>937.5</v>
      </c>
      <c r="DW221" s="4"/>
      <c r="DX221" s="4"/>
      <c r="DY221" s="4"/>
      <c r="DZ221" s="218" t="e">
        <f>SUM(#REF!+DX221)</f>
        <v>#REF!</v>
      </c>
      <c r="EA221" s="218" t="e">
        <f t="shared" si="1735"/>
        <v>#REF!</v>
      </c>
      <c r="EB221" s="4"/>
      <c r="EC221" s="4">
        <f t="shared" si="1736"/>
        <v>0</v>
      </c>
      <c r="ED221" s="218" t="e">
        <f>SUM(EB221+#REF!)</f>
        <v>#REF!</v>
      </c>
      <c r="EE221" s="218" t="e">
        <f t="shared" si="1737"/>
        <v>#REF!</v>
      </c>
      <c r="EF221" s="4"/>
      <c r="EG221" s="4">
        <f t="shared" si="1738"/>
        <v>0</v>
      </c>
      <c r="EH221" s="218" t="e">
        <f>SUM(EF221+#REF!)</f>
        <v>#REF!</v>
      </c>
      <c r="EI221" s="218" t="e">
        <f t="shared" si="1739"/>
        <v>#REF!</v>
      </c>
      <c r="EJ221" s="4"/>
      <c r="EK221" s="4"/>
      <c r="EL221" s="218"/>
      <c r="EM221" s="218"/>
      <c r="EN221" s="4"/>
      <c r="EO221" s="269"/>
      <c r="EP221" s="269">
        <f t="shared" si="1782"/>
        <v>0</v>
      </c>
      <c r="EQ221" s="268">
        <f t="shared" si="1783"/>
        <v>0</v>
      </c>
      <c r="ER221" s="268">
        <f t="shared" si="1784"/>
        <v>0</v>
      </c>
      <c r="ES221" s="269"/>
      <c r="ET221" s="269">
        <f t="shared" si="1785"/>
        <v>0</v>
      </c>
      <c r="EU221" s="268">
        <f t="shared" si="1786"/>
        <v>12.5</v>
      </c>
      <c r="EV221" s="268">
        <f t="shared" si="1787"/>
        <v>937.5</v>
      </c>
      <c r="EW221" s="269"/>
      <c r="EX221" s="269">
        <f t="shared" si="1788"/>
        <v>0</v>
      </c>
      <c r="EY221" s="268">
        <f t="shared" si="1789"/>
        <v>0</v>
      </c>
      <c r="EZ221" s="268">
        <f t="shared" si="1790"/>
        <v>0</v>
      </c>
      <c r="FA221" s="269"/>
      <c r="FB221" s="269">
        <f t="shared" si="1791"/>
        <v>0</v>
      </c>
      <c r="FC221" s="268">
        <f t="shared" si="1792"/>
        <v>0</v>
      </c>
      <c r="FD221" s="268">
        <f t="shared" si="1793"/>
        <v>0</v>
      </c>
      <c r="FE221" s="269"/>
      <c r="FF221" s="269">
        <f t="shared" si="1794"/>
        <v>0</v>
      </c>
      <c r="FG221" s="268">
        <f t="shared" si="1795"/>
        <v>0</v>
      </c>
      <c r="FH221" s="268">
        <f t="shared" si="1796"/>
        <v>0</v>
      </c>
      <c r="FI221" s="269"/>
      <c r="FJ221" s="269">
        <f t="shared" si="1797"/>
        <v>0</v>
      </c>
      <c r="FK221" s="268">
        <f t="shared" si="1798"/>
        <v>0</v>
      </c>
      <c r="FL221" s="268">
        <f t="shared" si="1799"/>
        <v>0</v>
      </c>
      <c r="FM221" s="269"/>
      <c r="FN221" s="269">
        <f t="shared" si="1800"/>
        <v>0</v>
      </c>
      <c r="FO221" s="268">
        <f t="shared" si="1801"/>
        <v>0</v>
      </c>
      <c r="FP221" s="268">
        <f t="shared" si="1802"/>
        <v>0</v>
      </c>
      <c r="FQ221" s="269"/>
      <c r="FR221" s="269">
        <f t="shared" si="1740"/>
        <v>0</v>
      </c>
      <c r="FS221" s="268">
        <f t="shared" si="1741"/>
        <v>0</v>
      </c>
      <c r="FT221" s="268">
        <f t="shared" si="1742"/>
        <v>0</v>
      </c>
      <c r="FU221" s="269"/>
      <c r="FV221" s="269">
        <f t="shared" si="1803"/>
        <v>0</v>
      </c>
      <c r="FW221" s="268">
        <f t="shared" si="1804"/>
        <v>0</v>
      </c>
      <c r="FX221" s="268">
        <f t="shared" si="1805"/>
        <v>0</v>
      </c>
      <c r="FY221" s="269"/>
      <c r="FZ221" s="269">
        <f t="shared" si="2005"/>
        <v>0</v>
      </c>
      <c r="GA221" s="268">
        <f t="shared" si="2006"/>
        <v>0</v>
      </c>
      <c r="GB221" s="268">
        <f t="shared" si="2007"/>
        <v>0</v>
      </c>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row>
    <row r="222" spans="1:266" s="5" customFormat="1" x14ac:dyDescent="0.2">
      <c r="A222" s="57"/>
      <c r="B222" s="57"/>
      <c r="C222" s="57" t="s">
        <v>9</v>
      </c>
      <c r="D222" s="57">
        <v>60</v>
      </c>
      <c r="E222" s="6"/>
      <c r="F222" s="64">
        <f t="shared" si="1746"/>
        <v>0</v>
      </c>
      <c r="G222" s="6"/>
      <c r="H222" s="64">
        <f t="shared" si="1747"/>
        <v>0</v>
      </c>
      <c r="I222" s="6"/>
      <c r="J222" s="64">
        <f t="shared" si="1748"/>
        <v>0</v>
      </c>
      <c r="K222" s="6"/>
      <c r="L222" s="64">
        <f t="shared" si="2179"/>
        <v>0</v>
      </c>
      <c r="M222" s="6"/>
      <c r="N222" s="64">
        <f t="shared" si="2180"/>
        <v>0</v>
      </c>
      <c r="O222" s="6"/>
      <c r="P222" s="64">
        <f t="shared" si="2181"/>
        <v>0</v>
      </c>
      <c r="Q222" s="6"/>
      <c r="R222" s="64">
        <f t="shared" si="2182"/>
        <v>0</v>
      </c>
      <c r="S222" s="6"/>
      <c r="T222" s="64">
        <f t="shared" si="2183"/>
        <v>0</v>
      </c>
      <c r="U222" s="6"/>
      <c r="V222" s="64">
        <f t="shared" si="2184"/>
        <v>0</v>
      </c>
      <c r="W222" s="6"/>
      <c r="X222" s="64">
        <f t="shared" si="2185"/>
        <v>0</v>
      </c>
      <c r="Y222" s="6"/>
      <c r="Z222" s="64">
        <f t="shared" si="2186"/>
        <v>0</v>
      </c>
      <c r="AA222" s="6"/>
      <c r="AB222" s="64">
        <f t="shared" si="2187"/>
        <v>0</v>
      </c>
      <c r="AC222" s="59"/>
      <c r="AD222" s="64">
        <f t="shared" si="2188"/>
        <v>0</v>
      </c>
      <c r="AE222" s="59"/>
      <c r="AF222" s="64">
        <f t="shared" si="2189"/>
        <v>0</v>
      </c>
      <c r="AG222" s="59"/>
      <c r="AH222" s="64">
        <f t="shared" si="2190"/>
        <v>0</v>
      </c>
      <c r="AI222" s="59"/>
      <c r="AJ222" s="64">
        <f t="shared" si="2191"/>
        <v>0</v>
      </c>
      <c r="AK222" s="59"/>
      <c r="AL222" s="64">
        <f t="shared" si="2192"/>
        <v>0</v>
      </c>
      <c r="AM222" s="59"/>
      <c r="AN222" s="64">
        <f t="shared" si="2193"/>
        <v>0</v>
      </c>
      <c r="AO222" s="59"/>
      <c r="AP222" s="64">
        <f t="shared" si="2194"/>
        <v>0</v>
      </c>
      <c r="AQ222" s="59"/>
      <c r="AR222" s="64">
        <f t="shared" si="2195"/>
        <v>0</v>
      </c>
      <c r="AS222" s="59"/>
      <c r="AT222" s="64">
        <f t="shared" si="2196"/>
        <v>0</v>
      </c>
      <c r="AU222" s="59"/>
      <c r="AV222" s="64">
        <f t="shared" si="2197"/>
        <v>0</v>
      </c>
      <c r="AW222" s="59"/>
      <c r="AX222" s="64">
        <f t="shared" si="2198"/>
        <v>0</v>
      </c>
      <c r="AY222" s="59"/>
      <c r="AZ222" s="64">
        <f t="shared" si="2199"/>
        <v>0</v>
      </c>
      <c r="BA222" s="59"/>
      <c r="BB222" s="64">
        <f t="shared" si="1770"/>
        <v>0</v>
      </c>
      <c r="BC222" s="59"/>
      <c r="BD222" s="64">
        <f t="shared" si="1771"/>
        <v>0</v>
      </c>
      <c r="BE222" s="59"/>
      <c r="BF222" s="64">
        <f t="shared" si="1772"/>
        <v>0</v>
      </c>
      <c r="BG222" s="59"/>
      <c r="BH222" s="64">
        <f t="shared" si="1773"/>
        <v>0</v>
      </c>
      <c r="BI222" s="59"/>
      <c r="BJ222" s="64">
        <f t="shared" si="1774"/>
        <v>0</v>
      </c>
      <c r="BK222" s="59"/>
      <c r="BL222" s="64">
        <f t="shared" si="1775"/>
        <v>0</v>
      </c>
      <c r="BM222" s="59"/>
      <c r="BN222" s="64">
        <f t="shared" si="1776"/>
        <v>0</v>
      </c>
      <c r="BO222" s="59"/>
      <c r="BP222" s="64">
        <f t="shared" si="1777"/>
        <v>0</v>
      </c>
      <c r="BQ222" s="59"/>
      <c r="BR222" s="64">
        <f t="shared" si="1778"/>
        <v>0</v>
      </c>
      <c r="BS222" s="59"/>
      <c r="BT222" s="64">
        <f t="shared" si="1779"/>
        <v>0</v>
      </c>
      <c r="BU222" s="59"/>
      <c r="BV222" s="64">
        <f t="shared" si="1780"/>
        <v>0</v>
      </c>
      <c r="BW222" s="59"/>
      <c r="BX222" s="64">
        <f t="shared" si="1781"/>
        <v>0</v>
      </c>
      <c r="BY222" s="59"/>
      <c r="BZ222" s="64">
        <f t="shared" si="1699"/>
        <v>0</v>
      </c>
      <c r="CA222" s="54"/>
      <c r="CB222" s="61">
        <f t="shared" si="1700"/>
        <v>0</v>
      </c>
      <c r="CC222" s="61">
        <f t="shared" si="1701"/>
        <v>0</v>
      </c>
      <c r="CD222" s="4"/>
      <c r="CE222" s="4"/>
      <c r="CF222" s="4">
        <f t="shared" si="1702"/>
        <v>0</v>
      </c>
      <c r="CG222" s="218">
        <f t="shared" si="1703"/>
        <v>0</v>
      </c>
      <c r="CH222" s="218">
        <f t="shared" si="1704"/>
        <v>0</v>
      </c>
      <c r="CI222" s="4"/>
      <c r="CJ222" s="4">
        <f t="shared" si="1705"/>
        <v>0</v>
      </c>
      <c r="CK222" s="218">
        <f t="shared" si="1706"/>
        <v>0</v>
      </c>
      <c r="CL222" s="218">
        <f t="shared" si="1707"/>
        <v>0</v>
      </c>
      <c r="CM222" s="4"/>
      <c r="CN222" s="4">
        <f t="shared" si="1708"/>
        <v>0</v>
      </c>
      <c r="CO222" s="218">
        <f t="shared" si="1709"/>
        <v>0</v>
      </c>
      <c r="CP222" s="218">
        <f t="shared" si="1710"/>
        <v>0</v>
      </c>
      <c r="CQ222" s="4"/>
      <c r="CR222" s="4">
        <f t="shared" si="1711"/>
        <v>0</v>
      </c>
      <c r="CS222" s="218">
        <f t="shared" si="1712"/>
        <v>0</v>
      </c>
      <c r="CT222" s="218">
        <f t="shared" si="1713"/>
        <v>0</v>
      </c>
      <c r="CU222" s="4"/>
      <c r="CV222" s="4">
        <f t="shared" si="1714"/>
        <v>0</v>
      </c>
      <c r="CW222" s="218">
        <f t="shared" si="1715"/>
        <v>0</v>
      </c>
      <c r="CX222" s="218">
        <f t="shared" si="1716"/>
        <v>0</v>
      </c>
      <c r="CY222" s="4"/>
      <c r="CZ222" s="4">
        <f t="shared" si="1717"/>
        <v>0</v>
      </c>
      <c r="DA222" s="218">
        <f t="shared" si="1718"/>
        <v>0</v>
      </c>
      <c r="DB222" s="218">
        <f t="shared" si="1719"/>
        <v>0</v>
      </c>
      <c r="DC222" s="4"/>
      <c r="DD222" s="4">
        <f t="shared" si="1720"/>
        <v>0</v>
      </c>
      <c r="DE222" s="218">
        <f t="shared" si="1721"/>
        <v>0</v>
      </c>
      <c r="DF222" s="218">
        <f t="shared" si="1722"/>
        <v>0</v>
      </c>
      <c r="DG222" s="4"/>
      <c r="DH222" s="4">
        <f t="shared" si="1723"/>
        <v>0</v>
      </c>
      <c r="DI222" s="218">
        <f t="shared" si="1724"/>
        <v>0</v>
      </c>
      <c r="DJ222" s="218">
        <f t="shared" si="1725"/>
        <v>0</v>
      </c>
      <c r="DK222" s="4"/>
      <c r="DL222" s="4">
        <f t="shared" si="1726"/>
        <v>0</v>
      </c>
      <c r="DM222" s="218">
        <f t="shared" si="1727"/>
        <v>0</v>
      </c>
      <c r="DN222" s="218">
        <f t="shared" si="1728"/>
        <v>0</v>
      </c>
      <c r="DO222" s="4"/>
      <c r="DP222" s="4">
        <f t="shared" si="1729"/>
        <v>0</v>
      </c>
      <c r="DQ222" s="218">
        <f t="shared" si="1730"/>
        <v>0</v>
      </c>
      <c r="DR222" s="218">
        <f t="shared" si="1731"/>
        <v>0</v>
      </c>
      <c r="DS222" s="4"/>
      <c r="DT222" s="4">
        <f t="shared" si="1732"/>
        <v>0</v>
      </c>
      <c r="DU222" s="218">
        <f t="shared" si="1733"/>
        <v>0</v>
      </c>
      <c r="DV222" s="218">
        <f t="shared" si="1734"/>
        <v>0</v>
      </c>
      <c r="DW222" s="4"/>
      <c r="DX222" s="4"/>
      <c r="DY222" s="4"/>
      <c r="DZ222" s="218" t="e">
        <f>SUM(#REF!+DX222)</f>
        <v>#REF!</v>
      </c>
      <c r="EA222" s="218" t="e">
        <f t="shared" si="1735"/>
        <v>#REF!</v>
      </c>
      <c r="EB222" s="4"/>
      <c r="EC222" s="4">
        <f t="shared" si="1736"/>
        <v>0</v>
      </c>
      <c r="ED222" s="218" t="e">
        <f>SUM(EB222+#REF!)</f>
        <v>#REF!</v>
      </c>
      <c r="EE222" s="218" t="e">
        <f t="shared" si="1737"/>
        <v>#REF!</v>
      </c>
      <c r="EF222" s="4"/>
      <c r="EG222" s="4">
        <f t="shared" si="1738"/>
        <v>0</v>
      </c>
      <c r="EH222" s="218" t="e">
        <f>SUM(EF222+#REF!)</f>
        <v>#REF!</v>
      </c>
      <c r="EI222" s="218" t="e">
        <f t="shared" si="1739"/>
        <v>#REF!</v>
      </c>
      <c r="EJ222" s="4"/>
      <c r="EK222" s="4"/>
      <c r="EL222" s="218"/>
      <c r="EM222" s="218"/>
      <c r="EN222" s="4"/>
      <c r="EO222" s="269"/>
      <c r="EP222" s="269">
        <f t="shared" si="1782"/>
        <v>0</v>
      </c>
      <c r="EQ222" s="268">
        <f t="shared" si="1783"/>
        <v>0</v>
      </c>
      <c r="ER222" s="268">
        <f t="shared" si="1784"/>
        <v>0</v>
      </c>
      <c r="ES222" s="269"/>
      <c r="ET222" s="269">
        <f t="shared" si="1785"/>
        <v>0</v>
      </c>
      <c r="EU222" s="268">
        <f t="shared" si="1786"/>
        <v>0</v>
      </c>
      <c r="EV222" s="268">
        <f t="shared" si="1787"/>
        <v>0</v>
      </c>
      <c r="EW222" s="269"/>
      <c r="EX222" s="269">
        <f t="shared" si="1788"/>
        <v>0</v>
      </c>
      <c r="EY222" s="268">
        <f t="shared" si="1789"/>
        <v>0</v>
      </c>
      <c r="EZ222" s="268">
        <f t="shared" si="1790"/>
        <v>0</v>
      </c>
      <c r="FA222" s="269"/>
      <c r="FB222" s="269">
        <f t="shared" si="1791"/>
        <v>0</v>
      </c>
      <c r="FC222" s="268">
        <f t="shared" si="1792"/>
        <v>0</v>
      </c>
      <c r="FD222" s="268">
        <f t="shared" si="1793"/>
        <v>0</v>
      </c>
      <c r="FE222" s="269"/>
      <c r="FF222" s="269">
        <f t="shared" si="1794"/>
        <v>0</v>
      </c>
      <c r="FG222" s="268">
        <f t="shared" si="1795"/>
        <v>0</v>
      </c>
      <c r="FH222" s="268">
        <f t="shared" si="1796"/>
        <v>0</v>
      </c>
      <c r="FI222" s="269"/>
      <c r="FJ222" s="269">
        <f t="shared" si="1797"/>
        <v>0</v>
      </c>
      <c r="FK222" s="268">
        <f t="shared" si="1798"/>
        <v>0</v>
      </c>
      <c r="FL222" s="268">
        <f t="shared" si="1799"/>
        <v>0</v>
      </c>
      <c r="FM222" s="269"/>
      <c r="FN222" s="269">
        <f t="shared" si="1800"/>
        <v>0</v>
      </c>
      <c r="FO222" s="268">
        <f t="shared" si="1801"/>
        <v>0</v>
      </c>
      <c r="FP222" s="268">
        <f t="shared" si="1802"/>
        <v>0</v>
      </c>
      <c r="FQ222" s="269"/>
      <c r="FR222" s="269">
        <f t="shared" si="1740"/>
        <v>0</v>
      </c>
      <c r="FS222" s="268">
        <f t="shared" si="1741"/>
        <v>0</v>
      </c>
      <c r="FT222" s="268">
        <f t="shared" si="1742"/>
        <v>0</v>
      </c>
      <c r="FU222" s="269"/>
      <c r="FV222" s="269">
        <f t="shared" si="1803"/>
        <v>0</v>
      </c>
      <c r="FW222" s="268">
        <f t="shared" si="1804"/>
        <v>0</v>
      </c>
      <c r="FX222" s="268">
        <f t="shared" si="1805"/>
        <v>0</v>
      </c>
      <c r="FY222" s="269"/>
      <c r="FZ222" s="269">
        <f t="shared" si="2005"/>
        <v>0</v>
      </c>
      <c r="GA222" s="268">
        <f t="shared" si="2006"/>
        <v>0</v>
      </c>
      <c r="GB222" s="268">
        <f t="shared" si="2007"/>
        <v>0</v>
      </c>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row>
    <row r="223" spans="1:266" s="5" customFormat="1" x14ac:dyDescent="0.2">
      <c r="A223" s="57"/>
      <c r="B223" s="57"/>
      <c r="C223" s="57" t="s">
        <v>9</v>
      </c>
      <c r="D223" s="57">
        <v>60</v>
      </c>
      <c r="E223" s="6"/>
      <c r="F223" s="64">
        <f t="shared" si="1746"/>
        <v>0</v>
      </c>
      <c r="G223" s="6"/>
      <c r="H223" s="64">
        <f t="shared" si="1747"/>
        <v>0</v>
      </c>
      <c r="I223" s="6"/>
      <c r="J223" s="64">
        <f t="shared" si="1748"/>
        <v>0</v>
      </c>
      <c r="K223" s="6"/>
      <c r="L223" s="64">
        <f t="shared" si="2179"/>
        <v>0</v>
      </c>
      <c r="M223" s="6"/>
      <c r="N223" s="64">
        <f t="shared" si="2180"/>
        <v>0</v>
      </c>
      <c r="O223" s="6"/>
      <c r="P223" s="64">
        <f t="shared" si="2181"/>
        <v>0</v>
      </c>
      <c r="Q223" s="6"/>
      <c r="R223" s="64">
        <f t="shared" si="2182"/>
        <v>0</v>
      </c>
      <c r="S223" s="6"/>
      <c r="T223" s="64">
        <f t="shared" si="2183"/>
        <v>0</v>
      </c>
      <c r="U223" s="6"/>
      <c r="V223" s="64">
        <f t="shared" si="2184"/>
        <v>0</v>
      </c>
      <c r="W223" s="6"/>
      <c r="X223" s="64">
        <f t="shared" si="2185"/>
        <v>0</v>
      </c>
      <c r="Y223" s="6"/>
      <c r="Z223" s="64">
        <f t="shared" si="2186"/>
        <v>0</v>
      </c>
      <c r="AA223" s="6"/>
      <c r="AB223" s="64">
        <f t="shared" si="2187"/>
        <v>0</v>
      </c>
      <c r="AC223" s="59"/>
      <c r="AD223" s="64">
        <f t="shared" si="2188"/>
        <v>0</v>
      </c>
      <c r="AE223" s="59"/>
      <c r="AF223" s="64">
        <f t="shared" si="2189"/>
        <v>0</v>
      </c>
      <c r="AG223" s="59"/>
      <c r="AH223" s="64">
        <f t="shared" si="2190"/>
        <v>0</v>
      </c>
      <c r="AI223" s="59"/>
      <c r="AJ223" s="64">
        <f t="shared" si="2191"/>
        <v>0</v>
      </c>
      <c r="AK223" s="59"/>
      <c r="AL223" s="64">
        <f t="shared" si="2192"/>
        <v>0</v>
      </c>
      <c r="AM223" s="59"/>
      <c r="AN223" s="64">
        <f t="shared" si="2193"/>
        <v>0</v>
      </c>
      <c r="AO223" s="59"/>
      <c r="AP223" s="64">
        <f t="shared" si="2194"/>
        <v>0</v>
      </c>
      <c r="AQ223" s="59"/>
      <c r="AR223" s="64">
        <f t="shared" si="2195"/>
        <v>0</v>
      </c>
      <c r="AS223" s="59"/>
      <c r="AT223" s="64">
        <f t="shared" si="2196"/>
        <v>0</v>
      </c>
      <c r="AU223" s="59"/>
      <c r="AV223" s="64">
        <f t="shared" si="2197"/>
        <v>0</v>
      </c>
      <c r="AW223" s="59"/>
      <c r="AX223" s="64">
        <f t="shared" si="2198"/>
        <v>0</v>
      </c>
      <c r="AY223" s="59"/>
      <c r="AZ223" s="64">
        <f t="shared" si="2199"/>
        <v>0</v>
      </c>
      <c r="BA223" s="59"/>
      <c r="BB223" s="64">
        <f t="shared" si="1770"/>
        <v>0</v>
      </c>
      <c r="BC223" s="59"/>
      <c r="BD223" s="64">
        <f t="shared" si="1771"/>
        <v>0</v>
      </c>
      <c r="BE223" s="59"/>
      <c r="BF223" s="64">
        <f t="shared" si="1772"/>
        <v>0</v>
      </c>
      <c r="BG223" s="59"/>
      <c r="BH223" s="64">
        <f t="shared" si="1773"/>
        <v>0</v>
      </c>
      <c r="BI223" s="59"/>
      <c r="BJ223" s="64">
        <f t="shared" si="1774"/>
        <v>0</v>
      </c>
      <c r="BK223" s="59"/>
      <c r="BL223" s="64">
        <f t="shared" si="1775"/>
        <v>0</v>
      </c>
      <c r="BM223" s="59"/>
      <c r="BN223" s="64">
        <f t="shared" si="1776"/>
        <v>0</v>
      </c>
      <c r="BO223" s="59"/>
      <c r="BP223" s="64">
        <f t="shared" si="1777"/>
        <v>0</v>
      </c>
      <c r="BQ223" s="59"/>
      <c r="BR223" s="64">
        <f t="shared" si="1778"/>
        <v>0</v>
      </c>
      <c r="BS223" s="59"/>
      <c r="BT223" s="64">
        <f t="shared" si="1779"/>
        <v>0</v>
      </c>
      <c r="BU223" s="59"/>
      <c r="BV223" s="64">
        <f t="shared" si="1780"/>
        <v>0</v>
      </c>
      <c r="BW223" s="59"/>
      <c r="BX223" s="64">
        <f t="shared" si="1781"/>
        <v>0</v>
      </c>
      <c r="BY223" s="59"/>
      <c r="BZ223" s="64">
        <f t="shared" si="1699"/>
        <v>0</v>
      </c>
      <c r="CA223" s="54"/>
      <c r="CB223" s="61">
        <f t="shared" si="1700"/>
        <v>0</v>
      </c>
      <c r="CC223" s="61">
        <f t="shared" si="1701"/>
        <v>0</v>
      </c>
      <c r="CD223" s="4"/>
      <c r="CE223" s="4"/>
      <c r="CF223" s="4">
        <f t="shared" si="1702"/>
        <v>0</v>
      </c>
      <c r="CG223" s="218">
        <f t="shared" si="1703"/>
        <v>0</v>
      </c>
      <c r="CH223" s="218">
        <f t="shared" si="1704"/>
        <v>0</v>
      </c>
      <c r="CI223" s="4"/>
      <c r="CJ223" s="4">
        <f t="shared" si="1705"/>
        <v>0</v>
      </c>
      <c r="CK223" s="218">
        <f t="shared" si="1706"/>
        <v>0</v>
      </c>
      <c r="CL223" s="218">
        <f t="shared" si="1707"/>
        <v>0</v>
      </c>
      <c r="CM223" s="4"/>
      <c r="CN223" s="4">
        <f t="shared" si="1708"/>
        <v>0</v>
      </c>
      <c r="CO223" s="218">
        <f t="shared" si="1709"/>
        <v>0</v>
      </c>
      <c r="CP223" s="218">
        <f t="shared" si="1710"/>
        <v>0</v>
      </c>
      <c r="CQ223" s="4"/>
      <c r="CR223" s="4">
        <f t="shared" si="1711"/>
        <v>0</v>
      </c>
      <c r="CS223" s="218">
        <f t="shared" si="1712"/>
        <v>0</v>
      </c>
      <c r="CT223" s="218">
        <f t="shared" si="1713"/>
        <v>0</v>
      </c>
      <c r="CU223" s="4"/>
      <c r="CV223" s="4">
        <f t="shared" si="1714"/>
        <v>0</v>
      </c>
      <c r="CW223" s="218">
        <f t="shared" si="1715"/>
        <v>0</v>
      </c>
      <c r="CX223" s="218">
        <f t="shared" si="1716"/>
        <v>0</v>
      </c>
      <c r="CY223" s="4"/>
      <c r="CZ223" s="4">
        <f t="shared" si="1717"/>
        <v>0</v>
      </c>
      <c r="DA223" s="218">
        <f t="shared" si="1718"/>
        <v>0</v>
      </c>
      <c r="DB223" s="218">
        <f t="shared" si="1719"/>
        <v>0</v>
      </c>
      <c r="DC223" s="4"/>
      <c r="DD223" s="4">
        <f t="shared" si="1720"/>
        <v>0</v>
      </c>
      <c r="DE223" s="218">
        <f t="shared" si="1721"/>
        <v>0</v>
      </c>
      <c r="DF223" s="218">
        <f t="shared" si="1722"/>
        <v>0</v>
      </c>
      <c r="DG223" s="4"/>
      <c r="DH223" s="4">
        <f t="shared" si="1723"/>
        <v>0</v>
      </c>
      <c r="DI223" s="218">
        <f t="shared" si="1724"/>
        <v>0</v>
      </c>
      <c r="DJ223" s="218">
        <f t="shared" si="1725"/>
        <v>0</v>
      </c>
      <c r="DK223" s="4"/>
      <c r="DL223" s="4">
        <f t="shared" si="1726"/>
        <v>0</v>
      </c>
      <c r="DM223" s="218">
        <f t="shared" si="1727"/>
        <v>0</v>
      </c>
      <c r="DN223" s="218">
        <f t="shared" si="1728"/>
        <v>0</v>
      </c>
      <c r="DO223" s="4"/>
      <c r="DP223" s="4">
        <f t="shared" si="1729"/>
        <v>0</v>
      </c>
      <c r="DQ223" s="218">
        <f t="shared" si="1730"/>
        <v>0</v>
      </c>
      <c r="DR223" s="218">
        <f t="shared" si="1731"/>
        <v>0</v>
      </c>
      <c r="DS223" s="4"/>
      <c r="DT223" s="4">
        <f t="shared" si="1732"/>
        <v>0</v>
      </c>
      <c r="DU223" s="218">
        <f t="shared" si="1733"/>
        <v>0</v>
      </c>
      <c r="DV223" s="218">
        <f t="shared" si="1734"/>
        <v>0</v>
      </c>
      <c r="DW223" s="4"/>
      <c r="DX223" s="4"/>
      <c r="DY223" s="4"/>
      <c r="DZ223" s="218" t="e">
        <f>SUM(#REF!+DX223)</f>
        <v>#REF!</v>
      </c>
      <c r="EA223" s="218" t="e">
        <f t="shared" si="1735"/>
        <v>#REF!</v>
      </c>
      <c r="EB223" s="4"/>
      <c r="EC223" s="4">
        <f t="shared" si="1736"/>
        <v>0</v>
      </c>
      <c r="ED223" s="218" t="e">
        <f>SUM(EB223+#REF!)</f>
        <v>#REF!</v>
      </c>
      <c r="EE223" s="218" t="e">
        <f t="shared" si="1737"/>
        <v>#REF!</v>
      </c>
      <c r="EF223" s="4"/>
      <c r="EG223" s="4">
        <f t="shared" si="1738"/>
        <v>0</v>
      </c>
      <c r="EH223" s="218" t="e">
        <f>SUM(EF223+#REF!)</f>
        <v>#REF!</v>
      </c>
      <c r="EI223" s="218" t="e">
        <f t="shared" si="1739"/>
        <v>#REF!</v>
      </c>
      <c r="EJ223" s="4"/>
      <c r="EK223" s="4"/>
      <c r="EL223" s="218"/>
      <c r="EM223" s="218"/>
      <c r="EN223" s="4"/>
      <c r="EO223" s="269"/>
      <c r="EP223" s="269">
        <f t="shared" si="1782"/>
        <v>0</v>
      </c>
      <c r="EQ223" s="268">
        <f t="shared" si="1783"/>
        <v>0</v>
      </c>
      <c r="ER223" s="268">
        <f t="shared" si="1784"/>
        <v>0</v>
      </c>
      <c r="ES223" s="269"/>
      <c r="ET223" s="269">
        <f t="shared" si="1785"/>
        <v>0</v>
      </c>
      <c r="EU223" s="268">
        <f t="shared" si="1786"/>
        <v>0</v>
      </c>
      <c r="EV223" s="268">
        <f t="shared" si="1787"/>
        <v>0</v>
      </c>
      <c r="EW223" s="269"/>
      <c r="EX223" s="269">
        <f t="shared" si="1788"/>
        <v>0</v>
      </c>
      <c r="EY223" s="268">
        <f t="shared" si="1789"/>
        <v>0</v>
      </c>
      <c r="EZ223" s="268">
        <f t="shared" si="1790"/>
        <v>0</v>
      </c>
      <c r="FA223" s="269"/>
      <c r="FB223" s="269">
        <f t="shared" si="1791"/>
        <v>0</v>
      </c>
      <c r="FC223" s="268">
        <f t="shared" si="1792"/>
        <v>0</v>
      </c>
      <c r="FD223" s="268">
        <f t="shared" si="1793"/>
        <v>0</v>
      </c>
      <c r="FE223" s="269"/>
      <c r="FF223" s="269">
        <f t="shared" si="1794"/>
        <v>0</v>
      </c>
      <c r="FG223" s="268">
        <f t="shared" si="1795"/>
        <v>0</v>
      </c>
      <c r="FH223" s="268">
        <f t="shared" si="1796"/>
        <v>0</v>
      </c>
      <c r="FI223" s="269"/>
      <c r="FJ223" s="269">
        <f t="shared" si="1797"/>
        <v>0</v>
      </c>
      <c r="FK223" s="268">
        <f t="shared" si="1798"/>
        <v>0</v>
      </c>
      <c r="FL223" s="268">
        <f t="shared" si="1799"/>
        <v>0</v>
      </c>
      <c r="FM223" s="269"/>
      <c r="FN223" s="269">
        <f t="shared" si="1800"/>
        <v>0</v>
      </c>
      <c r="FO223" s="268">
        <f t="shared" si="1801"/>
        <v>0</v>
      </c>
      <c r="FP223" s="268">
        <f t="shared" si="1802"/>
        <v>0</v>
      </c>
      <c r="FQ223" s="269"/>
      <c r="FR223" s="269">
        <f t="shared" si="1740"/>
        <v>0</v>
      </c>
      <c r="FS223" s="268">
        <f t="shared" si="1741"/>
        <v>0</v>
      </c>
      <c r="FT223" s="268">
        <f t="shared" si="1742"/>
        <v>0</v>
      </c>
      <c r="FU223" s="269"/>
      <c r="FV223" s="269">
        <f t="shared" si="1803"/>
        <v>0</v>
      </c>
      <c r="FW223" s="268">
        <f t="shared" si="1804"/>
        <v>0</v>
      </c>
      <c r="FX223" s="268">
        <f t="shared" si="1805"/>
        <v>0</v>
      </c>
      <c r="FY223" s="269"/>
      <c r="FZ223" s="269">
        <f t="shared" si="2005"/>
        <v>0</v>
      </c>
      <c r="GA223" s="268">
        <f t="shared" si="2006"/>
        <v>0</v>
      </c>
      <c r="GB223" s="268">
        <f t="shared" si="2007"/>
        <v>0</v>
      </c>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row>
    <row r="224" spans="1:266" s="5" customFormat="1" x14ac:dyDescent="0.2">
      <c r="A224" s="57"/>
      <c r="B224" s="57"/>
      <c r="C224" s="57" t="s">
        <v>9</v>
      </c>
      <c r="D224" s="57">
        <v>60</v>
      </c>
      <c r="E224" s="6"/>
      <c r="F224" s="64">
        <f t="shared" si="1746"/>
        <v>0</v>
      </c>
      <c r="G224" s="6"/>
      <c r="H224" s="64">
        <f t="shared" si="1747"/>
        <v>0</v>
      </c>
      <c r="I224" s="6"/>
      <c r="J224" s="64">
        <f t="shared" si="1748"/>
        <v>0</v>
      </c>
      <c r="K224" s="6"/>
      <c r="L224" s="64">
        <f t="shared" si="2179"/>
        <v>0</v>
      </c>
      <c r="M224" s="6"/>
      <c r="N224" s="64">
        <f t="shared" si="2180"/>
        <v>0</v>
      </c>
      <c r="O224" s="6"/>
      <c r="P224" s="64">
        <f t="shared" si="2181"/>
        <v>0</v>
      </c>
      <c r="Q224" s="6"/>
      <c r="R224" s="64">
        <f t="shared" si="2182"/>
        <v>0</v>
      </c>
      <c r="S224" s="6"/>
      <c r="T224" s="64">
        <f t="shared" si="2183"/>
        <v>0</v>
      </c>
      <c r="U224" s="6"/>
      <c r="V224" s="64">
        <f t="shared" si="2184"/>
        <v>0</v>
      </c>
      <c r="W224" s="6"/>
      <c r="X224" s="64">
        <f t="shared" si="2185"/>
        <v>0</v>
      </c>
      <c r="Y224" s="6"/>
      <c r="Z224" s="64">
        <f t="shared" si="2186"/>
        <v>0</v>
      </c>
      <c r="AA224" s="6"/>
      <c r="AB224" s="64">
        <f t="shared" si="2187"/>
        <v>0</v>
      </c>
      <c r="AC224" s="59"/>
      <c r="AD224" s="64">
        <f t="shared" si="2188"/>
        <v>0</v>
      </c>
      <c r="AE224" s="59"/>
      <c r="AF224" s="64">
        <f t="shared" si="2189"/>
        <v>0</v>
      </c>
      <c r="AG224" s="59"/>
      <c r="AH224" s="64">
        <f t="shared" si="2190"/>
        <v>0</v>
      </c>
      <c r="AI224" s="59"/>
      <c r="AJ224" s="64">
        <f t="shared" si="2191"/>
        <v>0</v>
      </c>
      <c r="AK224" s="59"/>
      <c r="AL224" s="64">
        <f t="shared" si="2192"/>
        <v>0</v>
      </c>
      <c r="AM224" s="59"/>
      <c r="AN224" s="64">
        <f t="shared" si="2193"/>
        <v>0</v>
      </c>
      <c r="AO224" s="59"/>
      <c r="AP224" s="64">
        <f t="shared" si="2194"/>
        <v>0</v>
      </c>
      <c r="AQ224" s="59"/>
      <c r="AR224" s="64">
        <f t="shared" si="2195"/>
        <v>0</v>
      </c>
      <c r="AS224" s="59"/>
      <c r="AT224" s="64">
        <f t="shared" si="2196"/>
        <v>0</v>
      </c>
      <c r="AU224" s="59"/>
      <c r="AV224" s="64">
        <f t="shared" si="2197"/>
        <v>0</v>
      </c>
      <c r="AW224" s="59"/>
      <c r="AX224" s="64">
        <f t="shared" si="2198"/>
        <v>0</v>
      </c>
      <c r="AY224" s="59"/>
      <c r="AZ224" s="64">
        <f t="shared" si="2199"/>
        <v>0</v>
      </c>
      <c r="BA224" s="59"/>
      <c r="BB224" s="64">
        <f t="shared" si="1770"/>
        <v>0</v>
      </c>
      <c r="BC224" s="59"/>
      <c r="BD224" s="64">
        <f t="shared" si="1771"/>
        <v>0</v>
      </c>
      <c r="BE224" s="59"/>
      <c r="BF224" s="64">
        <f t="shared" si="1772"/>
        <v>0</v>
      </c>
      <c r="BG224" s="59"/>
      <c r="BH224" s="64">
        <f t="shared" si="1773"/>
        <v>0</v>
      </c>
      <c r="BI224" s="59"/>
      <c r="BJ224" s="64">
        <f t="shared" si="1774"/>
        <v>0</v>
      </c>
      <c r="BK224" s="59"/>
      <c r="BL224" s="64">
        <f t="shared" si="1775"/>
        <v>0</v>
      </c>
      <c r="BM224" s="59"/>
      <c r="BN224" s="64">
        <f t="shared" si="1776"/>
        <v>0</v>
      </c>
      <c r="BO224" s="59"/>
      <c r="BP224" s="64">
        <f t="shared" si="1777"/>
        <v>0</v>
      </c>
      <c r="BQ224" s="59"/>
      <c r="BR224" s="64">
        <f t="shared" si="1778"/>
        <v>0</v>
      </c>
      <c r="BS224" s="59"/>
      <c r="BT224" s="64">
        <f t="shared" si="1779"/>
        <v>0</v>
      </c>
      <c r="BU224" s="59"/>
      <c r="BV224" s="64">
        <f t="shared" si="1780"/>
        <v>0</v>
      </c>
      <c r="BW224" s="59"/>
      <c r="BX224" s="64">
        <f t="shared" si="1781"/>
        <v>0</v>
      </c>
      <c r="BY224" s="59"/>
      <c r="BZ224" s="64">
        <f t="shared" si="1699"/>
        <v>0</v>
      </c>
      <c r="CA224" s="54"/>
      <c r="CB224" s="61">
        <f t="shared" si="1700"/>
        <v>0</v>
      </c>
      <c r="CC224" s="61">
        <f t="shared" si="1701"/>
        <v>0</v>
      </c>
      <c r="CD224" s="4"/>
      <c r="CE224" s="4"/>
      <c r="CF224" s="4">
        <f t="shared" si="1702"/>
        <v>0</v>
      </c>
      <c r="CG224" s="218">
        <f t="shared" si="1703"/>
        <v>0</v>
      </c>
      <c r="CH224" s="218">
        <f t="shared" si="1704"/>
        <v>0</v>
      </c>
      <c r="CI224" s="4"/>
      <c r="CJ224" s="4">
        <f t="shared" si="1705"/>
        <v>0</v>
      </c>
      <c r="CK224" s="218">
        <f t="shared" si="1706"/>
        <v>0</v>
      </c>
      <c r="CL224" s="218">
        <f t="shared" si="1707"/>
        <v>0</v>
      </c>
      <c r="CM224" s="4"/>
      <c r="CN224" s="4">
        <f t="shared" si="1708"/>
        <v>0</v>
      </c>
      <c r="CO224" s="218">
        <f t="shared" si="1709"/>
        <v>0</v>
      </c>
      <c r="CP224" s="218">
        <f t="shared" si="1710"/>
        <v>0</v>
      </c>
      <c r="CQ224" s="4"/>
      <c r="CR224" s="4">
        <f t="shared" si="1711"/>
        <v>0</v>
      </c>
      <c r="CS224" s="218">
        <f t="shared" si="1712"/>
        <v>0</v>
      </c>
      <c r="CT224" s="218">
        <f t="shared" si="1713"/>
        <v>0</v>
      </c>
      <c r="CU224" s="4"/>
      <c r="CV224" s="4">
        <f t="shared" si="1714"/>
        <v>0</v>
      </c>
      <c r="CW224" s="218">
        <f t="shared" si="1715"/>
        <v>0</v>
      </c>
      <c r="CX224" s="218">
        <f t="shared" si="1716"/>
        <v>0</v>
      </c>
      <c r="CY224" s="4"/>
      <c r="CZ224" s="4">
        <f t="shared" si="1717"/>
        <v>0</v>
      </c>
      <c r="DA224" s="218">
        <f t="shared" si="1718"/>
        <v>0</v>
      </c>
      <c r="DB224" s="218">
        <f t="shared" si="1719"/>
        <v>0</v>
      </c>
      <c r="DC224" s="4"/>
      <c r="DD224" s="4">
        <f t="shared" si="1720"/>
        <v>0</v>
      </c>
      <c r="DE224" s="218">
        <f t="shared" si="1721"/>
        <v>0</v>
      </c>
      <c r="DF224" s="218">
        <f t="shared" si="1722"/>
        <v>0</v>
      </c>
      <c r="DG224" s="4"/>
      <c r="DH224" s="4">
        <f t="shared" si="1723"/>
        <v>0</v>
      </c>
      <c r="DI224" s="218">
        <f t="shared" si="1724"/>
        <v>0</v>
      </c>
      <c r="DJ224" s="218">
        <f t="shared" si="1725"/>
        <v>0</v>
      </c>
      <c r="DK224" s="4"/>
      <c r="DL224" s="4">
        <f t="shared" si="1726"/>
        <v>0</v>
      </c>
      <c r="DM224" s="218">
        <f t="shared" si="1727"/>
        <v>0</v>
      </c>
      <c r="DN224" s="218">
        <f t="shared" si="1728"/>
        <v>0</v>
      </c>
      <c r="DO224" s="4"/>
      <c r="DP224" s="4">
        <f t="shared" si="1729"/>
        <v>0</v>
      </c>
      <c r="DQ224" s="218">
        <f t="shared" si="1730"/>
        <v>0</v>
      </c>
      <c r="DR224" s="218">
        <f t="shared" si="1731"/>
        <v>0</v>
      </c>
      <c r="DS224" s="4"/>
      <c r="DT224" s="4">
        <f t="shared" si="1732"/>
        <v>0</v>
      </c>
      <c r="DU224" s="218">
        <f t="shared" si="1733"/>
        <v>0</v>
      </c>
      <c r="DV224" s="218">
        <f t="shared" si="1734"/>
        <v>0</v>
      </c>
      <c r="DW224" s="4"/>
      <c r="DX224" s="4"/>
      <c r="DY224" s="4"/>
      <c r="DZ224" s="218" t="e">
        <f>SUM(#REF!+DX224)</f>
        <v>#REF!</v>
      </c>
      <c r="EA224" s="218" t="e">
        <f t="shared" si="1735"/>
        <v>#REF!</v>
      </c>
      <c r="EB224" s="4"/>
      <c r="EC224" s="4">
        <f t="shared" si="1736"/>
        <v>0</v>
      </c>
      <c r="ED224" s="218" t="e">
        <f>SUM(EB224+#REF!)</f>
        <v>#REF!</v>
      </c>
      <c r="EE224" s="218" t="e">
        <f t="shared" si="1737"/>
        <v>#REF!</v>
      </c>
      <c r="EF224" s="4"/>
      <c r="EG224" s="4">
        <f t="shared" si="1738"/>
        <v>0</v>
      </c>
      <c r="EH224" s="218" t="e">
        <f>SUM(EF224+#REF!)</f>
        <v>#REF!</v>
      </c>
      <c r="EI224" s="218" t="e">
        <f t="shared" si="1739"/>
        <v>#REF!</v>
      </c>
      <c r="EJ224" s="4"/>
      <c r="EK224" s="4"/>
      <c r="EL224" s="218"/>
      <c r="EM224" s="218"/>
      <c r="EN224" s="4"/>
      <c r="EO224" s="269"/>
      <c r="EP224" s="269">
        <f t="shared" ref="EP224:EP231" si="2200">SUM(EO224*D225)</f>
        <v>0</v>
      </c>
      <c r="EQ224" s="268">
        <f t="shared" si="1783"/>
        <v>0</v>
      </c>
      <c r="ER224" s="268">
        <f t="shared" si="1784"/>
        <v>0</v>
      </c>
      <c r="ES224" s="269"/>
      <c r="ET224" s="269">
        <f t="shared" si="1785"/>
        <v>0</v>
      </c>
      <c r="EU224" s="268">
        <f t="shared" si="1786"/>
        <v>0</v>
      </c>
      <c r="EV224" s="268">
        <f t="shared" si="1787"/>
        <v>0</v>
      </c>
      <c r="EW224" s="269"/>
      <c r="EX224" s="269">
        <f t="shared" si="1788"/>
        <v>0</v>
      </c>
      <c r="EY224" s="268">
        <f t="shared" si="1789"/>
        <v>0</v>
      </c>
      <c r="EZ224" s="268">
        <f t="shared" si="1790"/>
        <v>0</v>
      </c>
      <c r="FA224" s="269"/>
      <c r="FB224" s="269">
        <f t="shared" si="1791"/>
        <v>0</v>
      </c>
      <c r="FC224" s="268">
        <f t="shared" si="1792"/>
        <v>0</v>
      </c>
      <c r="FD224" s="268">
        <f t="shared" si="1793"/>
        <v>0</v>
      </c>
      <c r="FE224" s="269"/>
      <c r="FF224" s="269">
        <f t="shared" si="1794"/>
        <v>0</v>
      </c>
      <c r="FG224" s="268">
        <f t="shared" si="1795"/>
        <v>0</v>
      </c>
      <c r="FH224" s="268">
        <f t="shared" si="1796"/>
        <v>0</v>
      </c>
      <c r="FI224" s="269"/>
      <c r="FJ224" s="269">
        <f t="shared" si="1797"/>
        <v>0</v>
      </c>
      <c r="FK224" s="268">
        <f t="shared" si="1798"/>
        <v>0</v>
      </c>
      <c r="FL224" s="268">
        <f t="shared" si="1799"/>
        <v>0</v>
      </c>
      <c r="FM224" s="269"/>
      <c r="FN224" s="269">
        <f t="shared" si="1800"/>
        <v>0</v>
      </c>
      <c r="FO224" s="268">
        <f t="shared" si="1801"/>
        <v>0</v>
      </c>
      <c r="FP224" s="268">
        <f t="shared" si="1802"/>
        <v>0</v>
      </c>
      <c r="FQ224" s="269"/>
      <c r="FR224" s="269">
        <f t="shared" ref="FR224:FR231" si="2201">SUM(FQ224*X225)</f>
        <v>0</v>
      </c>
      <c r="FS224" s="268">
        <f t="shared" si="1741"/>
        <v>0</v>
      </c>
      <c r="FT224" s="268">
        <f t="shared" si="1742"/>
        <v>0</v>
      </c>
      <c r="FU224" s="269"/>
      <c r="FV224" s="269">
        <f t="shared" si="1803"/>
        <v>0</v>
      </c>
      <c r="FW224" s="268">
        <f t="shared" si="1804"/>
        <v>0</v>
      </c>
      <c r="FX224" s="268">
        <f t="shared" si="1805"/>
        <v>0</v>
      </c>
      <c r="FY224" s="269"/>
      <c r="FZ224" s="269">
        <f t="shared" ref="FZ224:FZ231" si="2202">SUM(FY224*AB225)</f>
        <v>0</v>
      </c>
      <c r="GA224" s="268">
        <f t="shared" si="2006"/>
        <v>0</v>
      </c>
      <c r="GB224" s="268">
        <f t="shared" si="2007"/>
        <v>0</v>
      </c>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row>
    <row r="225" spans="1:266" s="5" customFormat="1" x14ac:dyDescent="0.2">
      <c r="A225" s="57" t="s">
        <v>101</v>
      </c>
      <c r="B225" s="57" t="s">
        <v>102</v>
      </c>
      <c r="C225" s="57" t="s">
        <v>10</v>
      </c>
      <c r="D225" s="57">
        <v>35</v>
      </c>
      <c r="E225" s="6"/>
      <c r="F225" s="64">
        <f t="shared" si="1746"/>
        <v>0</v>
      </c>
      <c r="G225" s="6"/>
      <c r="H225" s="64">
        <f t="shared" si="1747"/>
        <v>0</v>
      </c>
      <c r="I225" s="6"/>
      <c r="J225" s="64">
        <f t="shared" si="1748"/>
        <v>0</v>
      </c>
      <c r="K225" s="225"/>
      <c r="L225" s="64">
        <f t="shared" si="2179"/>
        <v>0</v>
      </c>
      <c r="M225" s="6"/>
      <c r="N225" s="64">
        <f t="shared" si="2180"/>
        <v>0</v>
      </c>
      <c r="O225" s="6"/>
      <c r="P225" s="64">
        <f t="shared" si="2181"/>
        <v>0</v>
      </c>
      <c r="Q225" s="6"/>
      <c r="R225" s="64">
        <f t="shared" si="2182"/>
        <v>0</v>
      </c>
      <c r="S225" s="6"/>
      <c r="T225" s="64">
        <f t="shared" si="2183"/>
        <v>0</v>
      </c>
      <c r="U225" s="6"/>
      <c r="V225" s="64">
        <f t="shared" si="2184"/>
        <v>0</v>
      </c>
      <c r="W225" s="6"/>
      <c r="X225" s="64">
        <f t="shared" si="2185"/>
        <v>0</v>
      </c>
      <c r="Y225" s="6"/>
      <c r="Z225" s="64">
        <f t="shared" si="2186"/>
        <v>0</v>
      </c>
      <c r="AA225" s="6"/>
      <c r="AB225" s="64">
        <f t="shared" si="2187"/>
        <v>0</v>
      </c>
      <c r="AC225" s="59"/>
      <c r="AD225" s="64">
        <f t="shared" si="2188"/>
        <v>0</v>
      </c>
      <c r="AE225" s="59"/>
      <c r="AF225" s="64">
        <f t="shared" si="2189"/>
        <v>0</v>
      </c>
      <c r="AG225" s="59"/>
      <c r="AH225" s="64">
        <f t="shared" si="2190"/>
        <v>0</v>
      </c>
      <c r="AI225" s="59"/>
      <c r="AJ225" s="64">
        <f t="shared" si="2191"/>
        <v>0</v>
      </c>
      <c r="AK225" s="59"/>
      <c r="AL225" s="64">
        <f t="shared" si="2192"/>
        <v>0</v>
      </c>
      <c r="AM225" s="59"/>
      <c r="AN225" s="64">
        <f t="shared" si="2193"/>
        <v>0</v>
      </c>
      <c r="AO225" s="59"/>
      <c r="AP225" s="64">
        <f t="shared" si="2194"/>
        <v>0</v>
      </c>
      <c r="AQ225" s="59"/>
      <c r="AR225" s="64">
        <f t="shared" si="2195"/>
        <v>0</v>
      </c>
      <c r="AS225" s="59"/>
      <c r="AT225" s="64">
        <f t="shared" si="2196"/>
        <v>0</v>
      </c>
      <c r="AU225" s="59"/>
      <c r="AV225" s="64">
        <f t="shared" si="2197"/>
        <v>0</v>
      </c>
      <c r="AW225" s="59"/>
      <c r="AX225" s="64">
        <f t="shared" si="2198"/>
        <v>0</v>
      </c>
      <c r="AY225" s="59"/>
      <c r="AZ225" s="64">
        <f t="shared" si="2199"/>
        <v>0</v>
      </c>
      <c r="BA225" s="59"/>
      <c r="BB225" s="64">
        <f t="shared" si="1770"/>
        <v>0</v>
      </c>
      <c r="BC225" s="59"/>
      <c r="BD225" s="64">
        <f t="shared" si="1771"/>
        <v>0</v>
      </c>
      <c r="BE225" s="59"/>
      <c r="BF225" s="64">
        <f t="shared" si="1772"/>
        <v>0</v>
      </c>
      <c r="BG225" s="59"/>
      <c r="BH225" s="64">
        <f t="shared" si="1773"/>
        <v>0</v>
      </c>
      <c r="BI225" s="59"/>
      <c r="BJ225" s="64">
        <f t="shared" si="1774"/>
        <v>0</v>
      </c>
      <c r="BK225" s="59"/>
      <c r="BL225" s="64">
        <f t="shared" si="1775"/>
        <v>0</v>
      </c>
      <c r="BM225" s="59"/>
      <c r="BN225" s="64">
        <f t="shared" si="1776"/>
        <v>0</v>
      </c>
      <c r="BO225" s="59"/>
      <c r="BP225" s="64">
        <f t="shared" si="1777"/>
        <v>0</v>
      </c>
      <c r="BQ225" s="59"/>
      <c r="BR225" s="64">
        <f t="shared" si="1778"/>
        <v>0</v>
      </c>
      <c r="BS225" s="59"/>
      <c r="BT225" s="64">
        <f t="shared" si="1779"/>
        <v>0</v>
      </c>
      <c r="BU225" s="59"/>
      <c r="BV225" s="64">
        <f t="shared" si="1780"/>
        <v>0</v>
      </c>
      <c r="BW225" s="59"/>
      <c r="BX225" s="64">
        <f t="shared" si="1781"/>
        <v>0</v>
      </c>
      <c r="BY225" s="59"/>
      <c r="BZ225" s="64">
        <f t="shared" si="1699"/>
        <v>0</v>
      </c>
      <c r="CA225" s="54"/>
      <c r="CB225" s="61">
        <f t="shared" si="1700"/>
        <v>0</v>
      </c>
      <c r="CC225" s="61">
        <f t="shared" si="1701"/>
        <v>0</v>
      </c>
      <c r="CD225" s="4"/>
      <c r="CE225" s="4"/>
      <c r="CF225" s="4">
        <f t="shared" si="1702"/>
        <v>0</v>
      </c>
      <c r="CG225" s="218">
        <f t="shared" si="1703"/>
        <v>0</v>
      </c>
      <c r="CH225" s="218">
        <f t="shared" si="1704"/>
        <v>0</v>
      </c>
      <c r="CI225" s="4"/>
      <c r="CJ225" s="4">
        <f t="shared" si="1705"/>
        <v>0</v>
      </c>
      <c r="CK225" s="218">
        <f t="shared" si="1706"/>
        <v>0</v>
      </c>
      <c r="CL225" s="218">
        <f t="shared" si="1707"/>
        <v>0</v>
      </c>
      <c r="CM225" s="4"/>
      <c r="CN225" s="4">
        <f t="shared" si="1708"/>
        <v>0</v>
      </c>
      <c r="CO225" s="218">
        <f t="shared" si="1709"/>
        <v>0</v>
      </c>
      <c r="CP225" s="218">
        <f t="shared" si="1710"/>
        <v>0</v>
      </c>
      <c r="CQ225" s="4"/>
      <c r="CR225" s="4">
        <f t="shared" si="1711"/>
        <v>0</v>
      </c>
      <c r="CS225" s="218">
        <f t="shared" si="1712"/>
        <v>0</v>
      </c>
      <c r="CT225" s="218">
        <f t="shared" si="1713"/>
        <v>0</v>
      </c>
      <c r="CU225" s="4"/>
      <c r="CV225" s="4">
        <f t="shared" si="1714"/>
        <v>0</v>
      </c>
      <c r="CW225" s="218">
        <f t="shared" si="1715"/>
        <v>0</v>
      </c>
      <c r="CX225" s="218">
        <f t="shared" si="1716"/>
        <v>0</v>
      </c>
      <c r="CY225" s="4"/>
      <c r="CZ225" s="4">
        <f t="shared" si="1717"/>
        <v>0</v>
      </c>
      <c r="DA225" s="218">
        <f t="shared" si="1718"/>
        <v>0</v>
      </c>
      <c r="DB225" s="218">
        <f t="shared" si="1719"/>
        <v>0</v>
      </c>
      <c r="DC225" s="4"/>
      <c r="DD225" s="4">
        <f t="shared" si="1720"/>
        <v>0</v>
      </c>
      <c r="DE225" s="218">
        <f t="shared" si="1721"/>
        <v>0</v>
      </c>
      <c r="DF225" s="218">
        <f t="shared" si="1722"/>
        <v>0</v>
      </c>
      <c r="DG225" s="4"/>
      <c r="DH225" s="4">
        <f t="shared" si="1723"/>
        <v>0</v>
      </c>
      <c r="DI225" s="218">
        <f t="shared" si="1724"/>
        <v>0</v>
      </c>
      <c r="DJ225" s="218">
        <f t="shared" si="1725"/>
        <v>0</v>
      </c>
      <c r="DK225" s="4"/>
      <c r="DL225" s="4">
        <f t="shared" si="1726"/>
        <v>0</v>
      </c>
      <c r="DM225" s="218">
        <f t="shared" si="1727"/>
        <v>0</v>
      </c>
      <c r="DN225" s="218">
        <f t="shared" si="1728"/>
        <v>0</v>
      </c>
      <c r="DO225" s="4"/>
      <c r="DP225" s="4">
        <f t="shared" si="1729"/>
        <v>0</v>
      </c>
      <c r="DQ225" s="218">
        <f t="shared" si="1730"/>
        <v>0</v>
      </c>
      <c r="DR225" s="218">
        <f t="shared" si="1731"/>
        <v>0</v>
      </c>
      <c r="DS225" s="4"/>
      <c r="DT225" s="4">
        <f t="shared" si="1732"/>
        <v>0</v>
      </c>
      <c r="DU225" s="218">
        <f t="shared" si="1733"/>
        <v>0</v>
      </c>
      <c r="DV225" s="218">
        <f t="shared" si="1734"/>
        <v>0</v>
      </c>
      <c r="DW225" s="4"/>
      <c r="DX225" s="4"/>
      <c r="DY225" s="4"/>
      <c r="DZ225" s="218" t="e">
        <f>SUM(#REF!+DX225)</f>
        <v>#REF!</v>
      </c>
      <c r="EA225" s="218" t="e">
        <f t="shared" si="1735"/>
        <v>#REF!</v>
      </c>
      <c r="EB225" s="4"/>
      <c r="EC225" s="4">
        <f t="shared" si="1736"/>
        <v>0</v>
      </c>
      <c r="ED225" s="218" t="e">
        <f>SUM(EB225+#REF!)</f>
        <v>#REF!</v>
      </c>
      <c r="EE225" s="218" t="e">
        <f t="shared" si="1737"/>
        <v>#REF!</v>
      </c>
      <c r="EF225" s="4"/>
      <c r="EG225" s="4">
        <f t="shared" si="1738"/>
        <v>0</v>
      </c>
      <c r="EH225" s="218" t="e">
        <f>SUM(EF225+#REF!)</f>
        <v>#REF!</v>
      </c>
      <c r="EI225" s="218" t="e">
        <f t="shared" si="1739"/>
        <v>#REF!</v>
      </c>
      <c r="EJ225" s="4"/>
      <c r="EK225" s="4"/>
      <c r="EL225" s="218"/>
      <c r="EM225" s="218"/>
      <c r="EN225" s="4"/>
      <c r="EO225" s="269"/>
      <c r="EP225" s="269">
        <f t="shared" si="2200"/>
        <v>0</v>
      </c>
      <c r="EQ225" s="268">
        <f t="shared" si="1783"/>
        <v>0</v>
      </c>
      <c r="ER225" s="268">
        <f t="shared" si="1784"/>
        <v>0</v>
      </c>
      <c r="ES225" s="269"/>
      <c r="ET225" s="269">
        <f t="shared" si="1785"/>
        <v>0</v>
      </c>
      <c r="EU225" s="268">
        <f t="shared" si="1786"/>
        <v>0</v>
      </c>
      <c r="EV225" s="268">
        <f t="shared" si="1787"/>
        <v>0</v>
      </c>
      <c r="EW225" s="269"/>
      <c r="EX225" s="269">
        <f t="shared" si="1788"/>
        <v>0</v>
      </c>
      <c r="EY225" s="268">
        <f t="shared" si="1789"/>
        <v>0</v>
      </c>
      <c r="EZ225" s="268">
        <f t="shared" si="1790"/>
        <v>0</v>
      </c>
      <c r="FA225" s="269"/>
      <c r="FB225" s="269">
        <f t="shared" si="1791"/>
        <v>0</v>
      </c>
      <c r="FC225" s="268">
        <f t="shared" si="1792"/>
        <v>0</v>
      </c>
      <c r="FD225" s="268">
        <f t="shared" si="1793"/>
        <v>0</v>
      </c>
      <c r="FE225" s="269"/>
      <c r="FF225" s="269">
        <f t="shared" si="1794"/>
        <v>0</v>
      </c>
      <c r="FG225" s="268">
        <f t="shared" si="1795"/>
        <v>0</v>
      </c>
      <c r="FH225" s="268">
        <f t="shared" si="1796"/>
        <v>0</v>
      </c>
      <c r="FI225" s="269"/>
      <c r="FJ225" s="269">
        <f t="shared" si="1797"/>
        <v>0</v>
      </c>
      <c r="FK225" s="268">
        <f t="shared" si="1798"/>
        <v>0</v>
      </c>
      <c r="FL225" s="268">
        <f t="shared" si="1799"/>
        <v>0</v>
      </c>
      <c r="FM225" s="269"/>
      <c r="FN225" s="269">
        <f t="shared" si="1800"/>
        <v>0</v>
      </c>
      <c r="FO225" s="268">
        <f t="shared" si="1801"/>
        <v>0</v>
      </c>
      <c r="FP225" s="268">
        <f t="shared" si="1802"/>
        <v>0</v>
      </c>
      <c r="FQ225" s="269"/>
      <c r="FR225" s="269">
        <f t="shared" si="2201"/>
        <v>0</v>
      </c>
      <c r="FS225" s="268">
        <f t="shared" si="1741"/>
        <v>0</v>
      </c>
      <c r="FT225" s="268">
        <f t="shared" si="1742"/>
        <v>0</v>
      </c>
      <c r="FU225" s="269"/>
      <c r="FV225" s="269">
        <f t="shared" si="1803"/>
        <v>0</v>
      </c>
      <c r="FW225" s="268">
        <f t="shared" si="1804"/>
        <v>0</v>
      </c>
      <c r="FX225" s="268">
        <f t="shared" si="1805"/>
        <v>0</v>
      </c>
      <c r="FY225" s="269"/>
      <c r="FZ225" s="269">
        <f t="shared" si="2202"/>
        <v>0</v>
      </c>
      <c r="GA225" s="268">
        <f t="shared" si="2006"/>
        <v>0</v>
      </c>
      <c r="GB225" s="268">
        <f t="shared" si="2007"/>
        <v>0</v>
      </c>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row>
    <row r="226" spans="1:266" s="5" customFormat="1" x14ac:dyDescent="0.2">
      <c r="A226" s="57" t="s">
        <v>133</v>
      </c>
      <c r="B226" s="57" t="s">
        <v>134</v>
      </c>
      <c r="C226" s="57" t="s">
        <v>10</v>
      </c>
      <c r="D226" s="57">
        <v>35</v>
      </c>
      <c r="E226" s="6"/>
      <c r="F226" s="64">
        <f t="shared" si="1746"/>
        <v>0</v>
      </c>
      <c r="G226" s="6"/>
      <c r="H226" s="64">
        <f t="shared" si="1747"/>
        <v>0</v>
      </c>
      <c r="I226" s="6"/>
      <c r="J226" s="64">
        <f t="shared" si="1748"/>
        <v>0</v>
      </c>
      <c r="K226" s="6"/>
      <c r="L226" s="64">
        <f t="shared" si="2179"/>
        <v>0</v>
      </c>
      <c r="M226" s="6"/>
      <c r="N226" s="64">
        <f t="shared" si="2180"/>
        <v>0</v>
      </c>
      <c r="O226" s="6"/>
      <c r="P226" s="64">
        <f t="shared" si="2181"/>
        <v>0</v>
      </c>
      <c r="Q226" s="6"/>
      <c r="R226" s="64">
        <f t="shared" si="2182"/>
        <v>0</v>
      </c>
      <c r="S226" s="6"/>
      <c r="T226" s="64">
        <f t="shared" si="2183"/>
        <v>0</v>
      </c>
      <c r="U226" s="6"/>
      <c r="V226" s="64">
        <f t="shared" si="2184"/>
        <v>0</v>
      </c>
      <c r="W226" s="6"/>
      <c r="X226" s="64">
        <f t="shared" si="2185"/>
        <v>0</v>
      </c>
      <c r="Y226" s="6"/>
      <c r="Z226" s="64">
        <f t="shared" si="2186"/>
        <v>0</v>
      </c>
      <c r="AA226" s="6"/>
      <c r="AB226" s="64">
        <f t="shared" si="2187"/>
        <v>0</v>
      </c>
      <c r="AC226" s="59"/>
      <c r="AD226" s="64">
        <f t="shared" si="2188"/>
        <v>0</v>
      </c>
      <c r="AE226" s="59"/>
      <c r="AF226" s="64">
        <f t="shared" si="2189"/>
        <v>0</v>
      </c>
      <c r="AG226" s="59"/>
      <c r="AH226" s="64">
        <f t="shared" si="2190"/>
        <v>0</v>
      </c>
      <c r="AI226" s="59"/>
      <c r="AJ226" s="64">
        <f t="shared" si="2191"/>
        <v>0</v>
      </c>
      <c r="AK226" s="59"/>
      <c r="AL226" s="64">
        <f t="shared" si="2192"/>
        <v>0</v>
      </c>
      <c r="AM226" s="59"/>
      <c r="AN226" s="64">
        <f t="shared" si="2193"/>
        <v>0</v>
      </c>
      <c r="AO226" s="59"/>
      <c r="AP226" s="64">
        <f t="shared" si="2194"/>
        <v>0</v>
      </c>
      <c r="AQ226" s="59"/>
      <c r="AR226" s="64">
        <f t="shared" si="2195"/>
        <v>0</v>
      </c>
      <c r="AS226" s="59"/>
      <c r="AT226" s="64">
        <f t="shared" si="2196"/>
        <v>0</v>
      </c>
      <c r="AU226" s="59"/>
      <c r="AV226" s="64">
        <f t="shared" si="2197"/>
        <v>0</v>
      </c>
      <c r="AW226" s="59"/>
      <c r="AX226" s="64">
        <f t="shared" si="2198"/>
        <v>0</v>
      </c>
      <c r="AY226" s="59"/>
      <c r="AZ226" s="64">
        <f t="shared" si="2199"/>
        <v>0</v>
      </c>
      <c r="BA226" s="59"/>
      <c r="BB226" s="64">
        <f t="shared" si="1770"/>
        <v>0</v>
      </c>
      <c r="BC226" s="59"/>
      <c r="BD226" s="64">
        <f t="shared" si="1771"/>
        <v>0</v>
      </c>
      <c r="BE226" s="59"/>
      <c r="BF226" s="64">
        <f t="shared" si="1772"/>
        <v>0</v>
      </c>
      <c r="BG226" s="59"/>
      <c r="BH226" s="64">
        <f t="shared" si="1773"/>
        <v>0</v>
      </c>
      <c r="BI226" s="59"/>
      <c r="BJ226" s="64">
        <f t="shared" si="1774"/>
        <v>0</v>
      </c>
      <c r="BK226" s="59"/>
      <c r="BL226" s="64">
        <f t="shared" si="1775"/>
        <v>0</v>
      </c>
      <c r="BM226" s="59"/>
      <c r="BN226" s="64">
        <f t="shared" si="1776"/>
        <v>0</v>
      </c>
      <c r="BO226" s="59"/>
      <c r="BP226" s="64">
        <f t="shared" si="1777"/>
        <v>0</v>
      </c>
      <c r="BQ226" s="59"/>
      <c r="BR226" s="64">
        <f t="shared" si="1778"/>
        <v>0</v>
      </c>
      <c r="BS226" s="59"/>
      <c r="BT226" s="64">
        <f t="shared" si="1779"/>
        <v>0</v>
      </c>
      <c r="BU226" s="59"/>
      <c r="BV226" s="64">
        <f t="shared" si="1780"/>
        <v>0</v>
      </c>
      <c r="BW226" s="59"/>
      <c r="BX226" s="64">
        <f t="shared" si="1781"/>
        <v>0</v>
      </c>
      <c r="BY226" s="59"/>
      <c r="BZ226" s="64">
        <f t="shared" si="1699"/>
        <v>0</v>
      </c>
      <c r="CA226" s="54"/>
      <c r="CB226" s="61">
        <f t="shared" si="1700"/>
        <v>0</v>
      </c>
      <c r="CC226" s="61">
        <f t="shared" si="1701"/>
        <v>0</v>
      </c>
      <c r="CD226" s="4"/>
      <c r="CE226" s="4"/>
      <c r="CF226" s="4">
        <f t="shared" si="1702"/>
        <v>0</v>
      </c>
      <c r="CG226" s="218">
        <f t="shared" si="1703"/>
        <v>0</v>
      </c>
      <c r="CH226" s="218">
        <f t="shared" si="1704"/>
        <v>0</v>
      </c>
      <c r="CI226" s="4"/>
      <c r="CJ226" s="4">
        <f t="shared" si="1705"/>
        <v>0</v>
      </c>
      <c r="CK226" s="218">
        <f t="shared" si="1706"/>
        <v>0</v>
      </c>
      <c r="CL226" s="218">
        <f t="shared" si="1707"/>
        <v>0</v>
      </c>
      <c r="CM226" s="4"/>
      <c r="CN226" s="4">
        <f t="shared" si="1708"/>
        <v>0</v>
      </c>
      <c r="CO226" s="218">
        <f t="shared" si="1709"/>
        <v>0</v>
      </c>
      <c r="CP226" s="218">
        <f t="shared" si="1710"/>
        <v>0</v>
      </c>
      <c r="CQ226" s="4"/>
      <c r="CR226" s="4">
        <f t="shared" si="1711"/>
        <v>0</v>
      </c>
      <c r="CS226" s="218">
        <f t="shared" si="1712"/>
        <v>0</v>
      </c>
      <c r="CT226" s="218">
        <f t="shared" si="1713"/>
        <v>0</v>
      </c>
      <c r="CU226" s="4"/>
      <c r="CV226" s="4">
        <f t="shared" si="1714"/>
        <v>0</v>
      </c>
      <c r="CW226" s="218">
        <f t="shared" si="1715"/>
        <v>0</v>
      </c>
      <c r="CX226" s="218">
        <f t="shared" si="1716"/>
        <v>0</v>
      </c>
      <c r="CY226" s="4"/>
      <c r="CZ226" s="4">
        <f t="shared" si="1717"/>
        <v>0</v>
      </c>
      <c r="DA226" s="218">
        <f t="shared" si="1718"/>
        <v>0</v>
      </c>
      <c r="DB226" s="218">
        <f t="shared" si="1719"/>
        <v>0</v>
      </c>
      <c r="DC226" s="4"/>
      <c r="DD226" s="4">
        <f t="shared" si="1720"/>
        <v>0</v>
      </c>
      <c r="DE226" s="218">
        <f t="shared" si="1721"/>
        <v>0</v>
      </c>
      <c r="DF226" s="218">
        <f t="shared" si="1722"/>
        <v>0</v>
      </c>
      <c r="DG226" s="4"/>
      <c r="DH226" s="4">
        <f t="shared" si="1723"/>
        <v>0</v>
      </c>
      <c r="DI226" s="218">
        <f t="shared" si="1724"/>
        <v>0</v>
      </c>
      <c r="DJ226" s="218">
        <f t="shared" si="1725"/>
        <v>0</v>
      </c>
      <c r="DK226" s="4"/>
      <c r="DL226" s="4">
        <f t="shared" si="1726"/>
        <v>0</v>
      </c>
      <c r="DM226" s="218">
        <f t="shared" si="1727"/>
        <v>0</v>
      </c>
      <c r="DN226" s="218">
        <f t="shared" si="1728"/>
        <v>0</v>
      </c>
      <c r="DO226" s="4"/>
      <c r="DP226" s="4">
        <f t="shared" si="1729"/>
        <v>0</v>
      </c>
      <c r="DQ226" s="218">
        <f t="shared" si="1730"/>
        <v>0</v>
      </c>
      <c r="DR226" s="218">
        <f t="shared" si="1731"/>
        <v>0</v>
      </c>
      <c r="DS226" s="4"/>
      <c r="DT226" s="4">
        <f t="shared" si="1732"/>
        <v>0</v>
      </c>
      <c r="DU226" s="218">
        <f t="shared" si="1733"/>
        <v>0</v>
      </c>
      <c r="DV226" s="218">
        <f t="shared" si="1734"/>
        <v>0</v>
      </c>
      <c r="DW226" s="4"/>
      <c r="DX226" s="4"/>
      <c r="DY226" s="4"/>
      <c r="DZ226" s="218" t="e">
        <f>SUM(#REF!+DX226)</f>
        <v>#REF!</v>
      </c>
      <c r="EA226" s="218" t="e">
        <f t="shared" si="1735"/>
        <v>#REF!</v>
      </c>
      <c r="EB226" s="4"/>
      <c r="EC226" s="4">
        <f t="shared" si="1736"/>
        <v>0</v>
      </c>
      <c r="ED226" s="218" t="e">
        <f>SUM(EB226+#REF!)</f>
        <v>#REF!</v>
      </c>
      <c r="EE226" s="218" t="e">
        <f t="shared" si="1737"/>
        <v>#REF!</v>
      </c>
      <c r="EF226" s="4"/>
      <c r="EG226" s="4">
        <f t="shared" si="1738"/>
        <v>0</v>
      </c>
      <c r="EH226" s="218" t="e">
        <f>SUM(EF226+#REF!)</f>
        <v>#REF!</v>
      </c>
      <c r="EI226" s="218" t="e">
        <f t="shared" si="1739"/>
        <v>#REF!</v>
      </c>
      <c r="EJ226" s="4"/>
      <c r="EK226" s="4"/>
      <c r="EL226" s="218"/>
      <c r="EM226" s="218"/>
      <c r="EN226" s="4"/>
      <c r="EO226" s="269"/>
      <c r="EP226" s="269">
        <f t="shared" si="2200"/>
        <v>0</v>
      </c>
      <c r="EQ226" s="268">
        <f t="shared" si="1783"/>
        <v>0</v>
      </c>
      <c r="ER226" s="268">
        <f t="shared" si="1784"/>
        <v>0</v>
      </c>
      <c r="ES226" s="269"/>
      <c r="ET226" s="269">
        <f t="shared" si="1785"/>
        <v>0</v>
      </c>
      <c r="EU226" s="268">
        <f t="shared" si="1786"/>
        <v>0</v>
      </c>
      <c r="EV226" s="268">
        <f t="shared" si="1787"/>
        <v>0</v>
      </c>
      <c r="EW226" s="269"/>
      <c r="EX226" s="269">
        <f t="shared" si="1788"/>
        <v>0</v>
      </c>
      <c r="EY226" s="268">
        <f t="shared" si="1789"/>
        <v>0</v>
      </c>
      <c r="EZ226" s="268">
        <f t="shared" si="1790"/>
        <v>0</v>
      </c>
      <c r="FA226" s="269"/>
      <c r="FB226" s="269">
        <f t="shared" si="1791"/>
        <v>0</v>
      </c>
      <c r="FC226" s="268">
        <f t="shared" si="1792"/>
        <v>0</v>
      </c>
      <c r="FD226" s="268">
        <f t="shared" si="1793"/>
        <v>0</v>
      </c>
      <c r="FE226" s="269"/>
      <c r="FF226" s="269">
        <f t="shared" si="1794"/>
        <v>0</v>
      </c>
      <c r="FG226" s="268">
        <f t="shared" si="1795"/>
        <v>0</v>
      </c>
      <c r="FH226" s="268">
        <f t="shared" si="1796"/>
        <v>0</v>
      </c>
      <c r="FI226" s="269"/>
      <c r="FJ226" s="269">
        <f t="shared" si="1797"/>
        <v>0</v>
      </c>
      <c r="FK226" s="268">
        <f t="shared" si="1798"/>
        <v>0</v>
      </c>
      <c r="FL226" s="268">
        <f t="shared" si="1799"/>
        <v>0</v>
      </c>
      <c r="FM226" s="269"/>
      <c r="FN226" s="269">
        <f t="shared" si="1800"/>
        <v>0</v>
      </c>
      <c r="FO226" s="268">
        <f t="shared" si="1801"/>
        <v>0</v>
      </c>
      <c r="FP226" s="268">
        <f t="shared" si="1802"/>
        <v>0</v>
      </c>
      <c r="FQ226" s="269"/>
      <c r="FR226" s="269">
        <f t="shared" si="2201"/>
        <v>0</v>
      </c>
      <c r="FS226" s="268">
        <f t="shared" si="1741"/>
        <v>0</v>
      </c>
      <c r="FT226" s="268">
        <f t="shared" si="1742"/>
        <v>0</v>
      </c>
      <c r="FU226" s="269"/>
      <c r="FV226" s="269">
        <f t="shared" si="1803"/>
        <v>0</v>
      </c>
      <c r="FW226" s="268">
        <f t="shared" si="1804"/>
        <v>0</v>
      </c>
      <c r="FX226" s="268">
        <f t="shared" si="1805"/>
        <v>0</v>
      </c>
      <c r="FY226" s="269"/>
      <c r="FZ226" s="269">
        <f t="shared" si="2202"/>
        <v>0</v>
      </c>
      <c r="GA226" s="268">
        <f t="shared" si="2006"/>
        <v>0</v>
      </c>
      <c r="GB226" s="268">
        <f t="shared" si="2007"/>
        <v>0</v>
      </c>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row>
    <row r="227" spans="1:266" s="5" customFormat="1" x14ac:dyDescent="0.2">
      <c r="A227" s="57" t="s">
        <v>181</v>
      </c>
      <c r="B227" s="57" t="s">
        <v>182</v>
      </c>
      <c r="C227" s="57" t="s">
        <v>10</v>
      </c>
      <c r="D227" s="57">
        <v>35</v>
      </c>
      <c r="E227" s="6"/>
      <c r="F227" s="64">
        <f t="shared" si="1746"/>
        <v>0</v>
      </c>
      <c r="G227" s="6"/>
      <c r="H227" s="64">
        <f t="shared" si="1747"/>
        <v>0</v>
      </c>
      <c r="I227" s="6"/>
      <c r="J227" s="64">
        <f t="shared" si="1748"/>
        <v>0</v>
      </c>
      <c r="K227" s="6"/>
      <c r="L227" s="64">
        <f t="shared" si="2179"/>
        <v>0</v>
      </c>
      <c r="M227" s="6"/>
      <c r="N227" s="64">
        <f t="shared" si="2180"/>
        <v>0</v>
      </c>
      <c r="O227" s="6"/>
      <c r="P227" s="64">
        <f t="shared" si="2181"/>
        <v>0</v>
      </c>
      <c r="Q227" s="6"/>
      <c r="R227" s="64">
        <f t="shared" si="2182"/>
        <v>0</v>
      </c>
      <c r="S227" s="6"/>
      <c r="T227" s="64">
        <f t="shared" si="2183"/>
        <v>0</v>
      </c>
      <c r="U227" s="6"/>
      <c r="V227" s="64">
        <f t="shared" si="2184"/>
        <v>0</v>
      </c>
      <c r="W227" s="6">
        <v>1.5</v>
      </c>
      <c r="X227" s="64">
        <f t="shared" si="2185"/>
        <v>52.5</v>
      </c>
      <c r="Y227" s="6"/>
      <c r="Z227" s="64">
        <f t="shared" si="2186"/>
        <v>0</v>
      </c>
      <c r="AA227" s="6"/>
      <c r="AB227" s="64">
        <f t="shared" si="2187"/>
        <v>0</v>
      </c>
      <c r="AC227" s="59"/>
      <c r="AD227" s="64">
        <f t="shared" si="2188"/>
        <v>0</v>
      </c>
      <c r="AE227" s="59"/>
      <c r="AF227" s="64">
        <f t="shared" si="2189"/>
        <v>0</v>
      </c>
      <c r="AG227" s="59"/>
      <c r="AH227" s="64">
        <f t="shared" si="2190"/>
        <v>0</v>
      </c>
      <c r="AI227" s="59"/>
      <c r="AJ227" s="64">
        <f t="shared" si="2191"/>
        <v>0</v>
      </c>
      <c r="AK227" s="59"/>
      <c r="AL227" s="64">
        <f t="shared" si="2192"/>
        <v>0</v>
      </c>
      <c r="AM227" s="59"/>
      <c r="AN227" s="64">
        <f t="shared" si="2193"/>
        <v>0</v>
      </c>
      <c r="AO227" s="59"/>
      <c r="AP227" s="64">
        <f t="shared" si="2194"/>
        <v>0</v>
      </c>
      <c r="AQ227" s="59"/>
      <c r="AR227" s="64">
        <f t="shared" si="2195"/>
        <v>0</v>
      </c>
      <c r="AS227" s="59"/>
      <c r="AT227" s="64">
        <f t="shared" si="2196"/>
        <v>0</v>
      </c>
      <c r="AU227" s="59"/>
      <c r="AV227" s="64">
        <f t="shared" si="2197"/>
        <v>0</v>
      </c>
      <c r="AW227" s="59"/>
      <c r="AX227" s="64">
        <f t="shared" si="2198"/>
        <v>0</v>
      </c>
      <c r="AY227" s="59"/>
      <c r="AZ227" s="64">
        <f t="shared" si="2199"/>
        <v>0</v>
      </c>
      <c r="BA227" s="59"/>
      <c r="BB227" s="64">
        <f t="shared" si="1770"/>
        <v>0</v>
      </c>
      <c r="BC227" s="59"/>
      <c r="BD227" s="64">
        <f t="shared" si="1771"/>
        <v>0</v>
      </c>
      <c r="BE227" s="59"/>
      <c r="BF227" s="64">
        <f t="shared" si="1772"/>
        <v>0</v>
      </c>
      <c r="BG227" s="59"/>
      <c r="BH227" s="64">
        <f t="shared" si="1773"/>
        <v>0</v>
      </c>
      <c r="BI227" s="59"/>
      <c r="BJ227" s="64">
        <f t="shared" si="1774"/>
        <v>0</v>
      </c>
      <c r="BK227" s="59"/>
      <c r="BL227" s="64">
        <f t="shared" si="1775"/>
        <v>0</v>
      </c>
      <c r="BM227" s="59"/>
      <c r="BN227" s="64">
        <f t="shared" si="1776"/>
        <v>0</v>
      </c>
      <c r="BO227" s="59"/>
      <c r="BP227" s="64">
        <f t="shared" si="1777"/>
        <v>0</v>
      </c>
      <c r="BQ227" s="59"/>
      <c r="BR227" s="64">
        <f t="shared" si="1778"/>
        <v>0</v>
      </c>
      <c r="BS227" s="59"/>
      <c r="BT227" s="64">
        <f t="shared" si="1779"/>
        <v>0</v>
      </c>
      <c r="BU227" s="59"/>
      <c r="BV227" s="64">
        <f t="shared" si="1780"/>
        <v>0</v>
      </c>
      <c r="BW227" s="59"/>
      <c r="BX227" s="64">
        <f t="shared" si="1781"/>
        <v>0</v>
      </c>
      <c r="BY227" s="59"/>
      <c r="BZ227" s="64">
        <f t="shared" si="1699"/>
        <v>0</v>
      </c>
      <c r="CA227" s="54"/>
      <c r="CB227" s="61">
        <f t="shared" si="1700"/>
        <v>1.5</v>
      </c>
      <c r="CC227" s="61">
        <f t="shared" si="1701"/>
        <v>52.5</v>
      </c>
      <c r="CD227" s="4"/>
      <c r="CE227" s="4"/>
      <c r="CF227" s="4">
        <f t="shared" si="1702"/>
        <v>0</v>
      </c>
      <c r="CG227" s="218">
        <f t="shared" si="1703"/>
        <v>0</v>
      </c>
      <c r="CH227" s="218">
        <f t="shared" si="1704"/>
        <v>0</v>
      </c>
      <c r="CI227" s="4"/>
      <c r="CJ227" s="4">
        <f t="shared" si="1705"/>
        <v>0</v>
      </c>
      <c r="CK227" s="218">
        <f t="shared" si="1706"/>
        <v>0</v>
      </c>
      <c r="CL227" s="218">
        <f t="shared" si="1707"/>
        <v>0</v>
      </c>
      <c r="CM227" s="4"/>
      <c r="CN227" s="4">
        <f t="shared" si="1708"/>
        <v>0</v>
      </c>
      <c r="CO227" s="218">
        <f t="shared" si="1709"/>
        <v>0</v>
      </c>
      <c r="CP227" s="218">
        <f t="shared" si="1710"/>
        <v>0</v>
      </c>
      <c r="CQ227" s="4"/>
      <c r="CR227" s="4">
        <f t="shared" si="1711"/>
        <v>0</v>
      </c>
      <c r="CS227" s="218">
        <f t="shared" si="1712"/>
        <v>0</v>
      </c>
      <c r="CT227" s="218">
        <f t="shared" si="1713"/>
        <v>0</v>
      </c>
      <c r="CU227" s="4"/>
      <c r="CV227" s="4">
        <f t="shared" si="1714"/>
        <v>0</v>
      </c>
      <c r="CW227" s="218">
        <f t="shared" si="1715"/>
        <v>0</v>
      </c>
      <c r="CX227" s="218">
        <f t="shared" si="1716"/>
        <v>0</v>
      </c>
      <c r="CY227" s="4"/>
      <c r="CZ227" s="4">
        <f t="shared" si="1717"/>
        <v>0</v>
      </c>
      <c r="DA227" s="218">
        <f t="shared" si="1718"/>
        <v>0</v>
      </c>
      <c r="DB227" s="218">
        <f t="shared" si="1719"/>
        <v>0</v>
      </c>
      <c r="DC227" s="4"/>
      <c r="DD227" s="4">
        <f t="shared" si="1720"/>
        <v>0</v>
      </c>
      <c r="DE227" s="218">
        <f t="shared" si="1721"/>
        <v>0</v>
      </c>
      <c r="DF227" s="218">
        <f t="shared" si="1722"/>
        <v>0</v>
      </c>
      <c r="DG227" s="4"/>
      <c r="DH227" s="4">
        <f t="shared" si="1723"/>
        <v>0</v>
      </c>
      <c r="DI227" s="218">
        <f t="shared" si="1724"/>
        <v>0</v>
      </c>
      <c r="DJ227" s="218">
        <f t="shared" si="1725"/>
        <v>0</v>
      </c>
      <c r="DK227" s="4"/>
      <c r="DL227" s="4">
        <f t="shared" si="1726"/>
        <v>0</v>
      </c>
      <c r="DM227" s="218">
        <f t="shared" si="1727"/>
        <v>0</v>
      </c>
      <c r="DN227" s="218">
        <f t="shared" si="1728"/>
        <v>0</v>
      </c>
      <c r="DO227" s="4"/>
      <c r="DP227" s="4">
        <f t="shared" si="1729"/>
        <v>0</v>
      </c>
      <c r="DQ227" s="218">
        <f t="shared" si="1730"/>
        <v>0</v>
      </c>
      <c r="DR227" s="218">
        <f t="shared" si="1731"/>
        <v>0</v>
      </c>
      <c r="DS227" s="4">
        <v>1.5</v>
      </c>
      <c r="DT227" s="4">
        <f t="shared" si="1732"/>
        <v>52.5</v>
      </c>
      <c r="DU227" s="218">
        <f t="shared" si="1733"/>
        <v>1.5</v>
      </c>
      <c r="DV227" s="218">
        <f t="shared" si="1734"/>
        <v>52.5</v>
      </c>
      <c r="DW227" s="4"/>
      <c r="DX227" s="4"/>
      <c r="DY227" s="4"/>
      <c r="DZ227" s="218" t="e">
        <f>SUM(#REF!+DX227)</f>
        <v>#REF!</v>
      </c>
      <c r="EA227" s="218" t="e">
        <f t="shared" si="1735"/>
        <v>#REF!</v>
      </c>
      <c r="EB227" s="4"/>
      <c r="EC227" s="4">
        <f t="shared" si="1736"/>
        <v>0</v>
      </c>
      <c r="ED227" s="218" t="e">
        <f>SUM(EB227+#REF!)</f>
        <v>#REF!</v>
      </c>
      <c r="EE227" s="218" t="e">
        <f t="shared" si="1737"/>
        <v>#REF!</v>
      </c>
      <c r="EF227" s="4"/>
      <c r="EG227" s="4">
        <f t="shared" si="1738"/>
        <v>0</v>
      </c>
      <c r="EH227" s="218" t="e">
        <f>SUM(EF227+#REF!)</f>
        <v>#REF!</v>
      </c>
      <c r="EI227" s="218" t="e">
        <f t="shared" si="1739"/>
        <v>#REF!</v>
      </c>
      <c r="EJ227" s="4"/>
      <c r="EK227" s="4"/>
      <c r="EL227" s="218"/>
      <c r="EM227" s="218"/>
      <c r="EN227" s="4"/>
      <c r="EO227" s="269"/>
      <c r="EP227" s="269">
        <f t="shared" si="2200"/>
        <v>0</v>
      </c>
      <c r="EQ227" s="268">
        <f t="shared" si="1783"/>
        <v>0</v>
      </c>
      <c r="ER227" s="268">
        <f t="shared" si="1784"/>
        <v>0</v>
      </c>
      <c r="ES227" s="269"/>
      <c r="ET227" s="269">
        <f t="shared" si="1785"/>
        <v>0</v>
      </c>
      <c r="EU227" s="268">
        <f t="shared" si="1786"/>
        <v>0</v>
      </c>
      <c r="EV227" s="268">
        <f t="shared" si="1787"/>
        <v>0</v>
      </c>
      <c r="EW227" s="269"/>
      <c r="EX227" s="269">
        <f t="shared" si="1788"/>
        <v>0</v>
      </c>
      <c r="EY227" s="268">
        <f t="shared" si="1789"/>
        <v>0</v>
      </c>
      <c r="EZ227" s="268">
        <f t="shared" si="1790"/>
        <v>0</v>
      </c>
      <c r="FA227" s="269"/>
      <c r="FB227" s="269">
        <f t="shared" si="1791"/>
        <v>0</v>
      </c>
      <c r="FC227" s="268">
        <f t="shared" si="1792"/>
        <v>0</v>
      </c>
      <c r="FD227" s="268">
        <f t="shared" si="1793"/>
        <v>0</v>
      </c>
      <c r="FE227" s="269"/>
      <c r="FF227" s="269">
        <f t="shared" si="1794"/>
        <v>0</v>
      </c>
      <c r="FG227" s="268">
        <f t="shared" si="1795"/>
        <v>0</v>
      </c>
      <c r="FH227" s="268">
        <f t="shared" si="1796"/>
        <v>0</v>
      </c>
      <c r="FI227" s="269"/>
      <c r="FJ227" s="269">
        <f t="shared" si="1797"/>
        <v>0</v>
      </c>
      <c r="FK227" s="268">
        <f t="shared" si="1798"/>
        <v>0</v>
      </c>
      <c r="FL227" s="268">
        <f t="shared" si="1799"/>
        <v>0</v>
      </c>
      <c r="FM227" s="269"/>
      <c r="FN227" s="269">
        <f t="shared" si="1800"/>
        <v>0</v>
      </c>
      <c r="FO227" s="268">
        <f t="shared" si="1801"/>
        <v>0</v>
      </c>
      <c r="FP227" s="268">
        <f t="shared" si="1802"/>
        <v>0</v>
      </c>
      <c r="FQ227" s="269"/>
      <c r="FR227" s="269">
        <f t="shared" si="2201"/>
        <v>0</v>
      </c>
      <c r="FS227" s="268">
        <f t="shared" si="1741"/>
        <v>0</v>
      </c>
      <c r="FT227" s="268">
        <f t="shared" si="1742"/>
        <v>0</v>
      </c>
      <c r="FU227" s="269"/>
      <c r="FV227" s="269">
        <f t="shared" si="1803"/>
        <v>0</v>
      </c>
      <c r="FW227" s="268">
        <f t="shared" si="1804"/>
        <v>0</v>
      </c>
      <c r="FX227" s="268">
        <f t="shared" si="1805"/>
        <v>0</v>
      </c>
      <c r="FY227" s="269"/>
      <c r="FZ227" s="269">
        <f t="shared" si="2202"/>
        <v>0</v>
      </c>
      <c r="GA227" s="268">
        <f t="shared" si="2006"/>
        <v>0</v>
      </c>
      <c r="GB227" s="268">
        <f t="shared" si="2007"/>
        <v>0</v>
      </c>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c r="JD227" s="4"/>
      <c r="JE227" s="4"/>
      <c r="JF227" s="4"/>
    </row>
    <row r="228" spans="1:266" s="5" customFormat="1" x14ac:dyDescent="0.2">
      <c r="A228" s="57" t="s">
        <v>253</v>
      </c>
      <c r="B228" s="57" t="s">
        <v>254</v>
      </c>
      <c r="C228" s="57" t="s">
        <v>10</v>
      </c>
      <c r="D228" s="57">
        <v>35</v>
      </c>
      <c r="E228" s="6"/>
      <c r="F228" s="64">
        <f t="shared" ref="F228" si="2203">SUM(E228*$D228)</f>
        <v>0</v>
      </c>
      <c r="G228" s="6"/>
      <c r="H228" s="64">
        <f t="shared" ref="H228" si="2204">SUM(G228*$D228)</f>
        <v>0</v>
      </c>
      <c r="I228" s="6"/>
      <c r="J228" s="64">
        <f t="shared" ref="J228" si="2205">SUM(I228*$D228)</f>
        <v>0</v>
      </c>
      <c r="K228" s="6"/>
      <c r="L228" s="64">
        <f t="shared" ref="L228" si="2206">SUM(K228*$D228)</f>
        <v>0</v>
      </c>
      <c r="M228" s="6"/>
      <c r="N228" s="64">
        <f t="shared" ref="N228" si="2207">SUM(M228*$D228)</f>
        <v>0</v>
      </c>
      <c r="O228" s="6"/>
      <c r="P228" s="64">
        <f t="shared" ref="P228" si="2208">SUM(O228*$D228)</f>
        <v>0</v>
      </c>
      <c r="Q228" s="6"/>
      <c r="R228" s="64">
        <f t="shared" ref="R228" si="2209">SUM(Q228*$D228)</f>
        <v>0</v>
      </c>
      <c r="S228" s="6"/>
      <c r="T228" s="64">
        <f t="shared" ref="T228" si="2210">SUM(S228*$D228)</f>
        <v>0</v>
      </c>
      <c r="U228" s="6"/>
      <c r="V228" s="64">
        <f t="shared" ref="V228" si="2211">SUM(U228*$D228)</f>
        <v>0</v>
      </c>
      <c r="W228" s="6">
        <v>15.75</v>
      </c>
      <c r="X228" s="64">
        <f t="shared" ref="X228" si="2212">SUM(W228*$D228)</f>
        <v>551.25</v>
      </c>
      <c r="Y228" s="6"/>
      <c r="Z228" s="64">
        <f t="shared" ref="Z228" si="2213">SUM(Y228*$D228)</f>
        <v>0</v>
      </c>
      <c r="AA228" s="6"/>
      <c r="AB228" s="64">
        <f t="shared" ref="AB228" si="2214">SUM(AA228*$D228)</f>
        <v>0</v>
      </c>
      <c r="AC228" s="59"/>
      <c r="AD228" s="64">
        <f t="shared" ref="AD228" si="2215">SUM(AC228*$D228)</f>
        <v>0</v>
      </c>
      <c r="AE228" s="59"/>
      <c r="AF228" s="64">
        <f t="shared" ref="AF228" si="2216">SUM(AE228*$D228)</f>
        <v>0</v>
      </c>
      <c r="AG228" s="59"/>
      <c r="AH228" s="64">
        <f t="shared" ref="AH228" si="2217">SUM(AG228*$D228)</f>
        <v>0</v>
      </c>
      <c r="AI228" s="59"/>
      <c r="AJ228" s="64">
        <f t="shared" ref="AJ228" si="2218">SUM(AI228*$D228)</f>
        <v>0</v>
      </c>
      <c r="AK228" s="59"/>
      <c r="AL228" s="64">
        <f t="shared" ref="AL228" si="2219">SUM(AK228*$D228)</f>
        <v>0</v>
      </c>
      <c r="AM228" s="59"/>
      <c r="AN228" s="64">
        <f t="shared" ref="AN228" si="2220">SUM(AM228*$D228)</f>
        <v>0</v>
      </c>
      <c r="AO228" s="59"/>
      <c r="AP228" s="64">
        <f t="shared" ref="AP228" si="2221">SUM(AO228*$D228)</f>
        <v>0</v>
      </c>
      <c r="AQ228" s="59"/>
      <c r="AR228" s="64">
        <f t="shared" ref="AR228" si="2222">SUM(AQ228*$D228)</f>
        <v>0</v>
      </c>
      <c r="AS228" s="59"/>
      <c r="AT228" s="64">
        <f t="shared" ref="AT228" si="2223">SUM(AS228*$D228)</f>
        <v>0</v>
      </c>
      <c r="AU228" s="59"/>
      <c r="AV228" s="64">
        <f t="shared" ref="AV228" si="2224">SUM(AU228*$D228)</f>
        <v>0</v>
      </c>
      <c r="AW228" s="59"/>
      <c r="AX228" s="64">
        <f t="shared" ref="AX228" si="2225">SUM(AW228*$D228)</f>
        <v>0</v>
      </c>
      <c r="AY228" s="59"/>
      <c r="AZ228" s="64">
        <f t="shared" ref="AZ228" si="2226">SUM(AY228*$D228)</f>
        <v>0</v>
      </c>
      <c r="BA228" s="59"/>
      <c r="BB228" s="64">
        <f t="shared" si="1770"/>
        <v>0</v>
      </c>
      <c r="BC228" s="59"/>
      <c r="BD228" s="64">
        <f t="shared" si="1771"/>
        <v>0</v>
      </c>
      <c r="BE228" s="59"/>
      <c r="BF228" s="64">
        <f t="shared" si="1772"/>
        <v>0</v>
      </c>
      <c r="BG228" s="59"/>
      <c r="BH228" s="64">
        <f t="shared" si="1773"/>
        <v>0</v>
      </c>
      <c r="BI228" s="59"/>
      <c r="BJ228" s="64">
        <f t="shared" si="1774"/>
        <v>0</v>
      </c>
      <c r="BK228" s="59"/>
      <c r="BL228" s="64">
        <f t="shared" si="1775"/>
        <v>0</v>
      </c>
      <c r="BM228" s="59"/>
      <c r="BN228" s="64">
        <f t="shared" si="1776"/>
        <v>0</v>
      </c>
      <c r="BO228" s="59"/>
      <c r="BP228" s="64">
        <f t="shared" si="1777"/>
        <v>0</v>
      </c>
      <c r="BQ228" s="59"/>
      <c r="BR228" s="64">
        <f t="shared" si="1778"/>
        <v>0</v>
      </c>
      <c r="BS228" s="59"/>
      <c r="BT228" s="64">
        <f t="shared" si="1779"/>
        <v>0</v>
      </c>
      <c r="BU228" s="59"/>
      <c r="BV228" s="64">
        <f t="shared" si="1780"/>
        <v>0</v>
      </c>
      <c r="BW228" s="59"/>
      <c r="BX228" s="64">
        <f t="shared" si="1781"/>
        <v>0</v>
      </c>
      <c r="BY228" s="59"/>
      <c r="BZ228" s="64">
        <f t="shared" si="1699"/>
        <v>0</v>
      </c>
      <c r="CA228" s="54"/>
      <c r="CB228" s="61">
        <f t="shared" si="1700"/>
        <v>15.75</v>
      </c>
      <c r="CC228" s="61">
        <f t="shared" si="1701"/>
        <v>551.25</v>
      </c>
      <c r="CD228" s="4"/>
      <c r="CE228" s="4"/>
      <c r="CF228" s="4">
        <f t="shared" si="1702"/>
        <v>0</v>
      </c>
      <c r="CG228" s="218">
        <f t="shared" si="1703"/>
        <v>0</v>
      </c>
      <c r="CH228" s="218">
        <f t="shared" si="1704"/>
        <v>0</v>
      </c>
      <c r="CI228" s="4"/>
      <c r="CJ228" s="4">
        <f t="shared" si="1705"/>
        <v>0</v>
      </c>
      <c r="CK228" s="218">
        <f t="shared" si="1706"/>
        <v>0</v>
      </c>
      <c r="CL228" s="218">
        <f t="shared" si="1707"/>
        <v>0</v>
      </c>
      <c r="CM228" s="4"/>
      <c r="CN228" s="4">
        <f t="shared" si="1708"/>
        <v>0</v>
      </c>
      <c r="CO228" s="218">
        <f t="shared" si="1709"/>
        <v>0</v>
      </c>
      <c r="CP228" s="218">
        <f t="shared" si="1710"/>
        <v>0</v>
      </c>
      <c r="CQ228" s="4"/>
      <c r="CR228" s="4">
        <f t="shared" si="1711"/>
        <v>0</v>
      </c>
      <c r="CS228" s="218">
        <f t="shared" si="1712"/>
        <v>0</v>
      </c>
      <c r="CT228" s="218">
        <f t="shared" si="1713"/>
        <v>0</v>
      </c>
      <c r="CU228" s="4"/>
      <c r="CV228" s="4">
        <f t="shared" si="1714"/>
        <v>0</v>
      </c>
      <c r="CW228" s="218">
        <f t="shared" si="1715"/>
        <v>0</v>
      </c>
      <c r="CX228" s="218">
        <f t="shared" si="1716"/>
        <v>0</v>
      </c>
      <c r="CY228" s="4"/>
      <c r="CZ228" s="4">
        <f t="shared" si="1717"/>
        <v>0</v>
      </c>
      <c r="DA228" s="218">
        <f t="shared" si="1718"/>
        <v>0</v>
      </c>
      <c r="DB228" s="218">
        <f t="shared" si="1719"/>
        <v>0</v>
      </c>
      <c r="DC228" s="4"/>
      <c r="DD228" s="4">
        <f t="shared" si="1720"/>
        <v>0</v>
      </c>
      <c r="DE228" s="218">
        <f t="shared" si="1721"/>
        <v>0</v>
      </c>
      <c r="DF228" s="218">
        <f t="shared" si="1722"/>
        <v>0</v>
      </c>
      <c r="DG228" s="4"/>
      <c r="DH228" s="4">
        <f t="shared" si="1723"/>
        <v>0</v>
      </c>
      <c r="DI228" s="218">
        <f t="shared" si="1724"/>
        <v>0</v>
      </c>
      <c r="DJ228" s="218">
        <f t="shared" si="1725"/>
        <v>0</v>
      </c>
      <c r="DK228" s="4"/>
      <c r="DL228" s="4">
        <f t="shared" si="1726"/>
        <v>0</v>
      </c>
      <c r="DM228" s="218">
        <f t="shared" si="1727"/>
        <v>0</v>
      </c>
      <c r="DN228" s="218">
        <f t="shared" si="1728"/>
        <v>0</v>
      </c>
      <c r="DO228" s="4"/>
      <c r="DP228" s="4">
        <f t="shared" si="1729"/>
        <v>0</v>
      </c>
      <c r="DQ228" s="218">
        <f t="shared" si="1730"/>
        <v>0</v>
      </c>
      <c r="DR228" s="218">
        <f t="shared" si="1731"/>
        <v>0</v>
      </c>
      <c r="DS228" s="4"/>
      <c r="DT228" s="4">
        <f t="shared" si="1732"/>
        <v>0</v>
      </c>
      <c r="DU228" s="218">
        <f t="shared" si="1733"/>
        <v>0</v>
      </c>
      <c r="DV228" s="218">
        <f t="shared" si="1734"/>
        <v>0</v>
      </c>
      <c r="DW228" s="4"/>
      <c r="DX228" s="4"/>
      <c r="DY228" s="4"/>
      <c r="DZ228" s="218" t="e">
        <f>SUM(#REF!+DX228)</f>
        <v>#REF!</v>
      </c>
      <c r="EA228" s="218" t="e">
        <f t="shared" si="1735"/>
        <v>#REF!</v>
      </c>
      <c r="EB228" s="4"/>
      <c r="EC228" s="4">
        <f t="shared" si="1736"/>
        <v>0</v>
      </c>
      <c r="ED228" s="218" t="e">
        <f>SUM(EB228+#REF!)</f>
        <v>#REF!</v>
      </c>
      <c r="EE228" s="218" t="e">
        <f t="shared" si="1737"/>
        <v>#REF!</v>
      </c>
      <c r="EF228" s="4"/>
      <c r="EG228" s="4">
        <f t="shared" si="1738"/>
        <v>0</v>
      </c>
      <c r="EH228" s="218" t="e">
        <f>SUM(EF228+#REF!)</f>
        <v>#REF!</v>
      </c>
      <c r="EI228" s="218" t="e">
        <f t="shared" si="1739"/>
        <v>#REF!</v>
      </c>
      <c r="EJ228" s="4"/>
      <c r="EK228" s="4"/>
      <c r="EL228" s="218"/>
      <c r="EM228" s="218"/>
      <c r="EN228" s="4"/>
      <c r="EO228" s="269"/>
      <c r="EP228" s="269">
        <f t="shared" si="2200"/>
        <v>0</v>
      </c>
      <c r="EQ228" s="268">
        <f t="shared" si="1783"/>
        <v>0</v>
      </c>
      <c r="ER228" s="268">
        <f t="shared" si="1784"/>
        <v>0</v>
      </c>
      <c r="ES228" s="269"/>
      <c r="ET228" s="269">
        <f t="shared" si="1785"/>
        <v>0</v>
      </c>
      <c r="EU228" s="268">
        <f t="shared" si="1786"/>
        <v>0</v>
      </c>
      <c r="EV228" s="268">
        <f t="shared" si="1787"/>
        <v>0</v>
      </c>
      <c r="EW228" s="269"/>
      <c r="EX228" s="269">
        <f t="shared" si="1788"/>
        <v>0</v>
      </c>
      <c r="EY228" s="268">
        <f t="shared" si="1789"/>
        <v>0</v>
      </c>
      <c r="EZ228" s="268">
        <f t="shared" si="1790"/>
        <v>0</v>
      </c>
      <c r="FA228" s="269"/>
      <c r="FB228" s="269">
        <f t="shared" si="1791"/>
        <v>0</v>
      </c>
      <c r="FC228" s="268">
        <f t="shared" si="1792"/>
        <v>0</v>
      </c>
      <c r="FD228" s="268">
        <f t="shared" si="1793"/>
        <v>0</v>
      </c>
      <c r="FE228" s="269"/>
      <c r="FF228" s="269">
        <f t="shared" si="1794"/>
        <v>0</v>
      </c>
      <c r="FG228" s="268">
        <f t="shared" si="1795"/>
        <v>0</v>
      </c>
      <c r="FH228" s="268">
        <f t="shared" si="1796"/>
        <v>0</v>
      </c>
      <c r="FI228" s="269"/>
      <c r="FJ228" s="269">
        <f t="shared" si="1797"/>
        <v>0</v>
      </c>
      <c r="FK228" s="268">
        <f t="shared" si="1798"/>
        <v>0</v>
      </c>
      <c r="FL228" s="268">
        <f t="shared" si="1799"/>
        <v>0</v>
      </c>
      <c r="FM228" s="269"/>
      <c r="FN228" s="269">
        <f t="shared" si="1800"/>
        <v>0</v>
      </c>
      <c r="FO228" s="268">
        <f t="shared" si="1801"/>
        <v>0</v>
      </c>
      <c r="FP228" s="268">
        <f t="shared" si="1802"/>
        <v>0</v>
      </c>
      <c r="FQ228" s="269"/>
      <c r="FR228" s="269">
        <f t="shared" si="2201"/>
        <v>0</v>
      </c>
      <c r="FS228" s="268">
        <f t="shared" si="1741"/>
        <v>0</v>
      </c>
      <c r="FT228" s="268">
        <f t="shared" si="1742"/>
        <v>0</v>
      </c>
      <c r="FU228" s="269"/>
      <c r="FV228" s="269">
        <f t="shared" si="1803"/>
        <v>0</v>
      </c>
      <c r="FW228" s="268">
        <f t="shared" si="1804"/>
        <v>0</v>
      </c>
      <c r="FX228" s="268">
        <f t="shared" si="1805"/>
        <v>0</v>
      </c>
      <c r="FY228" s="269"/>
      <c r="FZ228" s="269">
        <f t="shared" si="2202"/>
        <v>0</v>
      </c>
      <c r="GA228" s="268">
        <f t="shared" si="2006"/>
        <v>0</v>
      </c>
      <c r="GB228" s="268">
        <f t="shared" si="2007"/>
        <v>0</v>
      </c>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c r="JD228" s="4"/>
      <c r="JE228" s="4"/>
      <c r="JF228" s="4"/>
    </row>
    <row r="229" spans="1:266" s="5" customFormat="1" x14ac:dyDescent="0.2">
      <c r="A229" s="57" t="s">
        <v>183</v>
      </c>
      <c r="B229" s="57" t="s">
        <v>184</v>
      </c>
      <c r="C229" s="57" t="s">
        <v>10</v>
      </c>
      <c r="D229" s="57">
        <v>35</v>
      </c>
      <c r="E229" s="6"/>
      <c r="F229" s="64">
        <f t="shared" si="1746"/>
        <v>0</v>
      </c>
      <c r="G229" s="6"/>
      <c r="H229" s="64">
        <f t="shared" si="1747"/>
        <v>0</v>
      </c>
      <c r="I229" s="6"/>
      <c r="J229" s="64">
        <f t="shared" si="1748"/>
        <v>0</v>
      </c>
      <c r="K229" s="6"/>
      <c r="L229" s="64">
        <f t="shared" si="2179"/>
        <v>0</v>
      </c>
      <c r="M229" s="6"/>
      <c r="N229" s="64">
        <f t="shared" si="2180"/>
        <v>0</v>
      </c>
      <c r="O229" s="6"/>
      <c r="P229" s="64">
        <f t="shared" si="2181"/>
        <v>0</v>
      </c>
      <c r="Q229" s="6"/>
      <c r="R229" s="64">
        <f t="shared" si="2182"/>
        <v>0</v>
      </c>
      <c r="S229" s="6"/>
      <c r="T229" s="64">
        <f t="shared" si="2183"/>
        <v>0</v>
      </c>
      <c r="U229" s="6"/>
      <c r="V229" s="64">
        <f t="shared" si="2184"/>
        <v>0</v>
      </c>
      <c r="W229" s="6">
        <v>37.25</v>
      </c>
      <c r="X229" s="64">
        <f t="shared" si="2185"/>
        <v>1303.75</v>
      </c>
      <c r="Y229" s="6"/>
      <c r="Z229" s="64">
        <f t="shared" si="2186"/>
        <v>0</v>
      </c>
      <c r="AA229" s="6"/>
      <c r="AB229" s="64">
        <f t="shared" si="2187"/>
        <v>0</v>
      </c>
      <c r="AC229" s="59"/>
      <c r="AD229" s="64">
        <f t="shared" si="2188"/>
        <v>0</v>
      </c>
      <c r="AE229" s="59"/>
      <c r="AF229" s="64">
        <f t="shared" si="2189"/>
        <v>0</v>
      </c>
      <c r="AG229" s="59"/>
      <c r="AH229" s="64">
        <f t="shared" si="2190"/>
        <v>0</v>
      </c>
      <c r="AI229" s="59"/>
      <c r="AJ229" s="64">
        <f t="shared" si="2191"/>
        <v>0</v>
      </c>
      <c r="AK229" s="59"/>
      <c r="AL229" s="64">
        <f t="shared" si="2192"/>
        <v>0</v>
      </c>
      <c r="AM229" s="59"/>
      <c r="AN229" s="64">
        <f t="shared" si="2193"/>
        <v>0</v>
      </c>
      <c r="AO229" s="59"/>
      <c r="AP229" s="64">
        <f t="shared" si="2194"/>
        <v>0</v>
      </c>
      <c r="AQ229" s="59"/>
      <c r="AR229" s="64">
        <f t="shared" si="2195"/>
        <v>0</v>
      </c>
      <c r="AS229" s="59"/>
      <c r="AT229" s="64">
        <f t="shared" si="2196"/>
        <v>0</v>
      </c>
      <c r="AU229" s="59"/>
      <c r="AV229" s="64">
        <f t="shared" si="2197"/>
        <v>0</v>
      </c>
      <c r="AW229" s="59"/>
      <c r="AX229" s="64">
        <f t="shared" si="2198"/>
        <v>0</v>
      </c>
      <c r="AY229" s="59"/>
      <c r="AZ229" s="64">
        <f t="shared" si="2199"/>
        <v>0</v>
      </c>
      <c r="BA229" s="59"/>
      <c r="BB229" s="64">
        <f t="shared" si="1770"/>
        <v>0</v>
      </c>
      <c r="BC229" s="59"/>
      <c r="BD229" s="64">
        <f t="shared" si="1771"/>
        <v>0</v>
      </c>
      <c r="BE229" s="59"/>
      <c r="BF229" s="64">
        <f t="shared" si="1772"/>
        <v>0</v>
      </c>
      <c r="BG229" s="59"/>
      <c r="BH229" s="64">
        <f t="shared" si="1773"/>
        <v>0</v>
      </c>
      <c r="BI229" s="59"/>
      <c r="BJ229" s="64">
        <f t="shared" si="1774"/>
        <v>0</v>
      </c>
      <c r="BK229" s="59"/>
      <c r="BL229" s="64">
        <f t="shared" si="1775"/>
        <v>0</v>
      </c>
      <c r="BM229" s="59"/>
      <c r="BN229" s="64">
        <f t="shared" si="1776"/>
        <v>0</v>
      </c>
      <c r="BO229" s="59"/>
      <c r="BP229" s="64">
        <f t="shared" si="1777"/>
        <v>0</v>
      </c>
      <c r="BQ229" s="59"/>
      <c r="BR229" s="64">
        <f t="shared" si="1778"/>
        <v>0</v>
      </c>
      <c r="BS229" s="59"/>
      <c r="BT229" s="64">
        <f t="shared" si="1779"/>
        <v>0</v>
      </c>
      <c r="BU229" s="59"/>
      <c r="BV229" s="64">
        <f t="shared" si="1780"/>
        <v>0</v>
      </c>
      <c r="BW229" s="59"/>
      <c r="BX229" s="64">
        <f t="shared" si="1781"/>
        <v>0</v>
      </c>
      <c r="BY229" s="59"/>
      <c r="BZ229" s="64">
        <f t="shared" si="1699"/>
        <v>0</v>
      </c>
      <c r="CA229" s="54"/>
      <c r="CB229" s="61">
        <f t="shared" si="1700"/>
        <v>37.25</v>
      </c>
      <c r="CC229" s="61">
        <f t="shared" si="1701"/>
        <v>1303.75</v>
      </c>
      <c r="CD229" s="4"/>
      <c r="CE229" s="4"/>
      <c r="CF229" s="4">
        <f t="shared" si="1702"/>
        <v>0</v>
      </c>
      <c r="CG229" s="218">
        <f t="shared" si="1703"/>
        <v>0</v>
      </c>
      <c r="CH229" s="218">
        <f t="shared" si="1704"/>
        <v>0</v>
      </c>
      <c r="CI229" s="4"/>
      <c r="CJ229" s="4">
        <f t="shared" si="1705"/>
        <v>0</v>
      </c>
      <c r="CK229" s="218">
        <f t="shared" si="1706"/>
        <v>0</v>
      </c>
      <c r="CL229" s="218">
        <f t="shared" si="1707"/>
        <v>0</v>
      </c>
      <c r="CM229" s="4"/>
      <c r="CN229" s="4">
        <f t="shared" si="1708"/>
        <v>0</v>
      </c>
      <c r="CO229" s="218">
        <f t="shared" si="1709"/>
        <v>0</v>
      </c>
      <c r="CP229" s="218">
        <f t="shared" si="1710"/>
        <v>0</v>
      </c>
      <c r="CQ229" s="4"/>
      <c r="CR229" s="4">
        <f t="shared" si="1711"/>
        <v>0</v>
      </c>
      <c r="CS229" s="218">
        <f t="shared" si="1712"/>
        <v>0</v>
      </c>
      <c r="CT229" s="218">
        <f t="shared" si="1713"/>
        <v>0</v>
      </c>
      <c r="CU229" s="4"/>
      <c r="CV229" s="4">
        <f t="shared" si="1714"/>
        <v>0</v>
      </c>
      <c r="CW229" s="218">
        <f t="shared" si="1715"/>
        <v>0</v>
      </c>
      <c r="CX229" s="218">
        <f t="shared" si="1716"/>
        <v>0</v>
      </c>
      <c r="CY229" s="4"/>
      <c r="CZ229" s="4">
        <f t="shared" si="1717"/>
        <v>0</v>
      </c>
      <c r="DA229" s="218">
        <f t="shared" si="1718"/>
        <v>0</v>
      </c>
      <c r="DB229" s="218">
        <f t="shared" si="1719"/>
        <v>0</v>
      </c>
      <c r="DC229" s="4"/>
      <c r="DD229" s="4">
        <f t="shared" si="1720"/>
        <v>0</v>
      </c>
      <c r="DE229" s="218">
        <f t="shared" si="1721"/>
        <v>0</v>
      </c>
      <c r="DF229" s="218">
        <f t="shared" si="1722"/>
        <v>0</v>
      </c>
      <c r="DG229" s="4"/>
      <c r="DH229" s="4">
        <f t="shared" si="1723"/>
        <v>0</v>
      </c>
      <c r="DI229" s="218">
        <f t="shared" si="1724"/>
        <v>0</v>
      </c>
      <c r="DJ229" s="218">
        <f t="shared" si="1725"/>
        <v>0</v>
      </c>
      <c r="DK229" s="4"/>
      <c r="DL229" s="4">
        <f t="shared" si="1726"/>
        <v>0</v>
      </c>
      <c r="DM229" s="218">
        <f t="shared" si="1727"/>
        <v>0</v>
      </c>
      <c r="DN229" s="218">
        <f t="shared" si="1728"/>
        <v>0</v>
      </c>
      <c r="DO229" s="4"/>
      <c r="DP229" s="4">
        <f t="shared" si="1729"/>
        <v>0</v>
      </c>
      <c r="DQ229" s="218">
        <f t="shared" si="1730"/>
        <v>0</v>
      </c>
      <c r="DR229" s="218">
        <f t="shared" si="1731"/>
        <v>0</v>
      </c>
      <c r="DS229" s="4"/>
      <c r="DT229" s="4">
        <f t="shared" si="1732"/>
        <v>0</v>
      </c>
      <c r="DU229" s="218">
        <f t="shared" si="1733"/>
        <v>0</v>
      </c>
      <c r="DV229" s="218">
        <f t="shared" si="1734"/>
        <v>0</v>
      </c>
      <c r="DW229" s="4"/>
      <c r="DX229" s="4"/>
      <c r="DY229" s="4"/>
      <c r="DZ229" s="218" t="e">
        <f>SUM(#REF!+DX229)</f>
        <v>#REF!</v>
      </c>
      <c r="EA229" s="218" t="e">
        <f t="shared" si="1735"/>
        <v>#REF!</v>
      </c>
      <c r="EB229" s="4"/>
      <c r="EC229" s="4">
        <f t="shared" si="1736"/>
        <v>0</v>
      </c>
      <c r="ED229" s="218" t="e">
        <f>SUM(EB229+#REF!)</f>
        <v>#REF!</v>
      </c>
      <c r="EE229" s="218" t="e">
        <f t="shared" si="1737"/>
        <v>#REF!</v>
      </c>
      <c r="EF229" s="4"/>
      <c r="EG229" s="4">
        <f t="shared" si="1738"/>
        <v>0</v>
      </c>
      <c r="EH229" s="218" t="e">
        <f>SUM(EF229+#REF!)</f>
        <v>#REF!</v>
      </c>
      <c r="EI229" s="218" t="e">
        <f t="shared" si="1739"/>
        <v>#REF!</v>
      </c>
      <c r="EJ229" s="4"/>
      <c r="EK229" s="4"/>
      <c r="EL229" s="218"/>
      <c r="EM229" s="218"/>
      <c r="EN229" s="4"/>
      <c r="EO229" s="269"/>
      <c r="EP229" s="269">
        <f t="shared" si="2200"/>
        <v>0</v>
      </c>
      <c r="EQ229" s="268">
        <f t="shared" si="1783"/>
        <v>0</v>
      </c>
      <c r="ER229" s="268">
        <f t="shared" si="1784"/>
        <v>0</v>
      </c>
      <c r="ES229" s="269"/>
      <c r="ET229" s="269">
        <f t="shared" si="1785"/>
        <v>0</v>
      </c>
      <c r="EU229" s="268">
        <f t="shared" si="1786"/>
        <v>0</v>
      </c>
      <c r="EV229" s="268">
        <f t="shared" si="1787"/>
        <v>0</v>
      </c>
      <c r="EW229" s="269"/>
      <c r="EX229" s="269">
        <f t="shared" si="1788"/>
        <v>0</v>
      </c>
      <c r="EY229" s="268">
        <f t="shared" si="1789"/>
        <v>0</v>
      </c>
      <c r="EZ229" s="268">
        <f t="shared" si="1790"/>
        <v>0</v>
      </c>
      <c r="FA229" s="269"/>
      <c r="FB229" s="269">
        <f t="shared" si="1791"/>
        <v>0</v>
      </c>
      <c r="FC229" s="268">
        <f t="shared" si="1792"/>
        <v>0</v>
      </c>
      <c r="FD229" s="268">
        <f t="shared" si="1793"/>
        <v>0</v>
      </c>
      <c r="FE229" s="269"/>
      <c r="FF229" s="269">
        <f t="shared" si="1794"/>
        <v>0</v>
      </c>
      <c r="FG229" s="268">
        <f t="shared" si="1795"/>
        <v>0</v>
      </c>
      <c r="FH229" s="268">
        <f t="shared" si="1796"/>
        <v>0</v>
      </c>
      <c r="FI229" s="269"/>
      <c r="FJ229" s="269">
        <f t="shared" si="1797"/>
        <v>0</v>
      </c>
      <c r="FK229" s="268">
        <f t="shared" si="1798"/>
        <v>0</v>
      </c>
      <c r="FL229" s="268">
        <f t="shared" si="1799"/>
        <v>0</v>
      </c>
      <c r="FM229" s="269"/>
      <c r="FN229" s="269">
        <f t="shared" si="1800"/>
        <v>0</v>
      </c>
      <c r="FO229" s="268">
        <f t="shared" si="1801"/>
        <v>0</v>
      </c>
      <c r="FP229" s="268">
        <f t="shared" si="1802"/>
        <v>0</v>
      </c>
      <c r="FQ229" s="269"/>
      <c r="FR229" s="269">
        <f t="shared" si="2201"/>
        <v>0</v>
      </c>
      <c r="FS229" s="268">
        <f t="shared" si="1741"/>
        <v>0</v>
      </c>
      <c r="FT229" s="268">
        <f t="shared" si="1742"/>
        <v>0</v>
      </c>
      <c r="FU229" s="269"/>
      <c r="FV229" s="269">
        <f t="shared" si="1803"/>
        <v>0</v>
      </c>
      <c r="FW229" s="268">
        <f t="shared" si="1804"/>
        <v>0</v>
      </c>
      <c r="FX229" s="268">
        <f t="shared" si="1805"/>
        <v>0</v>
      </c>
      <c r="FY229" s="269"/>
      <c r="FZ229" s="269">
        <f t="shared" si="2202"/>
        <v>0</v>
      </c>
      <c r="GA229" s="268">
        <f t="shared" si="2006"/>
        <v>0</v>
      </c>
      <c r="GB229" s="268">
        <f t="shared" si="2007"/>
        <v>0</v>
      </c>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c r="JD229" s="4"/>
      <c r="JE229" s="4"/>
      <c r="JF229" s="4"/>
    </row>
    <row r="230" spans="1:266" s="5" customFormat="1" x14ac:dyDescent="0.2">
      <c r="A230" s="19"/>
      <c r="B230" s="19"/>
      <c r="C230" s="19"/>
      <c r="D230" s="19"/>
      <c r="E230" s="19"/>
      <c r="F230" s="19"/>
      <c r="G230" s="19"/>
      <c r="H230" s="19"/>
      <c r="I230" s="19"/>
      <c r="J230" s="19"/>
      <c r="K230" s="55"/>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55"/>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55"/>
      <c r="BH230" s="19"/>
      <c r="BI230" s="19"/>
      <c r="BJ230" s="19"/>
      <c r="BK230" s="19"/>
      <c r="BL230" s="19"/>
      <c r="BM230" s="19"/>
      <c r="BN230" s="19"/>
      <c r="BO230" s="19"/>
      <c r="BP230" s="19"/>
      <c r="BQ230" s="19"/>
      <c r="BR230" s="19"/>
      <c r="BS230" s="19"/>
      <c r="BT230" s="19"/>
      <c r="BU230" s="19"/>
      <c r="BV230" s="19"/>
      <c r="BW230" s="19"/>
      <c r="BX230" s="19"/>
      <c r="BY230" s="19"/>
      <c r="BZ230" s="19"/>
      <c r="CA230" s="19"/>
      <c r="CB230" s="17"/>
      <c r="CC230" s="17"/>
      <c r="CD230" s="4"/>
      <c r="CE230" s="4"/>
      <c r="CF230" s="4">
        <f t="shared" si="1702"/>
        <v>0</v>
      </c>
      <c r="CG230" s="218">
        <f t="shared" si="1703"/>
        <v>0</v>
      </c>
      <c r="CH230" s="218">
        <f t="shared" si="1704"/>
        <v>0</v>
      </c>
      <c r="CI230" s="4"/>
      <c r="CJ230" s="4">
        <f t="shared" si="1705"/>
        <v>0</v>
      </c>
      <c r="CK230" s="218">
        <f t="shared" si="1706"/>
        <v>0</v>
      </c>
      <c r="CL230" s="218">
        <f t="shared" si="1707"/>
        <v>0</v>
      </c>
      <c r="CM230" s="4"/>
      <c r="CN230" s="4">
        <f t="shared" si="1708"/>
        <v>0</v>
      </c>
      <c r="CO230" s="218">
        <f t="shared" si="1709"/>
        <v>0</v>
      </c>
      <c r="CP230" s="218">
        <f t="shared" si="1710"/>
        <v>0</v>
      </c>
      <c r="CQ230" s="4"/>
      <c r="CR230" s="4">
        <f t="shared" si="1711"/>
        <v>0</v>
      </c>
      <c r="CS230" s="218">
        <f t="shared" si="1712"/>
        <v>0</v>
      </c>
      <c r="CT230" s="218">
        <f t="shared" si="1713"/>
        <v>0</v>
      </c>
      <c r="CU230" s="4"/>
      <c r="CV230" s="4">
        <f t="shared" si="1714"/>
        <v>0</v>
      </c>
      <c r="CW230" s="218">
        <f t="shared" si="1715"/>
        <v>0</v>
      </c>
      <c r="CX230" s="218">
        <f t="shared" si="1716"/>
        <v>0</v>
      </c>
      <c r="CY230" s="4"/>
      <c r="CZ230" s="4">
        <f t="shared" si="1717"/>
        <v>0</v>
      </c>
      <c r="DA230" s="218">
        <f t="shared" si="1718"/>
        <v>0</v>
      </c>
      <c r="DB230" s="218">
        <f t="shared" si="1719"/>
        <v>0</v>
      </c>
      <c r="DC230" s="4"/>
      <c r="DD230" s="4">
        <f t="shared" si="1720"/>
        <v>0</v>
      </c>
      <c r="DE230" s="218">
        <f t="shared" si="1721"/>
        <v>0</v>
      </c>
      <c r="DF230" s="218">
        <f t="shared" si="1722"/>
        <v>0</v>
      </c>
      <c r="DG230" s="4"/>
      <c r="DH230" s="4">
        <f t="shared" si="1723"/>
        <v>0</v>
      </c>
      <c r="DI230" s="218">
        <f t="shared" si="1724"/>
        <v>0</v>
      </c>
      <c r="DJ230" s="218">
        <f t="shared" si="1725"/>
        <v>0</v>
      </c>
      <c r="DK230" s="4"/>
      <c r="DL230" s="4">
        <f t="shared" si="1726"/>
        <v>0</v>
      </c>
      <c r="DM230" s="218">
        <f t="shared" si="1727"/>
        <v>0</v>
      </c>
      <c r="DN230" s="218">
        <f t="shared" si="1728"/>
        <v>0</v>
      </c>
      <c r="DO230" s="4"/>
      <c r="DP230" s="4">
        <f t="shared" si="1729"/>
        <v>0</v>
      </c>
      <c r="DQ230" s="218">
        <f t="shared" si="1730"/>
        <v>0</v>
      </c>
      <c r="DR230" s="218">
        <f t="shared" si="1731"/>
        <v>0</v>
      </c>
      <c r="DS230" s="4"/>
      <c r="DT230" s="4">
        <f t="shared" si="1732"/>
        <v>0</v>
      </c>
      <c r="DU230" s="218">
        <f t="shared" si="1733"/>
        <v>0</v>
      </c>
      <c r="DV230" s="218">
        <f t="shared" si="1734"/>
        <v>0</v>
      </c>
      <c r="DW230" s="4"/>
      <c r="DX230" s="4"/>
      <c r="DY230" s="4"/>
      <c r="DZ230" s="218" t="e">
        <f>SUM(#REF!+DX230)</f>
        <v>#REF!</v>
      </c>
      <c r="EA230" s="218" t="e">
        <f t="shared" si="1735"/>
        <v>#REF!</v>
      </c>
      <c r="EB230" s="4"/>
      <c r="EC230" s="4">
        <f t="shared" si="1736"/>
        <v>0</v>
      </c>
      <c r="ED230" s="218" t="e">
        <f>SUM(EB230+#REF!)</f>
        <v>#REF!</v>
      </c>
      <c r="EE230" s="218" t="e">
        <f t="shared" si="1737"/>
        <v>#REF!</v>
      </c>
      <c r="EF230" s="4"/>
      <c r="EG230" s="4">
        <f t="shared" si="1738"/>
        <v>0</v>
      </c>
      <c r="EH230" s="218" t="e">
        <f>SUM(EF230+#REF!)</f>
        <v>#REF!</v>
      </c>
      <c r="EI230" s="218" t="e">
        <f t="shared" si="1739"/>
        <v>#REF!</v>
      </c>
      <c r="EJ230" s="4"/>
      <c r="EK230" s="4"/>
      <c r="EL230" s="218"/>
      <c r="EM230" s="218"/>
      <c r="EN230" s="4"/>
      <c r="EO230" s="269"/>
      <c r="EP230" s="269">
        <f t="shared" si="2200"/>
        <v>0</v>
      </c>
      <c r="EQ230" s="268">
        <f t="shared" si="1783"/>
        <v>0</v>
      </c>
      <c r="ER230" s="268">
        <f t="shared" si="1784"/>
        <v>0</v>
      </c>
      <c r="ES230" s="269"/>
      <c r="ET230" s="269">
        <f t="shared" ref="ET230:ET231" si="2227">SUM(ES230*D230)</f>
        <v>0</v>
      </c>
      <c r="EU230" s="268">
        <f t="shared" si="1786"/>
        <v>0</v>
      </c>
      <c r="EV230" s="268">
        <f t="shared" si="1787"/>
        <v>0</v>
      </c>
      <c r="EW230" s="269"/>
      <c r="EX230" s="269">
        <f t="shared" si="1788"/>
        <v>0</v>
      </c>
      <c r="EY230" s="268">
        <f t="shared" si="1789"/>
        <v>0</v>
      </c>
      <c r="EZ230" s="268">
        <f t="shared" si="1790"/>
        <v>0</v>
      </c>
      <c r="FA230" s="269"/>
      <c r="FB230" s="269">
        <f t="shared" ref="FB230:FB231" si="2228">SUM(FA230*H231)</f>
        <v>0</v>
      </c>
      <c r="FC230" s="268">
        <f t="shared" si="1792"/>
        <v>0</v>
      </c>
      <c r="FD230" s="268">
        <f t="shared" si="1793"/>
        <v>0</v>
      </c>
      <c r="FE230" s="269"/>
      <c r="FF230" s="269">
        <f t="shared" si="1794"/>
        <v>0</v>
      </c>
      <c r="FG230" s="268">
        <f t="shared" si="1795"/>
        <v>0</v>
      </c>
      <c r="FH230" s="268">
        <f t="shared" si="1796"/>
        <v>0</v>
      </c>
      <c r="FI230" s="269"/>
      <c r="FJ230" s="269">
        <f t="shared" si="1797"/>
        <v>0</v>
      </c>
      <c r="FK230" s="268">
        <f t="shared" si="1798"/>
        <v>0</v>
      </c>
      <c r="FL230" s="268">
        <f t="shared" si="1799"/>
        <v>0</v>
      </c>
      <c r="FM230" s="269"/>
      <c r="FN230" s="269">
        <f t="shared" si="1800"/>
        <v>0</v>
      </c>
      <c r="FO230" s="268">
        <f t="shared" si="1801"/>
        <v>0</v>
      </c>
      <c r="FP230" s="268">
        <f t="shared" si="1802"/>
        <v>0</v>
      </c>
      <c r="FQ230" s="269"/>
      <c r="FR230" s="269">
        <f t="shared" si="2201"/>
        <v>0</v>
      </c>
      <c r="FS230" s="268">
        <f t="shared" si="1741"/>
        <v>0</v>
      </c>
      <c r="FT230" s="268">
        <f t="shared" si="1742"/>
        <v>0</v>
      </c>
      <c r="FU230" s="269"/>
      <c r="FV230" s="269">
        <f t="shared" si="1803"/>
        <v>0</v>
      </c>
      <c r="FW230" s="268">
        <f t="shared" si="1804"/>
        <v>0</v>
      </c>
      <c r="FX230" s="268">
        <f t="shared" si="1805"/>
        <v>0</v>
      </c>
      <c r="FY230" s="269"/>
      <c r="FZ230" s="269">
        <f t="shared" si="2202"/>
        <v>0</v>
      </c>
      <c r="GA230" s="268">
        <f t="shared" si="2006"/>
        <v>0</v>
      </c>
      <c r="GB230" s="268">
        <f t="shared" si="2007"/>
        <v>0</v>
      </c>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row>
    <row r="231" spans="1:266" s="5" customForma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56"/>
      <c r="AD231" s="19"/>
      <c r="AE231" s="56"/>
      <c r="AF231" s="19"/>
      <c r="AG231" s="56"/>
      <c r="AH231" s="19"/>
      <c r="AI231" s="56"/>
      <c r="AJ231" s="19"/>
      <c r="AK231" s="56"/>
      <c r="AL231" s="19"/>
      <c r="AM231" s="56"/>
      <c r="AN231" s="19"/>
      <c r="AO231" s="56"/>
      <c r="AP231" s="19"/>
      <c r="AQ231" s="56"/>
      <c r="AR231" s="19"/>
      <c r="AS231" s="56"/>
      <c r="AT231" s="19"/>
      <c r="AU231" s="56"/>
      <c r="AV231" s="19"/>
      <c r="AW231" s="56"/>
      <c r="AX231" s="19"/>
      <c r="AY231" s="56"/>
      <c r="AZ231" s="19"/>
      <c r="BA231" s="56"/>
      <c r="BB231" s="19"/>
      <c r="BC231" s="56"/>
      <c r="BD231" s="19"/>
      <c r="BE231" s="56"/>
      <c r="BF231" s="19"/>
      <c r="BG231" s="56"/>
      <c r="BH231" s="19"/>
      <c r="BI231" s="56"/>
      <c r="BJ231" s="19"/>
      <c r="BK231" s="56"/>
      <c r="BL231" s="19"/>
      <c r="BM231" s="56"/>
      <c r="BN231" s="19"/>
      <c r="BO231" s="56"/>
      <c r="BP231" s="19"/>
      <c r="BQ231" s="56"/>
      <c r="BR231" s="19"/>
      <c r="BS231" s="56"/>
      <c r="BT231" s="19"/>
      <c r="BU231" s="56"/>
      <c r="BV231" s="19"/>
      <c r="BW231" s="56"/>
      <c r="BX231" s="19"/>
      <c r="BY231" s="56"/>
      <c r="BZ231" s="19"/>
      <c r="CA231" s="19"/>
      <c r="CB231" s="17"/>
      <c r="CC231" s="17"/>
      <c r="CD231" s="63"/>
      <c r="CE231" s="4"/>
      <c r="CF231" s="4">
        <f t="shared" si="1702"/>
        <v>0</v>
      </c>
      <c r="CG231" s="218">
        <f t="shared" si="1703"/>
        <v>0</v>
      </c>
      <c r="CH231" s="218">
        <f t="shared" si="1704"/>
        <v>0</v>
      </c>
      <c r="CI231" s="4"/>
      <c r="CJ231" s="4">
        <f t="shared" si="1705"/>
        <v>0</v>
      </c>
      <c r="CK231" s="218">
        <f t="shared" si="1706"/>
        <v>0</v>
      </c>
      <c r="CL231" s="218">
        <f t="shared" si="1707"/>
        <v>0</v>
      </c>
      <c r="CM231" s="4"/>
      <c r="CN231" s="4">
        <f t="shared" si="1708"/>
        <v>0</v>
      </c>
      <c r="CO231" s="218">
        <f t="shared" si="1709"/>
        <v>0</v>
      </c>
      <c r="CP231" s="218">
        <f t="shared" si="1710"/>
        <v>0</v>
      </c>
      <c r="CQ231" s="4"/>
      <c r="CR231" s="4">
        <f t="shared" si="1711"/>
        <v>0</v>
      </c>
      <c r="CS231" s="218">
        <f t="shared" si="1712"/>
        <v>0</v>
      </c>
      <c r="CT231" s="218">
        <f t="shared" si="1713"/>
        <v>0</v>
      </c>
      <c r="CU231" s="4"/>
      <c r="CV231" s="4">
        <f t="shared" si="1714"/>
        <v>0</v>
      </c>
      <c r="CW231" s="218">
        <f t="shared" si="1715"/>
        <v>0</v>
      </c>
      <c r="CX231" s="218">
        <f t="shared" si="1716"/>
        <v>0</v>
      </c>
      <c r="CY231" s="4"/>
      <c r="CZ231" s="4">
        <f t="shared" si="1717"/>
        <v>0</v>
      </c>
      <c r="DA231" s="218">
        <f t="shared" si="1718"/>
        <v>0</v>
      </c>
      <c r="DB231" s="218">
        <f t="shared" si="1719"/>
        <v>0</v>
      </c>
      <c r="DC231" s="4"/>
      <c r="DD231" s="4">
        <f t="shared" si="1720"/>
        <v>0</v>
      </c>
      <c r="DE231" s="218">
        <f t="shared" si="1721"/>
        <v>0</v>
      </c>
      <c r="DF231" s="218">
        <f t="shared" si="1722"/>
        <v>0</v>
      </c>
      <c r="DG231" s="4"/>
      <c r="DH231" s="4">
        <f t="shared" si="1723"/>
        <v>0</v>
      </c>
      <c r="DI231" s="218">
        <f t="shared" si="1724"/>
        <v>0</v>
      </c>
      <c r="DJ231" s="218">
        <f t="shared" si="1725"/>
        <v>0</v>
      </c>
      <c r="DK231" s="4"/>
      <c r="DL231" s="4">
        <f t="shared" si="1726"/>
        <v>0</v>
      </c>
      <c r="DM231" s="218">
        <f t="shared" si="1727"/>
        <v>0</v>
      </c>
      <c r="DN231" s="218">
        <f t="shared" si="1728"/>
        <v>0</v>
      </c>
      <c r="DO231" s="4"/>
      <c r="DP231" s="4">
        <f t="shared" si="1729"/>
        <v>0</v>
      </c>
      <c r="DQ231" s="218">
        <f t="shared" si="1730"/>
        <v>0</v>
      </c>
      <c r="DR231" s="218">
        <f t="shared" si="1731"/>
        <v>0</v>
      </c>
      <c r="DS231" s="4"/>
      <c r="DT231" s="4">
        <f t="shared" si="1732"/>
        <v>0</v>
      </c>
      <c r="DU231" s="218">
        <f t="shared" si="1733"/>
        <v>0</v>
      </c>
      <c r="DV231" s="218">
        <f t="shared" si="1734"/>
        <v>0</v>
      </c>
      <c r="DW231" s="4"/>
      <c r="DX231" s="4"/>
      <c r="DY231" s="4"/>
      <c r="DZ231" s="218" t="e">
        <f>SUM(#REF!+DX231)</f>
        <v>#REF!</v>
      </c>
      <c r="EA231" s="218" t="e">
        <f t="shared" si="1735"/>
        <v>#REF!</v>
      </c>
      <c r="EB231" s="4"/>
      <c r="EC231" s="4">
        <f t="shared" si="1736"/>
        <v>0</v>
      </c>
      <c r="ED231" s="218" t="e">
        <f>SUM(EB231+#REF!)</f>
        <v>#REF!</v>
      </c>
      <c r="EE231" s="218"/>
      <c r="EF231" s="4"/>
      <c r="EG231" s="4">
        <f t="shared" si="1738"/>
        <v>0</v>
      </c>
      <c r="EH231" s="218" t="e">
        <f>SUM(EF231+#REF!)</f>
        <v>#REF!</v>
      </c>
      <c r="EI231" s="218" t="e">
        <f t="shared" si="1739"/>
        <v>#REF!</v>
      </c>
      <c r="EJ231" s="4"/>
      <c r="EK231" s="4"/>
      <c r="EL231" s="218"/>
      <c r="EM231" s="218"/>
      <c r="EN231" s="4"/>
      <c r="EO231" s="267"/>
      <c r="EP231" s="269">
        <f t="shared" si="2200"/>
        <v>0</v>
      </c>
      <c r="EQ231" s="268">
        <f t="shared" si="1783"/>
        <v>0</v>
      </c>
      <c r="ER231" s="268">
        <f t="shared" si="1784"/>
        <v>0</v>
      </c>
      <c r="ES231" s="267"/>
      <c r="ET231" s="269">
        <f t="shared" si="2227"/>
        <v>0</v>
      </c>
      <c r="EU231" s="268">
        <f t="shared" si="1786"/>
        <v>0</v>
      </c>
      <c r="EV231" s="268">
        <f t="shared" si="1787"/>
        <v>0</v>
      </c>
      <c r="EW231" s="267"/>
      <c r="EX231" s="269">
        <f t="shared" si="1788"/>
        <v>0</v>
      </c>
      <c r="EY231" s="268">
        <f t="shared" si="1789"/>
        <v>0</v>
      </c>
      <c r="EZ231" s="268">
        <f t="shared" si="1790"/>
        <v>0</v>
      </c>
      <c r="FA231" s="267"/>
      <c r="FB231" s="269">
        <f t="shared" si="2228"/>
        <v>0</v>
      </c>
      <c r="FC231" s="268">
        <f t="shared" si="1792"/>
        <v>0</v>
      </c>
      <c r="FD231" s="268">
        <f t="shared" si="1793"/>
        <v>0</v>
      </c>
      <c r="FE231" s="267"/>
      <c r="FF231" s="269">
        <f t="shared" si="1794"/>
        <v>0</v>
      </c>
      <c r="FG231" s="268">
        <f t="shared" si="1795"/>
        <v>0</v>
      </c>
      <c r="FH231" s="268">
        <f t="shared" si="1796"/>
        <v>0</v>
      </c>
      <c r="FI231" s="267"/>
      <c r="FJ231" s="269">
        <f t="shared" si="1797"/>
        <v>0</v>
      </c>
      <c r="FK231" s="268">
        <f t="shared" si="1798"/>
        <v>0</v>
      </c>
      <c r="FL231" s="268">
        <f t="shared" si="1799"/>
        <v>0</v>
      </c>
      <c r="FM231" s="267"/>
      <c r="FN231" s="269">
        <f t="shared" si="1800"/>
        <v>0</v>
      </c>
      <c r="FO231" s="268">
        <f t="shared" si="1801"/>
        <v>0</v>
      </c>
      <c r="FP231" s="268">
        <f t="shared" si="1802"/>
        <v>0</v>
      </c>
      <c r="FQ231" s="267"/>
      <c r="FR231" s="269">
        <f t="shared" si="2201"/>
        <v>0</v>
      </c>
      <c r="FS231" s="268">
        <f t="shared" si="1741"/>
        <v>0</v>
      </c>
      <c r="FT231" s="268">
        <f t="shared" si="1742"/>
        <v>0</v>
      </c>
      <c r="FU231" s="267"/>
      <c r="FV231" s="269">
        <f t="shared" si="1803"/>
        <v>0</v>
      </c>
      <c r="FW231" s="268">
        <f t="shared" si="1804"/>
        <v>0</v>
      </c>
      <c r="FX231" s="268">
        <f t="shared" si="1805"/>
        <v>0</v>
      </c>
      <c r="FY231" s="267"/>
      <c r="FZ231" s="269">
        <f t="shared" si="2202"/>
        <v>0</v>
      </c>
      <c r="GA231" s="268">
        <f t="shared" si="2006"/>
        <v>0</v>
      </c>
      <c r="GB231" s="268">
        <f t="shared" si="2007"/>
        <v>0</v>
      </c>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row>
    <row r="232" spans="1:266" s="14" customFormat="1" ht="24" x14ac:dyDescent="0.2">
      <c r="A232" s="65"/>
      <c r="B232" s="65" t="s">
        <v>60</v>
      </c>
      <c r="C232" s="65"/>
      <c r="D232" s="65"/>
      <c r="E232" s="65">
        <f t="shared" ref="E232:AJ232" si="2229">SUM(E189:E229)</f>
        <v>0</v>
      </c>
      <c r="F232" s="226">
        <f t="shared" si="2229"/>
        <v>0</v>
      </c>
      <c r="G232" s="65">
        <f t="shared" si="2229"/>
        <v>0</v>
      </c>
      <c r="H232" s="226">
        <f t="shared" si="2229"/>
        <v>0</v>
      </c>
      <c r="I232" s="65">
        <f t="shared" si="2229"/>
        <v>0</v>
      </c>
      <c r="J232" s="226">
        <f t="shared" si="2229"/>
        <v>0</v>
      </c>
      <c r="K232" s="65">
        <f t="shared" si="2229"/>
        <v>0</v>
      </c>
      <c r="L232" s="226">
        <f t="shared" si="2229"/>
        <v>0</v>
      </c>
      <c r="M232" s="65">
        <f t="shared" si="2229"/>
        <v>0</v>
      </c>
      <c r="N232" s="142">
        <f t="shared" si="2229"/>
        <v>0</v>
      </c>
      <c r="O232" s="65">
        <f t="shared" si="2229"/>
        <v>0</v>
      </c>
      <c r="P232" s="142">
        <f t="shared" si="2229"/>
        <v>0</v>
      </c>
      <c r="Q232" s="65">
        <f t="shared" si="2229"/>
        <v>0</v>
      </c>
      <c r="R232" s="142">
        <f t="shared" si="2229"/>
        <v>0</v>
      </c>
      <c r="S232" s="65">
        <f t="shared" si="2229"/>
        <v>0</v>
      </c>
      <c r="T232" s="142">
        <f t="shared" si="2229"/>
        <v>0</v>
      </c>
      <c r="U232" s="65">
        <f t="shared" si="2229"/>
        <v>0</v>
      </c>
      <c r="V232" s="142">
        <f t="shared" si="2229"/>
        <v>0</v>
      </c>
      <c r="W232" s="65">
        <f t="shared" si="2229"/>
        <v>105.75</v>
      </c>
      <c r="X232" s="142">
        <f t="shared" si="2229"/>
        <v>7032.5</v>
      </c>
      <c r="Y232" s="65">
        <f t="shared" si="2229"/>
        <v>0</v>
      </c>
      <c r="Z232" s="142">
        <f t="shared" si="2229"/>
        <v>0</v>
      </c>
      <c r="AA232" s="65">
        <f t="shared" si="2229"/>
        <v>3</v>
      </c>
      <c r="AB232" s="65">
        <f t="shared" si="2229"/>
        <v>420</v>
      </c>
      <c r="AC232" s="65">
        <f t="shared" si="2229"/>
        <v>0</v>
      </c>
      <c r="AD232" s="65">
        <f t="shared" si="2229"/>
        <v>0</v>
      </c>
      <c r="AE232" s="65">
        <f t="shared" si="2229"/>
        <v>12.5</v>
      </c>
      <c r="AF232" s="226">
        <f t="shared" si="2229"/>
        <v>937.5</v>
      </c>
      <c r="AG232" s="65">
        <f t="shared" si="2229"/>
        <v>0</v>
      </c>
      <c r="AH232" s="226">
        <f t="shared" si="2229"/>
        <v>0</v>
      </c>
      <c r="AI232" s="142">
        <f t="shared" si="2229"/>
        <v>8</v>
      </c>
      <c r="AJ232" s="226">
        <f t="shared" si="2229"/>
        <v>900</v>
      </c>
      <c r="AK232" s="65">
        <f t="shared" ref="AK232:BP232" si="2230">SUM(AK189:AK229)</f>
        <v>0</v>
      </c>
      <c r="AL232" s="226">
        <f t="shared" si="2230"/>
        <v>0</v>
      </c>
      <c r="AM232" s="65">
        <f t="shared" si="2230"/>
        <v>0</v>
      </c>
      <c r="AN232" s="226">
        <f t="shared" si="2230"/>
        <v>0</v>
      </c>
      <c r="AO232" s="65">
        <f t="shared" si="2230"/>
        <v>1.5</v>
      </c>
      <c r="AP232" s="226">
        <f t="shared" si="2230"/>
        <v>150</v>
      </c>
      <c r="AQ232" s="65">
        <f t="shared" si="2230"/>
        <v>0</v>
      </c>
      <c r="AR232" s="226">
        <f t="shared" si="2230"/>
        <v>0</v>
      </c>
      <c r="AS232" s="65">
        <f t="shared" si="2230"/>
        <v>0</v>
      </c>
      <c r="AT232" s="226">
        <f t="shared" si="2230"/>
        <v>0</v>
      </c>
      <c r="AU232" s="65">
        <f t="shared" si="2230"/>
        <v>0</v>
      </c>
      <c r="AV232" s="226">
        <f t="shared" si="2230"/>
        <v>0</v>
      </c>
      <c r="AW232" s="65">
        <f t="shared" si="2230"/>
        <v>0</v>
      </c>
      <c r="AX232" s="226">
        <f t="shared" si="2230"/>
        <v>0</v>
      </c>
      <c r="AY232" s="65">
        <f t="shared" si="2230"/>
        <v>0</v>
      </c>
      <c r="AZ232" s="226">
        <f t="shared" si="2230"/>
        <v>0</v>
      </c>
      <c r="BA232" s="65">
        <f t="shared" si="2230"/>
        <v>0</v>
      </c>
      <c r="BB232" s="65">
        <f t="shared" si="2230"/>
        <v>0</v>
      </c>
      <c r="BC232" s="65">
        <f t="shared" si="2230"/>
        <v>0</v>
      </c>
      <c r="BD232" s="65">
        <f t="shared" si="2230"/>
        <v>0</v>
      </c>
      <c r="BE232" s="65">
        <f t="shared" si="2230"/>
        <v>0</v>
      </c>
      <c r="BF232" s="65">
        <f t="shared" si="2230"/>
        <v>0</v>
      </c>
      <c r="BG232" s="142">
        <f t="shared" si="2230"/>
        <v>0</v>
      </c>
      <c r="BH232" s="142">
        <f t="shared" si="2230"/>
        <v>0</v>
      </c>
      <c r="BI232" s="65">
        <f t="shared" si="2230"/>
        <v>0</v>
      </c>
      <c r="BJ232" s="65">
        <f t="shared" si="2230"/>
        <v>0</v>
      </c>
      <c r="BK232" s="65">
        <f t="shared" si="2230"/>
        <v>0</v>
      </c>
      <c r="BL232" s="65">
        <f t="shared" si="2230"/>
        <v>0</v>
      </c>
      <c r="BM232" s="65">
        <f t="shared" si="2230"/>
        <v>0</v>
      </c>
      <c r="BN232" s="65">
        <f t="shared" si="2230"/>
        <v>0</v>
      </c>
      <c r="BO232" s="65">
        <f t="shared" si="2230"/>
        <v>0</v>
      </c>
      <c r="BP232" s="65">
        <f t="shared" si="2230"/>
        <v>0</v>
      </c>
      <c r="BQ232" s="65">
        <f t="shared" ref="BQ232:BZ232" si="2231">SUM(BQ189:BQ229)</f>
        <v>0</v>
      </c>
      <c r="BR232" s="65">
        <f t="shared" si="2231"/>
        <v>0</v>
      </c>
      <c r="BS232" s="65">
        <f t="shared" si="2231"/>
        <v>0</v>
      </c>
      <c r="BT232" s="65">
        <f t="shared" si="2231"/>
        <v>0</v>
      </c>
      <c r="BU232" s="65">
        <f t="shared" si="2231"/>
        <v>0</v>
      </c>
      <c r="BV232" s="65">
        <f t="shared" si="2231"/>
        <v>0</v>
      </c>
      <c r="BW232" s="65">
        <f t="shared" si="2231"/>
        <v>0</v>
      </c>
      <c r="BX232" s="65">
        <f t="shared" si="2231"/>
        <v>0</v>
      </c>
      <c r="BY232" s="65">
        <f t="shared" si="2231"/>
        <v>0</v>
      </c>
      <c r="BZ232" s="226">
        <f t="shared" si="2231"/>
        <v>0</v>
      </c>
      <c r="CA232" s="65"/>
      <c r="CB232" s="66">
        <f>SUM(CB189:CB229)</f>
        <v>130.75</v>
      </c>
      <c r="CC232" s="66">
        <f>SUM(CC189:CC229)</f>
        <v>9440</v>
      </c>
      <c r="CD232" s="67" t="s">
        <v>60</v>
      </c>
      <c r="CE232" s="142">
        <f t="shared" ref="CE232:DV232" si="2232">SUM(CE189:CE231)</f>
        <v>0</v>
      </c>
      <c r="CF232" s="142">
        <f t="shared" si="2232"/>
        <v>0</v>
      </c>
      <c r="CG232" s="142">
        <f t="shared" si="2232"/>
        <v>0</v>
      </c>
      <c r="CH232" s="142">
        <f t="shared" si="2232"/>
        <v>0</v>
      </c>
      <c r="CI232" s="142">
        <f t="shared" si="2232"/>
        <v>0</v>
      </c>
      <c r="CJ232" s="142">
        <f t="shared" si="2232"/>
        <v>0</v>
      </c>
      <c r="CK232" s="142">
        <f t="shared" si="2232"/>
        <v>0</v>
      </c>
      <c r="CL232" s="142">
        <f t="shared" si="2232"/>
        <v>0</v>
      </c>
      <c r="CM232" s="142">
        <f t="shared" si="2232"/>
        <v>2</v>
      </c>
      <c r="CN232" s="142">
        <f t="shared" si="2232"/>
        <v>258</v>
      </c>
      <c r="CO232" s="142">
        <f t="shared" si="2232"/>
        <v>2</v>
      </c>
      <c r="CP232" s="142">
        <f t="shared" si="2232"/>
        <v>258</v>
      </c>
      <c r="CQ232" s="142">
        <f t="shared" si="2232"/>
        <v>2</v>
      </c>
      <c r="CR232" s="142">
        <f t="shared" si="2232"/>
        <v>236</v>
      </c>
      <c r="CS232" s="142">
        <f t="shared" si="2232"/>
        <v>2</v>
      </c>
      <c r="CT232" s="142">
        <f t="shared" si="2232"/>
        <v>236</v>
      </c>
      <c r="CU232" s="142">
        <f t="shared" si="2232"/>
        <v>0</v>
      </c>
      <c r="CV232" s="142">
        <f t="shared" si="2232"/>
        <v>0</v>
      </c>
      <c r="CW232" s="142">
        <f t="shared" si="2232"/>
        <v>0</v>
      </c>
      <c r="CX232" s="142">
        <f t="shared" si="2232"/>
        <v>0</v>
      </c>
      <c r="CY232" s="142">
        <f t="shared" si="2232"/>
        <v>0</v>
      </c>
      <c r="CZ232" s="142">
        <f t="shared" si="2232"/>
        <v>0</v>
      </c>
      <c r="DA232" s="142">
        <f t="shared" si="2232"/>
        <v>0</v>
      </c>
      <c r="DB232" s="142">
        <f t="shared" si="2232"/>
        <v>0</v>
      </c>
      <c r="DC232" s="142">
        <f t="shared" si="2232"/>
        <v>0</v>
      </c>
      <c r="DD232" s="142">
        <f t="shared" si="2232"/>
        <v>0</v>
      </c>
      <c r="DE232" s="142">
        <f t="shared" si="2232"/>
        <v>0</v>
      </c>
      <c r="DF232" s="142">
        <f t="shared" si="2232"/>
        <v>0</v>
      </c>
      <c r="DG232" s="142">
        <f t="shared" si="2232"/>
        <v>0</v>
      </c>
      <c r="DH232" s="142">
        <f t="shared" si="2232"/>
        <v>0</v>
      </c>
      <c r="DI232" s="142">
        <f t="shared" si="2232"/>
        <v>0</v>
      </c>
      <c r="DJ232" s="142">
        <f t="shared" si="2232"/>
        <v>0</v>
      </c>
      <c r="DK232" s="142">
        <f t="shared" si="2232"/>
        <v>0</v>
      </c>
      <c r="DL232" s="142">
        <f t="shared" si="2232"/>
        <v>0</v>
      </c>
      <c r="DM232" s="142">
        <f t="shared" si="2232"/>
        <v>0</v>
      </c>
      <c r="DN232" s="142">
        <f t="shared" si="2232"/>
        <v>0</v>
      </c>
      <c r="DO232" s="142">
        <f t="shared" si="2232"/>
        <v>0</v>
      </c>
      <c r="DP232" s="142">
        <f t="shared" si="2232"/>
        <v>0</v>
      </c>
      <c r="DQ232" s="142">
        <f t="shared" si="2232"/>
        <v>1.5</v>
      </c>
      <c r="DR232" s="142">
        <f t="shared" si="2232"/>
        <v>0</v>
      </c>
      <c r="DS232" s="142">
        <f t="shared" si="2232"/>
        <v>7</v>
      </c>
      <c r="DT232" s="142">
        <f t="shared" si="2232"/>
        <v>702.5</v>
      </c>
      <c r="DU232" s="142">
        <f t="shared" si="2232"/>
        <v>19.5</v>
      </c>
      <c r="DV232" s="142">
        <f t="shared" si="2232"/>
        <v>1640</v>
      </c>
      <c r="DW232" s="18"/>
      <c r="DX232" s="142">
        <f t="shared" ref="DX232:EM232" si="2233">SUM(DX189:DX231)</f>
        <v>0</v>
      </c>
      <c r="DY232" s="142">
        <f t="shared" si="2233"/>
        <v>0</v>
      </c>
      <c r="DZ232" s="142" t="e">
        <f t="shared" si="2233"/>
        <v>#REF!</v>
      </c>
      <c r="EA232" s="142" t="e">
        <f t="shared" si="2233"/>
        <v>#REF!</v>
      </c>
      <c r="EB232" s="142">
        <f t="shared" si="2233"/>
        <v>21.5</v>
      </c>
      <c r="EC232" s="142">
        <f t="shared" si="2233"/>
        <v>2186</v>
      </c>
      <c r="ED232" s="142" t="e">
        <f t="shared" si="2233"/>
        <v>#REF!</v>
      </c>
      <c r="EE232" s="142" t="e">
        <f t="shared" si="2233"/>
        <v>#REF!</v>
      </c>
      <c r="EF232" s="142">
        <f t="shared" si="2233"/>
        <v>4</v>
      </c>
      <c r="EG232" s="142">
        <f t="shared" si="2233"/>
        <v>400</v>
      </c>
      <c r="EH232" s="142" t="e">
        <f t="shared" si="2233"/>
        <v>#REF!</v>
      </c>
      <c r="EI232" s="142" t="e">
        <f t="shared" si="2233"/>
        <v>#REF!</v>
      </c>
      <c r="EJ232" s="142">
        <f t="shared" si="2233"/>
        <v>0</v>
      </c>
      <c r="EK232" s="142">
        <f t="shared" si="2233"/>
        <v>0</v>
      </c>
      <c r="EL232" s="142">
        <f t="shared" si="2233"/>
        <v>0</v>
      </c>
      <c r="EM232" s="142">
        <f t="shared" si="2233"/>
        <v>0</v>
      </c>
      <c r="EN232" s="18"/>
      <c r="EO232" s="142">
        <f t="shared" ref="EO232:FX232" si="2234">SUM(EO189:EO231)</f>
        <v>8</v>
      </c>
      <c r="EP232" s="142">
        <f t="shared" si="2234"/>
        <v>800</v>
      </c>
      <c r="EQ232" s="142">
        <f t="shared" si="2234"/>
        <v>8</v>
      </c>
      <c r="ER232" s="142">
        <f t="shared" si="2234"/>
        <v>800</v>
      </c>
      <c r="ES232" s="142">
        <f t="shared" si="2234"/>
        <v>16.5</v>
      </c>
      <c r="ET232" s="142">
        <f t="shared" si="2234"/>
        <v>1650</v>
      </c>
      <c r="EU232" s="142">
        <f t="shared" si="2234"/>
        <v>29</v>
      </c>
      <c r="EV232" s="142">
        <f t="shared" si="2234"/>
        <v>2587.5</v>
      </c>
      <c r="EW232" s="142">
        <f t="shared" si="2234"/>
        <v>25.75</v>
      </c>
      <c r="EX232" s="142">
        <f t="shared" si="2234"/>
        <v>2739</v>
      </c>
      <c r="EY232" s="142">
        <f t="shared" si="2234"/>
        <v>25.75</v>
      </c>
      <c r="EZ232" s="142">
        <f t="shared" si="2234"/>
        <v>2739</v>
      </c>
      <c r="FA232" s="142">
        <f t="shared" si="2234"/>
        <v>12.75</v>
      </c>
      <c r="FB232" s="142">
        <f t="shared" si="2234"/>
        <v>1378</v>
      </c>
      <c r="FC232" s="142">
        <f t="shared" si="2234"/>
        <v>20.75</v>
      </c>
      <c r="FD232" s="142">
        <f t="shared" si="2234"/>
        <v>2278</v>
      </c>
      <c r="FE232" s="142">
        <f t="shared" si="2234"/>
        <v>17.25</v>
      </c>
      <c r="FF232" s="142">
        <f t="shared" si="2234"/>
        <v>1810.5</v>
      </c>
      <c r="FG232" s="142">
        <f t="shared" si="2234"/>
        <v>17.25</v>
      </c>
      <c r="FH232" s="142">
        <f t="shared" si="2234"/>
        <v>1810.5</v>
      </c>
      <c r="FI232" s="142">
        <f t="shared" si="2234"/>
        <v>11.5</v>
      </c>
      <c r="FJ232" s="142">
        <f t="shared" si="2234"/>
        <v>1239.5</v>
      </c>
      <c r="FK232" s="142">
        <f t="shared" si="2234"/>
        <v>11.5</v>
      </c>
      <c r="FL232" s="142">
        <f t="shared" si="2234"/>
        <v>1239.5</v>
      </c>
      <c r="FM232" s="142">
        <f t="shared" si="2234"/>
        <v>1</v>
      </c>
      <c r="FN232" s="142">
        <f t="shared" si="2234"/>
        <v>100</v>
      </c>
      <c r="FO232" s="142">
        <f t="shared" si="2234"/>
        <v>2.5</v>
      </c>
      <c r="FP232" s="142">
        <f t="shared" si="2234"/>
        <v>250</v>
      </c>
      <c r="FQ232" s="142">
        <f t="shared" si="2234"/>
        <v>0</v>
      </c>
      <c r="FR232" s="142">
        <f t="shared" si="2234"/>
        <v>0</v>
      </c>
      <c r="FS232" s="142">
        <f t="shared" si="2234"/>
        <v>0</v>
      </c>
      <c r="FT232" s="142">
        <f t="shared" si="2234"/>
        <v>0</v>
      </c>
      <c r="FU232" s="142">
        <f t="shared" si="2234"/>
        <v>3.25</v>
      </c>
      <c r="FV232" s="142">
        <f t="shared" si="2234"/>
        <v>325</v>
      </c>
      <c r="FW232" s="142">
        <f t="shared" si="2234"/>
        <v>3.25</v>
      </c>
      <c r="FX232" s="142">
        <f t="shared" si="2234"/>
        <v>325</v>
      </c>
      <c r="FY232" s="142">
        <f t="shared" ref="FY232:GB232" si="2235">SUM(FY189:FY231)</f>
        <v>0</v>
      </c>
      <c r="FZ232" s="142">
        <f t="shared" si="2235"/>
        <v>0</v>
      </c>
      <c r="GA232" s="142">
        <f t="shared" si="2235"/>
        <v>0</v>
      </c>
      <c r="GB232" s="142">
        <f t="shared" si="2235"/>
        <v>0</v>
      </c>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row>
    <row r="233" spans="1:266" x14ac:dyDescent="0.2">
      <c r="A233" s="65"/>
      <c r="B233" s="65" t="s">
        <v>61</v>
      </c>
      <c r="C233" s="65"/>
      <c r="D233" s="65"/>
      <c r="E233" s="320" t="e">
        <f>F232/E232</f>
        <v>#DIV/0!</v>
      </c>
      <c r="F233" s="320"/>
      <c r="G233" s="320" t="e">
        <f>H232/G232</f>
        <v>#DIV/0!</v>
      </c>
      <c r="H233" s="320"/>
      <c r="I233" s="320" t="e">
        <f>J232/I232</f>
        <v>#DIV/0!</v>
      </c>
      <c r="J233" s="320"/>
      <c r="K233" s="320" t="e">
        <f>L232/K232</f>
        <v>#DIV/0!</v>
      </c>
      <c r="L233" s="320"/>
      <c r="M233" s="320" t="e">
        <f>N232/M232</f>
        <v>#DIV/0!</v>
      </c>
      <c r="N233" s="320"/>
      <c r="O233" s="320" t="e">
        <f>P232/O232</f>
        <v>#DIV/0!</v>
      </c>
      <c r="P233" s="320"/>
      <c r="Q233" s="320" t="e">
        <f>R232/Q232</f>
        <v>#DIV/0!</v>
      </c>
      <c r="R233" s="320"/>
      <c r="S233" s="320" t="e">
        <f>T232/S232</f>
        <v>#DIV/0!</v>
      </c>
      <c r="T233" s="320"/>
      <c r="U233" s="320" t="e">
        <f>V232/U232</f>
        <v>#DIV/0!</v>
      </c>
      <c r="V233" s="320"/>
      <c r="W233" s="320">
        <f>X232/W232</f>
        <v>66.501182033096924</v>
      </c>
      <c r="X233" s="320"/>
      <c r="Y233" s="320" t="e">
        <f>Z232/Y232</f>
        <v>#DIV/0!</v>
      </c>
      <c r="Z233" s="320"/>
      <c r="AA233" s="320">
        <f>AB232/AA232</f>
        <v>140</v>
      </c>
      <c r="AB233" s="320"/>
      <c r="AC233" s="320" t="e">
        <f>AD232/AC232</f>
        <v>#DIV/0!</v>
      </c>
      <c r="AD233" s="320"/>
      <c r="AE233" s="320">
        <f>AF232/AE232</f>
        <v>75</v>
      </c>
      <c r="AF233" s="320"/>
      <c r="AG233" s="320" t="e">
        <f>AH232/AG232</f>
        <v>#DIV/0!</v>
      </c>
      <c r="AH233" s="320"/>
      <c r="AI233" s="320">
        <f>AJ232/AI232</f>
        <v>112.5</v>
      </c>
      <c r="AJ233" s="320"/>
      <c r="AK233" s="320" t="e">
        <f>AL232/AK232</f>
        <v>#DIV/0!</v>
      </c>
      <c r="AL233" s="320"/>
      <c r="AM233" s="320" t="e">
        <f>AN232/AM232</f>
        <v>#DIV/0!</v>
      </c>
      <c r="AN233" s="320"/>
      <c r="AO233" s="320">
        <f>AP232/AO232</f>
        <v>100</v>
      </c>
      <c r="AP233" s="320"/>
      <c r="AQ233" s="320" t="e">
        <f>AR232/AQ232</f>
        <v>#DIV/0!</v>
      </c>
      <c r="AR233" s="320"/>
      <c r="AS233" s="320" t="e">
        <f>AT232/AS232</f>
        <v>#DIV/0!</v>
      </c>
      <c r="AT233" s="320"/>
      <c r="AU233" s="320" t="e">
        <f>AV232/AU232</f>
        <v>#DIV/0!</v>
      </c>
      <c r="AV233" s="320"/>
      <c r="AW233" s="320" t="e">
        <f>AX232/AW232</f>
        <v>#DIV/0!</v>
      </c>
      <c r="AX233" s="320"/>
      <c r="AY233" s="320" t="e">
        <f>AZ232/AY232</f>
        <v>#DIV/0!</v>
      </c>
      <c r="AZ233" s="320"/>
      <c r="BA233" s="320" t="e">
        <f>BB232/BA232</f>
        <v>#DIV/0!</v>
      </c>
      <c r="BB233" s="320"/>
      <c r="BC233" s="320" t="e">
        <f>BD232/BC232</f>
        <v>#DIV/0!</v>
      </c>
      <c r="BD233" s="320"/>
      <c r="BE233" s="320" t="e">
        <f>BF232/BE232</f>
        <v>#DIV/0!</v>
      </c>
      <c r="BF233" s="320"/>
      <c r="BG233" s="320" t="e">
        <f>BH232/BG232</f>
        <v>#DIV/0!</v>
      </c>
      <c r="BH233" s="320"/>
      <c r="BI233" s="320" t="e">
        <f>BJ232/BI232</f>
        <v>#DIV/0!</v>
      </c>
      <c r="BJ233" s="320"/>
      <c r="BK233" s="320" t="e">
        <f>BL232/BK232</f>
        <v>#DIV/0!</v>
      </c>
      <c r="BL233" s="320"/>
      <c r="BM233" s="320" t="e">
        <f>BN232/BM232</f>
        <v>#DIV/0!</v>
      </c>
      <c r="BN233" s="320"/>
      <c r="BO233" s="320" t="e">
        <f>BP232/BO232</f>
        <v>#DIV/0!</v>
      </c>
      <c r="BP233" s="320"/>
      <c r="BQ233" s="320" t="e">
        <f>BR232/BQ232</f>
        <v>#DIV/0!</v>
      </c>
      <c r="BR233" s="320"/>
      <c r="BS233" s="320" t="e">
        <f>BT232/BS232</f>
        <v>#DIV/0!</v>
      </c>
      <c r="BT233" s="320"/>
      <c r="BU233" s="320" t="e">
        <f>BV232/BU232</f>
        <v>#DIV/0!</v>
      </c>
      <c r="BV233" s="320"/>
      <c r="BW233" s="320" t="e">
        <f>BX232/BW232</f>
        <v>#DIV/0!</v>
      </c>
      <c r="BX233" s="320"/>
      <c r="BY233" s="320" t="e">
        <f>BZ232/BY232</f>
        <v>#DIV/0!</v>
      </c>
      <c r="BZ233" s="320"/>
      <c r="CA233" s="70"/>
      <c r="CB233" s="328">
        <f>CC232/CB232</f>
        <v>72.198852772466537</v>
      </c>
      <c r="CC233" s="328"/>
      <c r="CD233" s="68" t="s">
        <v>62</v>
      </c>
      <c r="CE233" s="320"/>
      <c r="CF233" s="320"/>
      <c r="CG233" s="223"/>
      <c r="CH233" s="223"/>
      <c r="CI233" s="320"/>
      <c r="CJ233" s="320"/>
      <c r="CK233" s="240"/>
      <c r="CL233" s="240"/>
      <c r="CM233" s="320"/>
      <c r="CN233" s="320"/>
      <c r="CO233" s="241"/>
      <c r="CP233" s="241"/>
      <c r="CQ233" s="320"/>
      <c r="CR233" s="320"/>
      <c r="CS233" s="242"/>
      <c r="CT233" s="242"/>
      <c r="CU233" s="320"/>
      <c r="CV233" s="320"/>
      <c r="CW233" s="244"/>
      <c r="CX233" s="244"/>
      <c r="CY233" s="320"/>
      <c r="CZ233" s="320"/>
      <c r="DA233" s="245"/>
      <c r="DB233" s="245"/>
      <c r="DC233" s="320"/>
      <c r="DD233" s="320"/>
      <c r="DE233" s="246"/>
      <c r="DF233" s="246"/>
      <c r="DG233" s="320"/>
      <c r="DH233" s="320"/>
      <c r="DI233" s="247"/>
      <c r="DJ233" s="247"/>
      <c r="DK233" s="320"/>
      <c r="DL233" s="320"/>
      <c r="DM233" s="248"/>
      <c r="DN233" s="248"/>
      <c r="DO233" s="320"/>
      <c r="DP233" s="320"/>
      <c r="DQ233" s="249"/>
      <c r="DR233" s="249"/>
      <c r="DS233" s="320"/>
      <c r="DT233" s="320"/>
      <c r="DU233" s="249"/>
      <c r="DV233" s="249"/>
      <c r="DX233" s="320"/>
      <c r="DY233" s="320"/>
      <c r="DZ233" s="250"/>
      <c r="EA233" s="250"/>
      <c r="EB233" s="320"/>
      <c r="EC233" s="320"/>
      <c r="ED233" s="250"/>
      <c r="EE233" s="250"/>
      <c r="EF233" s="320"/>
      <c r="EG233" s="320"/>
      <c r="EH233" s="264"/>
      <c r="EI233" s="264"/>
      <c r="EJ233" s="320"/>
      <c r="EK233" s="320"/>
      <c r="EL233" s="262"/>
      <c r="EM233" s="262"/>
      <c r="EO233" s="320"/>
      <c r="EP233" s="320"/>
      <c r="EQ233" s="320"/>
      <c r="ER233" s="320"/>
      <c r="ES233" s="320"/>
      <c r="ET233" s="320"/>
      <c r="EU233" s="320"/>
      <c r="EV233" s="320"/>
      <c r="EW233" s="320"/>
      <c r="EX233" s="320"/>
      <c r="EY233" s="320"/>
      <c r="EZ233" s="320"/>
      <c r="FA233" s="320"/>
      <c r="FB233" s="320"/>
      <c r="FC233" s="320"/>
      <c r="FD233" s="320"/>
      <c r="FE233" s="320"/>
      <c r="FF233" s="320"/>
      <c r="FG233" s="320"/>
      <c r="FH233" s="320"/>
      <c r="FI233" s="320"/>
      <c r="FJ233" s="320"/>
      <c r="FK233" s="320"/>
      <c r="FL233" s="320"/>
      <c r="FM233" s="320"/>
      <c r="FN233" s="320"/>
      <c r="FO233" s="320"/>
      <c r="FP233" s="320"/>
      <c r="FQ233" s="320"/>
      <c r="FR233" s="320"/>
      <c r="FS233" s="320"/>
      <c r="FT233" s="320"/>
      <c r="FU233" s="320"/>
      <c r="FV233" s="320"/>
      <c r="FW233" s="320"/>
      <c r="FX233" s="320"/>
      <c r="FY233" s="320"/>
      <c r="FZ233" s="320"/>
      <c r="GA233" s="320"/>
      <c r="GB233" s="320"/>
      <c r="JC233" s="4"/>
      <c r="JD233" s="4"/>
      <c r="JE233" s="4"/>
      <c r="JF233" s="4"/>
    </row>
    <row r="234" spans="1:266" x14ac:dyDescent="0.2">
      <c r="JC234" s="4"/>
      <c r="JD234" s="4"/>
      <c r="JE234" s="4"/>
      <c r="JF234" s="4"/>
    </row>
    <row r="235" spans="1:266" x14ac:dyDescent="0.2">
      <c r="JC235" s="4"/>
      <c r="JD235" s="4"/>
      <c r="JE235" s="4"/>
      <c r="JF235" s="4"/>
    </row>
    <row r="236" spans="1:266" s="4" customFormat="1" ht="12.75" customHeight="1" x14ac:dyDescent="0.2">
      <c r="A236" s="49"/>
      <c r="B236" s="49"/>
      <c r="C236" s="50"/>
      <c r="D236" s="50"/>
      <c r="E236" s="329" t="str">
        <f>$E$3</f>
        <v>vor 2021</v>
      </c>
      <c r="F236" s="330"/>
      <c r="G236" s="330"/>
      <c r="H236" s="330"/>
      <c r="I236" s="330"/>
      <c r="J236" s="330"/>
      <c r="K236" s="330"/>
      <c r="L236" s="330"/>
      <c r="M236" s="330"/>
      <c r="N236" s="330"/>
      <c r="O236" s="330"/>
      <c r="P236" s="330"/>
      <c r="Q236" s="330"/>
      <c r="R236" s="330"/>
      <c r="S236" s="330"/>
      <c r="T236" s="330"/>
      <c r="U236" s="330"/>
      <c r="V236" s="330"/>
      <c r="W236" s="330"/>
      <c r="X236" s="330"/>
      <c r="Y236" s="330"/>
      <c r="Z236" s="330"/>
      <c r="AA236" s="330"/>
      <c r="AB236" s="331"/>
      <c r="AC236" s="322">
        <v>2021</v>
      </c>
      <c r="AD236" s="323"/>
      <c r="AE236" s="323"/>
      <c r="AF236" s="323"/>
      <c r="AG236" s="323"/>
      <c r="AH236" s="323"/>
      <c r="AI236" s="323"/>
      <c r="AJ236" s="323"/>
      <c r="AK236" s="323"/>
      <c r="AL236" s="323"/>
      <c r="AM236" s="323"/>
      <c r="AN236" s="323"/>
      <c r="AO236" s="323"/>
      <c r="AP236" s="323"/>
      <c r="AQ236" s="323"/>
      <c r="AR236" s="323"/>
      <c r="AS236" s="323"/>
      <c r="AT236" s="323"/>
      <c r="AU236" s="323"/>
      <c r="AV236" s="323"/>
      <c r="AW236" s="323"/>
      <c r="AX236" s="323"/>
      <c r="AY236" s="323"/>
      <c r="AZ236" s="324"/>
      <c r="BA236" s="322">
        <v>2018</v>
      </c>
      <c r="BB236" s="323"/>
      <c r="BC236" s="323"/>
      <c r="BD236" s="323"/>
      <c r="BE236" s="323"/>
      <c r="BF236" s="323"/>
      <c r="BG236" s="323"/>
      <c r="BH236" s="323"/>
      <c r="BI236" s="323"/>
      <c r="BJ236" s="323"/>
      <c r="BK236" s="323"/>
      <c r="BL236" s="323"/>
      <c r="BM236" s="323"/>
      <c r="BN236" s="323"/>
      <c r="BO236" s="323"/>
      <c r="BP236" s="323"/>
      <c r="BQ236" s="323"/>
      <c r="BR236" s="323"/>
      <c r="BS236" s="323"/>
      <c r="BT236" s="323"/>
      <c r="BU236" s="323"/>
      <c r="BV236" s="323"/>
      <c r="BW236" s="323"/>
      <c r="BX236" s="324"/>
      <c r="BY236" s="62"/>
      <c r="BZ236" s="62"/>
      <c r="CA236" s="62"/>
      <c r="CB236" s="17"/>
      <c r="CC236" s="17"/>
    </row>
    <row r="237" spans="1:266" s="5" customFormat="1" ht="15.75" x14ac:dyDescent="0.25">
      <c r="A237" s="69"/>
      <c r="B237" s="69" t="str">
        <f>'Stundenverteilung INGE'!O5</f>
        <v>AeBo - TU</v>
      </c>
      <c r="C237" s="335" t="str">
        <f>'Stundenverteilung INGE'!O7</f>
        <v>TP2</v>
      </c>
      <c r="D237" s="336"/>
      <c r="E237" s="332"/>
      <c r="F237" s="333"/>
      <c r="G237" s="333"/>
      <c r="H237" s="333"/>
      <c r="I237" s="333"/>
      <c r="J237" s="333"/>
      <c r="K237" s="333"/>
      <c r="L237" s="333"/>
      <c r="M237" s="333"/>
      <c r="N237" s="333"/>
      <c r="O237" s="333"/>
      <c r="P237" s="333"/>
      <c r="Q237" s="333"/>
      <c r="R237" s="333"/>
      <c r="S237" s="333"/>
      <c r="T237" s="333"/>
      <c r="U237" s="333"/>
      <c r="V237" s="333"/>
      <c r="W237" s="333"/>
      <c r="X237" s="333"/>
      <c r="Y237" s="333"/>
      <c r="Z237" s="333"/>
      <c r="AA237" s="333"/>
      <c r="AB237" s="334"/>
      <c r="AC237" s="325"/>
      <c r="AD237" s="326"/>
      <c r="AE237" s="326"/>
      <c r="AF237" s="326"/>
      <c r="AG237" s="326"/>
      <c r="AH237" s="326"/>
      <c r="AI237" s="326"/>
      <c r="AJ237" s="326"/>
      <c r="AK237" s="326"/>
      <c r="AL237" s="326"/>
      <c r="AM237" s="326"/>
      <c r="AN237" s="326"/>
      <c r="AO237" s="326"/>
      <c r="AP237" s="326"/>
      <c r="AQ237" s="326"/>
      <c r="AR237" s="326"/>
      <c r="AS237" s="326"/>
      <c r="AT237" s="326"/>
      <c r="AU237" s="326"/>
      <c r="AV237" s="326"/>
      <c r="AW237" s="326"/>
      <c r="AX237" s="326"/>
      <c r="AY237" s="326"/>
      <c r="AZ237" s="327"/>
      <c r="BA237" s="325"/>
      <c r="BB237" s="326"/>
      <c r="BC237" s="326"/>
      <c r="BD237" s="326"/>
      <c r="BE237" s="326"/>
      <c r="BF237" s="326"/>
      <c r="BG237" s="326"/>
      <c r="BH237" s="326"/>
      <c r="BI237" s="326"/>
      <c r="BJ237" s="326"/>
      <c r="BK237" s="326"/>
      <c r="BL237" s="326"/>
      <c r="BM237" s="326"/>
      <c r="BN237" s="326"/>
      <c r="BO237" s="326"/>
      <c r="BP237" s="326"/>
      <c r="BQ237" s="326"/>
      <c r="BR237" s="326"/>
      <c r="BS237" s="326"/>
      <c r="BT237" s="326"/>
      <c r="BU237" s="326"/>
      <c r="BV237" s="326"/>
      <c r="BW237" s="326"/>
      <c r="BX237" s="327"/>
      <c r="BY237" s="62"/>
      <c r="BZ237" s="62"/>
      <c r="CA237" s="62"/>
      <c r="CB237" s="16"/>
      <c r="CC237" s="16"/>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319">
        <v>44197</v>
      </c>
      <c r="EP237" s="319"/>
      <c r="EQ237" s="319"/>
      <c r="ER237" s="319"/>
      <c r="ES237" s="319">
        <f>ES187</f>
        <v>44228</v>
      </c>
      <c r="ET237" s="319"/>
      <c r="EU237" s="319"/>
      <c r="EV237" s="319"/>
      <c r="EW237" s="319">
        <f>EW187</f>
        <v>44256</v>
      </c>
      <c r="EX237" s="319"/>
      <c r="EY237" s="319"/>
      <c r="EZ237" s="319"/>
      <c r="FA237" s="319">
        <f>FA187</f>
        <v>44287</v>
      </c>
      <c r="FB237" s="319"/>
      <c r="FC237" s="319"/>
      <c r="FD237" s="319"/>
      <c r="FE237" s="319">
        <f>FE187</f>
        <v>44317</v>
      </c>
      <c r="FF237" s="319"/>
      <c r="FG237" s="319"/>
      <c r="FH237" s="319"/>
      <c r="FI237" s="319">
        <f>FI187</f>
        <v>44348</v>
      </c>
      <c r="FJ237" s="319"/>
      <c r="FK237" s="319"/>
      <c r="FL237" s="319"/>
      <c r="FM237" s="319">
        <f>FM187</f>
        <v>44378</v>
      </c>
      <c r="FN237" s="319"/>
      <c r="FO237" s="319"/>
      <c r="FP237" s="319"/>
      <c r="FQ237" s="319">
        <f>FQ187</f>
        <v>44409</v>
      </c>
      <c r="FR237" s="319"/>
      <c r="FS237" s="319"/>
      <c r="FT237" s="319"/>
      <c r="FU237" s="319">
        <f>FU187</f>
        <v>44440</v>
      </c>
      <c r="FV237" s="319"/>
      <c r="FW237" s="319"/>
      <c r="FX237" s="319"/>
      <c r="FY237" s="319" t="str">
        <f>FY187</f>
        <v>Leer</v>
      </c>
      <c r="FZ237" s="319"/>
      <c r="GA237" s="319"/>
      <c r="GB237" s="319"/>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c r="JD237" s="4"/>
      <c r="JE237" s="4"/>
      <c r="JF237" s="4"/>
    </row>
    <row r="238" spans="1:266" s="5" customFormat="1" ht="48" x14ac:dyDescent="0.2">
      <c r="A238" s="51" t="s">
        <v>0</v>
      </c>
      <c r="B238" s="51" t="s">
        <v>81</v>
      </c>
      <c r="C238" s="52" t="s">
        <v>1</v>
      </c>
      <c r="D238" s="52" t="s">
        <v>6</v>
      </c>
      <c r="E238" s="53" t="s">
        <v>13</v>
      </c>
      <c r="F238" s="53" t="s">
        <v>14</v>
      </c>
      <c r="G238" s="53" t="s">
        <v>15</v>
      </c>
      <c r="H238" s="53" t="s">
        <v>16</v>
      </c>
      <c r="I238" s="53" t="s">
        <v>17</v>
      </c>
      <c r="J238" s="53" t="s">
        <v>18</v>
      </c>
      <c r="K238" s="53" t="s">
        <v>19</v>
      </c>
      <c r="L238" s="53" t="s">
        <v>20</v>
      </c>
      <c r="M238" s="53" t="s">
        <v>21</v>
      </c>
      <c r="N238" s="53" t="s">
        <v>22</v>
      </c>
      <c r="O238" s="53" t="s">
        <v>23</v>
      </c>
      <c r="P238" s="53" t="s">
        <v>24</v>
      </c>
      <c r="Q238" s="53" t="s">
        <v>25</v>
      </c>
      <c r="R238" s="53" t="s">
        <v>26</v>
      </c>
      <c r="S238" s="53" t="s">
        <v>27</v>
      </c>
      <c r="T238" s="53" t="s">
        <v>28</v>
      </c>
      <c r="U238" s="53" t="s">
        <v>29</v>
      </c>
      <c r="V238" s="53" t="s">
        <v>30</v>
      </c>
      <c r="W238" s="53" t="s">
        <v>288</v>
      </c>
      <c r="X238" s="53" t="s">
        <v>32</v>
      </c>
      <c r="Y238" s="53" t="s">
        <v>289</v>
      </c>
      <c r="Z238" s="53" t="s">
        <v>36</v>
      </c>
      <c r="AA238" s="53" t="s">
        <v>290</v>
      </c>
      <c r="AB238" s="53" t="s">
        <v>35</v>
      </c>
      <c r="AC238" s="58" t="s">
        <v>13</v>
      </c>
      <c r="AD238" s="58" t="s">
        <v>14</v>
      </c>
      <c r="AE238" s="58" t="s">
        <v>15</v>
      </c>
      <c r="AF238" s="58" t="s">
        <v>16</v>
      </c>
      <c r="AG238" s="58" t="s">
        <v>17</v>
      </c>
      <c r="AH238" s="58" t="s">
        <v>18</v>
      </c>
      <c r="AI238" s="58" t="s">
        <v>19</v>
      </c>
      <c r="AJ238" s="58" t="s">
        <v>20</v>
      </c>
      <c r="AK238" s="58" t="s">
        <v>21</v>
      </c>
      <c r="AL238" s="58" t="s">
        <v>22</v>
      </c>
      <c r="AM238" s="58" t="s">
        <v>23</v>
      </c>
      <c r="AN238" s="58" t="s">
        <v>24</v>
      </c>
      <c r="AO238" s="58" t="s">
        <v>25</v>
      </c>
      <c r="AP238" s="58" t="s">
        <v>26</v>
      </c>
      <c r="AQ238" s="58" t="s">
        <v>27</v>
      </c>
      <c r="AR238" s="58" t="s">
        <v>28</v>
      </c>
      <c r="AS238" s="58" t="s">
        <v>29</v>
      </c>
      <c r="AT238" s="58" t="s">
        <v>30</v>
      </c>
      <c r="AU238" s="58" t="s">
        <v>31</v>
      </c>
      <c r="AV238" s="58" t="s">
        <v>32</v>
      </c>
      <c r="AW238" s="58" t="s">
        <v>33</v>
      </c>
      <c r="AX238" s="58" t="s">
        <v>36</v>
      </c>
      <c r="AY238" s="58" t="s">
        <v>34</v>
      </c>
      <c r="AZ238" s="58" t="s">
        <v>35</v>
      </c>
      <c r="BA238" s="58" t="s">
        <v>13</v>
      </c>
      <c r="BB238" s="58" t="s">
        <v>14</v>
      </c>
      <c r="BC238" s="58" t="s">
        <v>15</v>
      </c>
      <c r="BD238" s="58" t="s">
        <v>16</v>
      </c>
      <c r="BE238" s="58" t="s">
        <v>17</v>
      </c>
      <c r="BF238" s="58" t="s">
        <v>18</v>
      </c>
      <c r="BG238" s="58" t="s">
        <v>19</v>
      </c>
      <c r="BH238" s="58" t="s">
        <v>20</v>
      </c>
      <c r="BI238" s="58" t="s">
        <v>21</v>
      </c>
      <c r="BJ238" s="58" t="s">
        <v>22</v>
      </c>
      <c r="BK238" s="58" t="s">
        <v>23</v>
      </c>
      <c r="BL238" s="58" t="s">
        <v>24</v>
      </c>
      <c r="BM238" s="58" t="s">
        <v>25</v>
      </c>
      <c r="BN238" s="58" t="s">
        <v>26</v>
      </c>
      <c r="BO238" s="58" t="s">
        <v>27</v>
      </c>
      <c r="BP238" s="58" t="s">
        <v>28</v>
      </c>
      <c r="BQ238" s="58" t="s">
        <v>29</v>
      </c>
      <c r="BR238" s="58" t="s">
        <v>30</v>
      </c>
      <c r="BS238" s="58" t="s">
        <v>31</v>
      </c>
      <c r="BT238" s="58" t="s">
        <v>32</v>
      </c>
      <c r="BU238" s="58" t="s">
        <v>33</v>
      </c>
      <c r="BV238" s="58" t="s">
        <v>36</v>
      </c>
      <c r="BW238" s="58" t="s">
        <v>34</v>
      </c>
      <c r="BX238" s="58" t="s">
        <v>35</v>
      </c>
      <c r="BY238" s="252" t="str">
        <f>BY5</f>
        <v>Leer
Std.</v>
      </c>
      <c r="BZ238" s="58" t="str">
        <f>BZ5</f>
        <v>Leer
CHF</v>
      </c>
      <c r="CA238" s="58"/>
      <c r="CB238" s="60" t="s">
        <v>4</v>
      </c>
      <c r="CC238" s="60" t="s">
        <v>5</v>
      </c>
      <c r="CD238" s="4"/>
      <c r="CE238" s="53" t="str">
        <f>CE188</f>
        <v>April 17
Std.</v>
      </c>
      <c r="CF238" s="53" t="str">
        <f>CF188</f>
        <v>April 17 
CHF</v>
      </c>
      <c r="CG238" s="217" t="s">
        <v>171</v>
      </c>
      <c r="CH238" s="217" t="s">
        <v>172</v>
      </c>
      <c r="CI238" s="53" t="str">
        <f>CI188</f>
        <v>Mai 17 
Std.</v>
      </c>
      <c r="CJ238" s="53" t="str">
        <f>CJ188</f>
        <v>Mai 17
CHF</v>
      </c>
      <c r="CK238" s="217" t="s">
        <v>171</v>
      </c>
      <c r="CL238" s="217" t="s">
        <v>172</v>
      </c>
      <c r="CM238" s="53" t="str">
        <f>CM188</f>
        <v>Juni 17 
Std.</v>
      </c>
      <c r="CN238" s="53" t="str">
        <f>CN188</f>
        <v>Juni 17
CHF</v>
      </c>
      <c r="CO238" s="217" t="s">
        <v>171</v>
      </c>
      <c r="CP238" s="217" t="s">
        <v>172</v>
      </c>
      <c r="CQ238" s="53" t="str">
        <f>CQ188</f>
        <v>Juli 17 
Std.</v>
      </c>
      <c r="CR238" s="53" t="str">
        <f>CR188</f>
        <v>Juli 17
CHF</v>
      </c>
      <c r="CS238" s="217" t="s">
        <v>171</v>
      </c>
      <c r="CT238" s="217" t="s">
        <v>172</v>
      </c>
      <c r="CU238" s="53" t="str">
        <f>CU188</f>
        <v>Aug. 17 
Std.</v>
      </c>
      <c r="CV238" s="53" t="str">
        <f>CV188</f>
        <v>Aug. 17
CHF</v>
      </c>
      <c r="CW238" s="217" t="s">
        <v>171</v>
      </c>
      <c r="CX238" s="217" t="s">
        <v>172</v>
      </c>
      <c r="CY238" s="53" t="str">
        <f>CY188</f>
        <v>Sept.  17 
Std.</v>
      </c>
      <c r="CZ238" s="53" t="str">
        <f>CZ188</f>
        <v>Sept. 17
CHF</v>
      </c>
      <c r="DA238" s="217" t="s">
        <v>171</v>
      </c>
      <c r="DB238" s="217" t="s">
        <v>172</v>
      </c>
      <c r="DC238" s="53" t="str">
        <f>DC188</f>
        <v>Okt.  17 
Std.</v>
      </c>
      <c r="DD238" s="53" t="str">
        <f>DD188</f>
        <v>Okt. 17
CHF</v>
      </c>
      <c r="DE238" s="217" t="s">
        <v>171</v>
      </c>
      <c r="DF238" s="217" t="s">
        <v>172</v>
      </c>
      <c r="DG238" s="53" t="str">
        <f>DG188</f>
        <v>Nov. 17 
Std.</v>
      </c>
      <c r="DH238" s="53" t="str">
        <f>DH188</f>
        <v>Nov.17
CHF</v>
      </c>
      <c r="DI238" s="217" t="s">
        <v>171</v>
      </c>
      <c r="DJ238" s="217" t="s">
        <v>172</v>
      </c>
      <c r="DK238" s="53" t="str">
        <f>DK188</f>
        <v>Dez. 17 
Std.</v>
      </c>
      <c r="DL238" s="53" t="str">
        <f>DL188</f>
        <v>Dez.17
CHF</v>
      </c>
      <c r="DM238" s="217" t="s">
        <v>171</v>
      </c>
      <c r="DN238" s="217" t="s">
        <v>172</v>
      </c>
      <c r="DO238" s="53" t="str">
        <f>DO188</f>
        <v>Jan. 17 
Std.</v>
      </c>
      <c r="DP238" s="53" t="str">
        <f>DP188</f>
        <v>Jan. 17
CHF</v>
      </c>
      <c r="DQ238" s="217" t="s">
        <v>171</v>
      </c>
      <c r="DR238" s="217" t="s">
        <v>172</v>
      </c>
      <c r="DS238" s="53" t="str">
        <f>DS188</f>
        <v>Feb. 17 
Std.</v>
      </c>
      <c r="DT238" s="53" t="str">
        <f>DT188</f>
        <v>Feb. 17
CHF</v>
      </c>
      <c r="DU238" s="217" t="s">
        <v>171</v>
      </c>
      <c r="DV238" s="217" t="s">
        <v>172</v>
      </c>
      <c r="DW238" s="4"/>
      <c r="DX238" s="53" t="str">
        <f>DX85</f>
        <v>Leer
Std.</v>
      </c>
      <c r="DY238" s="53" t="str">
        <f>DY85</f>
        <v>Leer
CHF</v>
      </c>
      <c r="DZ238" s="217" t="s">
        <v>171</v>
      </c>
      <c r="EA238" s="217" t="s">
        <v>172</v>
      </c>
      <c r="EB238" s="53" t="str">
        <f>EB85</f>
        <v>Nov. 20
Std.</v>
      </c>
      <c r="EC238" s="53" t="str">
        <f>EC85</f>
        <v>Nov. 20
CHF</v>
      </c>
      <c r="ED238" s="217" t="s">
        <v>171</v>
      </c>
      <c r="EE238" s="217" t="s">
        <v>172</v>
      </c>
      <c r="EF238" s="53" t="str">
        <f>EF85</f>
        <v>Dez.
Std.</v>
      </c>
      <c r="EG238" s="53" t="str">
        <f>EG85</f>
        <v>Dez.
CHF</v>
      </c>
      <c r="EH238" s="217" t="s">
        <v>171</v>
      </c>
      <c r="EI238" s="217" t="s">
        <v>172</v>
      </c>
      <c r="EJ238" s="53" t="str">
        <f>EJ85</f>
        <v>Leer
Std.</v>
      </c>
      <c r="EK238" s="53" t="str">
        <f>EK85</f>
        <v>Leer
CHF</v>
      </c>
      <c r="EL238" s="217" t="s">
        <v>171</v>
      </c>
      <c r="EM238" s="217" t="s">
        <v>172</v>
      </c>
      <c r="EN238" s="4"/>
      <c r="EO238" s="270" t="s">
        <v>295</v>
      </c>
      <c r="EP238" s="270" t="s">
        <v>37</v>
      </c>
      <c r="EQ238" s="271" t="s">
        <v>171</v>
      </c>
      <c r="ER238" s="271" t="s">
        <v>172</v>
      </c>
      <c r="ES238" s="270" t="s">
        <v>295</v>
      </c>
      <c r="ET238" s="270" t="s">
        <v>37</v>
      </c>
      <c r="EU238" s="271" t="s">
        <v>171</v>
      </c>
      <c r="EV238" s="271" t="s">
        <v>172</v>
      </c>
      <c r="EW238" s="270" t="s">
        <v>295</v>
      </c>
      <c r="EX238" s="270" t="s">
        <v>37</v>
      </c>
      <c r="EY238" s="271" t="s">
        <v>171</v>
      </c>
      <c r="EZ238" s="271" t="s">
        <v>172</v>
      </c>
      <c r="FA238" s="270" t="s">
        <v>295</v>
      </c>
      <c r="FB238" s="270" t="s">
        <v>37</v>
      </c>
      <c r="FC238" s="271" t="s">
        <v>171</v>
      </c>
      <c r="FD238" s="271" t="s">
        <v>172</v>
      </c>
      <c r="FE238" s="270" t="s">
        <v>295</v>
      </c>
      <c r="FF238" s="270" t="s">
        <v>37</v>
      </c>
      <c r="FG238" s="271" t="s">
        <v>171</v>
      </c>
      <c r="FH238" s="271" t="s">
        <v>172</v>
      </c>
      <c r="FI238" s="270" t="s">
        <v>295</v>
      </c>
      <c r="FJ238" s="270" t="s">
        <v>37</v>
      </c>
      <c r="FK238" s="271" t="s">
        <v>171</v>
      </c>
      <c r="FL238" s="271" t="s">
        <v>172</v>
      </c>
      <c r="FM238" s="270" t="s">
        <v>295</v>
      </c>
      <c r="FN238" s="270" t="s">
        <v>37</v>
      </c>
      <c r="FO238" s="271" t="s">
        <v>171</v>
      </c>
      <c r="FP238" s="271" t="s">
        <v>172</v>
      </c>
      <c r="FQ238" s="270" t="s">
        <v>295</v>
      </c>
      <c r="FR238" s="270" t="s">
        <v>37</v>
      </c>
      <c r="FS238" s="271" t="s">
        <v>171</v>
      </c>
      <c r="FT238" s="271" t="s">
        <v>172</v>
      </c>
      <c r="FU238" s="270" t="s">
        <v>295</v>
      </c>
      <c r="FV238" s="270" t="s">
        <v>37</v>
      </c>
      <c r="FW238" s="271" t="s">
        <v>171</v>
      </c>
      <c r="FX238" s="271" t="s">
        <v>172</v>
      </c>
      <c r="FY238" s="270" t="s">
        <v>295</v>
      </c>
      <c r="FZ238" s="270" t="s">
        <v>37</v>
      </c>
      <c r="GA238" s="271" t="s">
        <v>171</v>
      </c>
      <c r="GB238" s="271" t="s">
        <v>172</v>
      </c>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row>
    <row r="239" spans="1:266" s="5" customFormat="1" x14ac:dyDescent="0.2">
      <c r="A239" s="57" t="s">
        <v>175</v>
      </c>
      <c r="B239" s="57" t="s">
        <v>176</v>
      </c>
      <c r="C239" s="57" t="s">
        <v>2</v>
      </c>
      <c r="D239" s="57">
        <v>140</v>
      </c>
      <c r="E239" s="6"/>
      <c r="F239" s="64">
        <f>SUM(E239*$D239)</f>
        <v>0</v>
      </c>
      <c r="G239" s="6"/>
      <c r="H239" s="64">
        <f>SUM(G239*$D239)</f>
        <v>0</v>
      </c>
      <c r="I239" s="6"/>
      <c r="J239" s="64">
        <f>SUM(I239*$D239)</f>
        <v>0</v>
      </c>
      <c r="K239" s="6"/>
      <c r="L239" s="64">
        <f>SUM(K239*$D239)</f>
        <v>0</v>
      </c>
      <c r="M239" s="6"/>
      <c r="N239" s="64">
        <f>SUM(M239*$D239)</f>
        <v>0</v>
      </c>
      <c r="O239" s="6"/>
      <c r="P239" s="64">
        <f>SUM(O239*$D239)</f>
        <v>0</v>
      </c>
      <c r="Q239" s="6"/>
      <c r="R239" s="64">
        <f>SUM(Q239*$D239)</f>
        <v>0</v>
      </c>
      <c r="S239" s="6"/>
      <c r="T239" s="64">
        <f>SUM(S239*$D239)</f>
        <v>0</v>
      </c>
      <c r="U239" s="6"/>
      <c r="V239" s="64">
        <f>SUM(U239*$D239)</f>
        <v>0</v>
      </c>
      <c r="W239" s="6"/>
      <c r="X239" s="64">
        <f>SUM(W239*$D239)</f>
        <v>0</v>
      </c>
      <c r="Y239" s="6"/>
      <c r="Z239" s="64">
        <f>SUM(Y239*$D239)</f>
        <v>0</v>
      </c>
      <c r="AA239" s="6"/>
      <c r="AB239" s="64">
        <f>SUM(AA239*$D239)</f>
        <v>0</v>
      </c>
      <c r="AC239" s="59"/>
      <c r="AD239" s="64">
        <f>SUM(AC239*$D239)</f>
        <v>0</v>
      </c>
      <c r="AE239" s="59">
        <v>0.5</v>
      </c>
      <c r="AF239" s="64">
        <f>SUM(AE239*$D239)</f>
        <v>70</v>
      </c>
      <c r="AG239" s="59"/>
      <c r="AH239" s="64">
        <f>SUM(AG239*$D239)</f>
        <v>0</v>
      </c>
      <c r="AI239" s="59">
        <v>4.5</v>
      </c>
      <c r="AJ239" s="64">
        <f>SUM(AI239*$D239)</f>
        <v>630</v>
      </c>
      <c r="AK239" s="59"/>
      <c r="AL239" s="64">
        <f>SUM(AK239*$D239)</f>
        <v>0</v>
      </c>
      <c r="AM239" s="59"/>
      <c r="AN239" s="64">
        <f>SUM(AM239*$D239)</f>
        <v>0</v>
      </c>
      <c r="AO239" s="59"/>
      <c r="AP239" s="64">
        <f>SUM(AO239*$D239)</f>
        <v>0</v>
      </c>
      <c r="AQ239" s="59"/>
      <c r="AR239" s="64">
        <f>SUM(AQ239*$D239)</f>
        <v>0</v>
      </c>
      <c r="AS239" s="59"/>
      <c r="AT239" s="64">
        <f>SUM(AS239*$D239)</f>
        <v>0</v>
      </c>
      <c r="AU239" s="59"/>
      <c r="AV239" s="64">
        <f>SUM(AU239*$D239)</f>
        <v>0</v>
      </c>
      <c r="AW239" s="59"/>
      <c r="AX239" s="64">
        <f>SUM(AW239*$D239)</f>
        <v>0</v>
      </c>
      <c r="AY239" s="59"/>
      <c r="AZ239" s="64">
        <f>SUM(AY239*$D239)</f>
        <v>0</v>
      </c>
      <c r="BA239" s="59"/>
      <c r="BB239" s="64">
        <f>SUM(BA239*$D239)</f>
        <v>0</v>
      </c>
      <c r="BC239" s="59"/>
      <c r="BD239" s="64">
        <f>SUM(BC239*$D239)</f>
        <v>0</v>
      </c>
      <c r="BE239" s="59"/>
      <c r="BF239" s="64">
        <f>SUM(BE239*$D239)</f>
        <v>0</v>
      </c>
      <c r="BG239" s="59"/>
      <c r="BH239" s="64">
        <f>SUM(BG239*$D239)</f>
        <v>0</v>
      </c>
      <c r="BI239" s="59"/>
      <c r="BJ239" s="64">
        <f>SUM(BI239*$D239)</f>
        <v>0</v>
      </c>
      <c r="BK239" s="59"/>
      <c r="BL239" s="64">
        <f>SUM(BK239*$D239)</f>
        <v>0</v>
      </c>
      <c r="BM239" s="59"/>
      <c r="BN239" s="64">
        <f>SUM(BM239*$D239)</f>
        <v>0</v>
      </c>
      <c r="BO239" s="59"/>
      <c r="BP239" s="64">
        <f>SUM(BO239*$D239)</f>
        <v>0</v>
      </c>
      <c r="BQ239" s="59"/>
      <c r="BR239" s="64">
        <f>SUM(BQ239*$D239)</f>
        <v>0</v>
      </c>
      <c r="BS239" s="59"/>
      <c r="BT239" s="64">
        <f>SUM(BS239*$D239)</f>
        <v>0</v>
      </c>
      <c r="BU239" s="59"/>
      <c r="BV239" s="64">
        <f>SUM(BU239*$D239)</f>
        <v>0</v>
      </c>
      <c r="BW239" s="59"/>
      <c r="BX239" s="64">
        <f>SUM(BW239*$D239)</f>
        <v>0</v>
      </c>
      <c r="BY239" s="59"/>
      <c r="BZ239" s="64">
        <f t="shared" ref="BZ239:BZ270" si="2236">SUM(BY239*$D239)</f>
        <v>0</v>
      </c>
      <c r="CA239" s="54"/>
      <c r="CB239" s="61">
        <f t="shared" ref="CB239:CB270" si="2237">SUM(E239+G239+I239+K239+M239+O239+Q239+S239+U239+W239+Y239+AA239+AC239+AE239+AG239+AI239+AK239+AM239+AO239+AQ239+AS239+AU239+AW239+AY239+BA239+BC239+BE239+BG239+BI239+BK239+BM239+BO239+BQ239+BS239+BU239+BW239+BY239)</f>
        <v>5</v>
      </c>
      <c r="CC239" s="61">
        <f t="shared" ref="CC239:CC270" si="2238">ROUND(CB239*D239*2,1)/2</f>
        <v>700</v>
      </c>
      <c r="CD239" s="4"/>
      <c r="CE239" s="4"/>
      <c r="CF239" s="4">
        <f t="shared" ref="CF239:CF272" si="2239">SUM(CE239*D239)</f>
        <v>0</v>
      </c>
      <c r="CG239" s="218">
        <f t="shared" ref="CG239:CG272" si="2240">SUM(CE239+K239)</f>
        <v>0</v>
      </c>
      <c r="CH239" s="221">
        <f t="shared" ref="CH239:CH272" si="2241">SUM(CF239+L239)</f>
        <v>0</v>
      </c>
      <c r="CI239" s="4"/>
      <c r="CJ239" s="4">
        <f t="shared" ref="CJ239:CJ272" si="2242">SUM(CI239*H239)</f>
        <v>0</v>
      </c>
      <c r="CK239" s="218">
        <f t="shared" ref="CK239:CK272" si="2243">SUM(CI239+O239)</f>
        <v>0</v>
      </c>
      <c r="CL239" s="221">
        <f t="shared" ref="CL239:CL272" si="2244">SUM(CJ239+P239)</f>
        <v>0</v>
      </c>
      <c r="CM239" s="4"/>
      <c r="CN239" s="4">
        <f t="shared" ref="CN239:CN272" si="2245">SUM(CM239*L239)</f>
        <v>0</v>
      </c>
      <c r="CO239" s="218">
        <f t="shared" ref="CO239:CO272" si="2246">SUM(CM239+O239)</f>
        <v>0</v>
      </c>
      <c r="CP239" s="221">
        <f t="shared" ref="CP239:CP272" si="2247">SUM(CO239*D239)</f>
        <v>0</v>
      </c>
      <c r="CQ239" s="4"/>
      <c r="CR239" s="4">
        <f t="shared" ref="CR239:CR272" si="2248">SUM(CQ239*P239)</f>
        <v>0</v>
      </c>
      <c r="CS239" s="218">
        <f t="shared" ref="CS239:CS272" si="2249">SUM(CQ239+S239)</f>
        <v>0</v>
      </c>
      <c r="CT239" s="221">
        <f t="shared" ref="CT239:CT272" si="2250">SUM(CS239*H239)</f>
        <v>0</v>
      </c>
      <c r="CU239" s="4"/>
      <c r="CV239" s="4">
        <f t="shared" ref="CV239:CV272" si="2251">SUM(CU239*T239)</f>
        <v>0</v>
      </c>
      <c r="CW239" s="218">
        <f t="shared" ref="CW239:CW272" si="2252">SUM(CU239+W239)</f>
        <v>0</v>
      </c>
      <c r="CX239" s="221">
        <f t="shared" ref="CX239:CX272" si="2253">SUM(CW239*L239)</f>
        <v>0</v>
      </c>
      <c r="CY239" s="4"/>
      <c r="CZ239" s="4">
        <f t="shared" ref="CZ239:CZ272" si="2254">SUM(CY239*X239)</f>
        <v>0</v>
      </c>
      <c r="DA239" s="218">
        <f t="shared" ref="DA239:DA272" si="2255">SUM(CY239+AA239)</f>
        <v>0</v>
      </c>
      <c r="DB239" s="221">
        <f t="shared" ref="DB239:DB272" si="2256">SUM(DA239*P239)</f>
        <v>0</v>
      </c>
      <c r="DC239" s="4"/>
      <c r="DD239" s="4">
        <f t="shared" ref="DD239:DD272" si="2257">SUM(DC239*AB239)</f>
        <v>0</v>
      </c>
      <c r="DE239" s="218">
        <f t="shared" ref="DE239:DE272" si="2258">SUM(DC239+AE239)</f>
        <v>0.5</v>
      </c>
      <c r="DF239" s="221">
        <f t="shared" ref="DF239:DF272" si="2259">SUM(DE239*T239)</f>
        <v>0</v>
      </c>
      <c r="DG239" s="4"/>
      <c r="DH239" s="4">
        <f t="shared" ref="DH239:DH272" si="2260">SUM(DG239*AF239)</f>
        <v>0</v>
      </c>
      <c r="DI239" s="218">
        <f t="shared" ref="DI239:DI272" si="2261">SUM(DG239+AI239)</f>
        <v>4.5</v>
      </c>
      <c r="DJ239" s="221">
        <f t="shared" ref="DJ239:DJ272" si="2262">SUM(DI239*X239)</f>
        <v>0</v>
      </c>
      <c r="DK239" s="4"/>
      <c r="DL239" s="4">
        <f t="shared" ref="DL239:DL272" si="2263">SUM(DK239*AJ239)</f>
        <v>0</v>
      </c>
      <c r="DM239" s="218">
        <f t="shared" ref="DM239:DM272" si="2264">SUM(DK239+AM239)</f>
        <v>0</v>
      </c>
      <c r="DN239" s="221">
        <f t="shared" ref="DN239:DN272" si="2265">SUM(DM239*AB239)</f>
        <v>0</v>
      </c>
      <c r="DO239" s="4"/>
      <c r="DP239" s="4">
        <f t="shared" ref="DP239:DP272" si="2266">SUM(DO239*AN239)</f>
        <v>0</v>
      </c>
      <c r="DQ239" s="218">
        <f t="shared" ref="DQ239:DQ272" si="2267">SUM(DO239+AQ239)</f>
        <v>0</v>
      </c>
      <c r="DR239" s="221">
        <f t="shared" ref="DR239:DR272" si="2268">SUM(DQ239*AF239)</f>
        <v>0</v>
      </c>
      <c r="DS239" s="4"/>
      <c r="DT239" s="4">
        <f t="shared" ref="DT239:DT272" si="2269">SUM(DS239*AR239)</f>
        <v>0</v>
      </c>
      <c r="DU239" s="218">
        <f t="shared" ref="DU239:DU272" si="2270">SUM(DS239+AU239)</f>
        <v>0</v>
      </c>
      <c r="DV239" s="221">
        <f t="shared" ref="DV239:DV272" si="2271">SUM(DU239*AJ239)</f>
        <v>0</v>
      </c>
      <c r="DW239" s="4"/>
      <c r="DX239" s="4"/>
      <c r="DY239" s="4">
        <f t="shared" ref="DY239:DY272" si="2272">SUM(DX239*AS239)</f>
        <v>0</v>
      </c>
      <c r="DZ239" s="218">
        <f t="shared" ref="DZ239:DZ272" si="2273">SUM(DX239+AV239)</f>
        <v>0</v>
      </c>
      <c r="EA239" s="221">
        <f t="shared" ref="EA239:EA272" si="2274">SUM(DZ239*AK239)</f>
        <v>0</v>
      </c>
      <c r="EB239" s="4"/>
      <c r="EC239" s="4">
        <f t="shared" ref="EC239:EC272" si="2275">SUM(EB239*D239)</f>
        <v>0</v>
      </c>
      <c r="ED239" s="218" t="e">
        <f>SUM(EB239+#REF!)</f>
        <v>#REF!</v>
      </c>
      <c r="EE239" s="221" t="e">
        <f t="shared" ref="EE239:EE272" si="2276">SUM(ED239*D239)</f>
        <v>#REF!</v>
      </c>
      <c r="EF239" s="4"/>
      <c r="EG239" s="4">
        <f t="shared" ref="EG239:EG272" si="2277">SUM(EF239*AW239)</f>
        <v>0</v>
      </c>
      <c r="EH239" s="218" t="e">
        <f>SUM(EF239+#REF!)</f>
        <v>#REF!</v>
      </c>
      <c r="EI239" s="221" t="e">
        <f t="shared" ref="EI239:EI272" si="2278">SUM(EH239*D239)</f>
        <v>#REF!</v>
      </c>
      <c r="EJ239" s="4"/>
      <c r="EK239" s="4" t="e">
        <f>SUM(EJ239*#REF!)</f>
        <v>#REF!</v>
      </c>
      <c r="EL239" s="218" t="e">
        <f>SUM(EJ239+#REF!)</f>
        <v>#REF!</v>
      </c>
      <c r="EM239" s="221" t="e">
        <f t="shared" ref="EM239:EM272" si="2279">SUM(EL239*AS239)</f>
        <v>#REF!</v>
      </c>
      <c r="EN239" s="4"/>
      <c r="EO239" s="269"/>
      <c r="EP239" s="269">
        <f>SUM(EO239*D239)</f>
        <v>0</v>
      </c>
      <c r="EQ239" s="268">
        <f>SUM(EO239+AC239)</f>
        <v>0</v>
      </c>
      <c r="ER239" s="268">
        <f>SUM(EQ239*D239)</f>
        <v>0</v>
      </c>
      <c r="ES239" s="269"/>
      <c r="ET239" s="269">
        <f>SUM(ES239*D239)</f>
        <v>0</v>
      </c>
      <c r="EU239" s="268">
        <f>SUM(ES239+AE239)</f>
        <v>0.5</v>
      </c>
      <c r="EV239" s="268">
        <f>SUM(EU239*D239)</f>
        <v>70</v>
      </c>
      <c r="EW239" s="269"/>
      <c r="EX239" s="269">
        <f>SUM(EW239*D239)</f>
        <v>0</v>
      </c>
      <c r="EY239" s="268">
        <f>SUM(EW239+AG239)</f>
        <v>0</v>
      </c>
      <c r="EZ239" s="268">
        <f>SUM(EY239*D239)</f>
        <v>0</v>
      </c>
      <c r="FA239" s="269"/>
      <c r="FB239" s="269">
        <f>SUM(FA239*H239)</f>
        <v>0</v>
      </c>
      <c r="FC239" s="268">
        <f>SUM(FA239+AI239)</f>
        <v>4.5</v>
      </c>
      <c r="FD239" s="268">
        <f>SUM(FC239*D239)</f>
        <v>630</v>
      </c>
      <c r="FE239" s="269"/>
      <c r="FF239" s="269">
        <f t="shared" ref="FF239:FF265" si="2280">SUM(FE239*L239)</f>
        <v>0</v>
      </c>
      <c r="FG239" s="268">
        <f t="shared" ref="FG239:FG265" si="2281">SUM(FE239+AK239)</f>
        <v>0</v>
      </c>
      <c r="FH239" s="268">
        <f t="shared" ref="FH239:FH270" si="2282">SUM(FG239*L239)</f>
        <v>0</v>
      </c>
      <c r="FI239" s="269"/>
      <c r="FJ239" s="269">
        <f t="shared" ref="FJ239:FJ265" si="2283">SUM(FI239*P239)</f>
        <v>0</v>
      </c>
      <c r="FK239" s="268">
        <f t="shared" ref="FK239:FK265" si="2284">SUM(FI239+AO239)</f>
        <v>0</v>
      </c>
      <c r="FL239" s="268">
        <f t="shared" ref="FL239:FL270" si="2285">SUM(FK239*P239)</f>
        <v>0</v>
      </c>
      <c r="FM239" s="269"/>
      <c r="FN239" s="269">
        <f t="shared" ref="FN239:FN265" si="2286">SUM(FM239*T239)</f>
        <v>0</v>
      </c>
      <c r="FO239" s="268">
        <f t="shared" ref="FO239:FO265" si="2287">SUM(FM239+AS239)</f>
        <v>0</v>
      </c>
      <c r="FP239" s="268">
        <f t="shared" ref="FP239:FP270" si="2288">SUM(FO239*T239)</f>
        <v>0</v>
      </c>
      <c r="FQ239" s="269"/>
      <c r="FR239" s="269">
        <f t="shared" ref="FR239:FR265" si="2289">SUM(FQ239*X239)</f>
        <v>0</v>
      </c>
      <c r="FS239" s="268">
        <f t="shared" ref="FS239:FS265" si="2290">SUM(FQ239+AW239)</f>
        <v>0</v>
      </c>
      <c r="FT239" s="268">
        <f t="shared" ref="FT239:FT270" si="2291">SUM(FS239*X239)</f>
        <v>0</v>
      </c>
      <c r="FU239" s="269"/>
      <c r="FV239" s="269">
        <f t="shared" ref="FV239:FV265" si="2292">SUM(FU239*X239)</f>
        <v>0</v>
      </c>
      <c r="FW239" s="268">
        <f>SUM(FU239+AS239)</f>
        <v>0</v>
      </c>
      <c r="FX239" s="268">
        <f>SUM(FW239*D239)</f>
        <v>0</v>
      </c>
      <c r="FY239" s="269"/>
      <c r="FZ239" s="269">
        <f t="shared" ref="FZ239:FZ265" si="2293">SUM(FY239*AB239)</f>
        <v>0</v>
      </c>
      <c r="GA239" s="268">
        <f t="shared" ref="GA239:GA265" si="2294">SUM(FY239+BA239)</f>
        <v>0</v>
      </c>
      <c r="GB239" s="268">
        <f t="shared" ref="GB239:GB270" si="2295">SUM(GA239*AB239)</f>
        <v>0</v>
      </c>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row>
    <row r="240" spans="1:266" s="5" customFormat="1" x14ac:dyDescent="0.2">
      <c r="A240" s="57" t="s">
        <v>90</v>
      </c>
      <c r="B240" s="57" t="s">
        <v>91</v>
      </c>
      <c r="C240" s="57" t="s">
        <v>2</v>
      </c>
      <c r="D240" s="57">
        <v>140</v>
      </c>
      <c r="E240" s="6"/>
      <c r="F240" s="64">
        <f t="shared" ref="F240:F270" si="2296">SUM(E240*$D240)</f>
        <v>0</v>
      </c>
      <c r="G240" s="6"/>
      <c r="H240" s="64">
        <f t="shared" ref="H240:H253" si="2297">SUM(G240*$D240)</f>
        <v>0</v>
      </c>
      <c r="I240" s="6"/>
      <c r="J240" s="64">
        <f t="shared" ref="J240" si="2298">SUM(I240*$D240)</f>
        <v>0</v>
      </c>
      <c r="K240" s="6"/>
      <c r="L240" s="64">
        <f t="shared" ref="L240:L253" si="2299">SUM(K240*$D240)</f>
        <v>0</v>
      </c>
      <c r="M240" s="6"/>
      <c r="N240" s="64">
        <f t="shared" ref="N240:N253" si="2300">SUM(M240*$D240)</f>
        <v>0</v>
      </c>
      <c r="O240" s="6"/>
      <c r="P240" s="64">
        <f t="shared" ref="P240:P253" si="2301">SUM(O240*$D240)</f>
        <v>0</v>
      </c>
      <c r="Q240" s="6"/>
      <c r="R240" s="64">
        <f t="shared" ref="R240:R253" si="2302">SUM(Q240*$D240)</f>
        <v>0</v>
      </c>
      <c r="S240" s="6"/>
      <c r="T240" s="64">
        <f t="shared" ref="T240:T253" si="2303">SUM(S240*$D240)</f>
        <v>0</v>
      </c>
      <c r="U240" s="6"/>
      <c r="V240" s="64">
        <f t="shared" ref="V240:V253" si="2304">SUM(U240*$D240)</f>
        <v>0</v>
      </c>
      <c r="W240" s="6"/>
      <c r="X240" s="64">
        <f t="shared" ref="X240:X253" si="2305">SUM(W240*$D240)</f>
        <v>0</v>
      </c>
      <c r="Y240" s="6"/>
      <c r="Z240" s="64">
        <f t="shared" ref="Z240:Z253" si="2306">SUM(Y240*$D240)</f>
        <v>0</v>
      </c>
      <c r="AA240" s="6"/>
      <c r="AB240" s="64">
        <f t="shared" ref="AB240:AB253" si="2307">SUM(AA240*$D240)</f>
        <v>0</v>
      </c>
      <c r="AC240" s="59"/>
      <c r="AD240" s="64">
        <f t="shared" ref="AD240:AD253" si="2308">SUM(AC240*$D240)</f>
        <v>0</v>
      </c>
      <c r="AE240" s="59"/>
      <c r="AF240" s="64">
        <f t="shared" ref="AF240:AF253" si="2309">SUM(AE240*$D240)</f>
        <v>0</v>
      </c>
      <c r="AG240" s="59"/>
      <c r="AH240" s="64">
        <f t="shared" ref="AH240:AH253" si="2310">SUM(AG240*$D240)</f>
        <v>0</v>
      </c>
      <c r="AI240" s="59"/>
      <c r="AJ240" s="64">
        <f t="shared" ref="AJ240:AJ253" si="2311">SUM(AI240*$D240)</f>
        <v>0</v>
      </c>
      <c r="AK240" s="59"/>
      <c r="AL240" s="64">
        <f t="shared" ref="AL240:AL253" si="2312">SUM(AK240*$D240)</f>
        <v>0</v>
      </c>
      <c r="AM240" s="59"/>
      <c r="AN240" s="64">
        <f t="shared" ref="AN240:AN253" si="2313">SUM(AM240*$D240)</f>
        <v>0</v>
      </c>
      <c r="AO240" s="59"/>
      <c r="AP240" s="64">
        <f t="shared" ref="AP240:AP253" si="2314">SUM(AO240*$D240)</f>
        <v>0</v>
      </c>
      <c r="AQ240" s="59"/>
      <c r="AR240" s="64">
        <f t="shared" ref="AR240:AR253" si="2315">SUM(AQ240*$D240)</f>
        <v>0</v>
      </c>
      <c r="AS240" s="59"/>
      <c r="AT240" s="64">
        <f t="shared" ref="AT240:AT253" si="2316">SUM(AS240*$D240)</f>
        <v>0</v>
      </c>
      <c r="AU240" s="59"/>
      <c r="AV240" s="64">
        <f t="shared" ref="AV240:AV253" si="2317">SUM(AU240*$D240)</f>
        <v>0</v>
      </c>
      <c r="AW240" s="59"/>
      <c r="AX240" s="64">
        <f t="shared" ref="AX240:AX253" si="2318">SUM(AW240*$D240)</f>
        <v>0</v>
      </c>
      <c r="AY240" s="59"/>
      <c r="AZ240" s="64">
        <f t="shared" ref="AZ240:AZ253" si="2319">SUM(AY240*$D240)</f>
        <v>0</v>
      </c>
      <c r="BA240" s="59"/>
      <c r="BB240" s="64">
        <f t="shared" ref="BB240:BB248" si="2320">SUM(BA240*$D240)</f>
        <v>0</v>
      </c>
      <c r="BC240" s="59"/>
      <c r="BD240" s="64">
        <f t="shared" ref="BD240:BD248" si="2321">SUM(BC240*$D240)</f>
        <v>0</v>
      </c>
      <c r="BE240" s="59"/>
      <c r="BF240" s="64">
        <f t="shared" ref="BF240:BF248" si="2322">SUM(BE240*$D240)</f>
        <v>0</v>
      </c>
      <c r="BG240" s="59"/>
      <c r="BH240" s="64">
        <f t="shared" ref="BH240:BH248" si="2323">SUM(BG240*$D240)</f>
        <v>0</v>
      </c>
      <c r="BI240" s="59"/>
      <c r="BJ240" s="64">
        <f t="shared" ref="BJ240:BJ248" si="2324">SUM(BI240*$D240)</f>
        <v>0</v>
      </c>
      <c r="BK240" s="59"/>
      <c r="BL240" s="64">
        <f t="shared" ref="BL240:BL248" si="2325">SUM(BK240*$D240)</f>
        <v>0</v>
      </c>
      <c r="BM240" s="59"/>
      <c r="BN240" s="64">
        <f t="shared" ref="BN240:BN248" si="2326">SUM(BM240*$D240)</f>
        <v>0</v>
      </c>
      <c r="BO240" s="59"/>
      <c r="BP240" s="64">
        <f t="shared" ref="BP240:BP248" si="2327">SUM(BO240*$D240)</f>
        <v>0</v>
      </c>
      <c r="BQ240" s="59"/>
      <c r="BR240" s="64">
        <f t="shared" ref="BR240:BR248" si="2328">SUM(BQ240*$D240)</f>
        <v>0</v>
      </c>
      <c r="BS240" s="59"/>
      <c r="BT240" s="64">
        <f t="shared" ref="BT240:BT248" si="2329">SUM(BS240*$D240)</f>
        <v>0</v>
      </c>
      <c r="BU240" s="59"/>
      <c r="BV240" s="64">
        <f t="shared" ref="BV240:BV248" si="2330">SUM(BU240*$D240)</f>
        <v>0</v>
      </c>
      <c r="BW240" s="59"/>
      <c r="BX240" s="64">
        <f t="shared" ref="BX240:BX248" si="2331">SUM(BW240*$D240)</f>
        <v>0</v>
      </c>
      <c r="BY240" s="59"/>
      <c r="BZ240" s="64">
        <f t="shared" si="2236"/>
        <v>0</v>
      </c>
      <c r="CA240" s="54"/>
      <c r="CB240" s="61">
        <f t="shared" si="2237"/>
        <v>0</v>
      </c>
      <c r="CC240" s="61">
        <f t="shared" si="2238"/>
        <v>0</v>
      </c>
      <c r="CD240" s="4"/>
      <c r="CE240" s="4"/>
      <c r="CF240" s="4">
        <f t="shared" si="2239"/>
        <v>0</v>
      </c>
      <c r="CG240" s="218">
        <f t="shared" si="2240"/>
        <v>0</v>
      </c>
      <c r="CH240" s="221">
        <f t="shared" si="2241"/>
        <v>0</v>
      </c>
      <c r="CI240" s="4"/>
      <c r="CJ240" s="4">
        <f t="shared" si="2242"/>
        <v>0</v>
      </c>
      <c r="CK240" s="218">
        <f t="shared" si="2243"/>
        <v>0</v>
      </c>
      <c r="CL240" s="221">
        <f t="shared" si="2244"/>
        <v>0</v>
      </c>
      <c r="CM240" s="4"/>
      <c r="CN240" s="4">
        <f t="shared" si="2245"/>
        <v>0</v>
      </c>
      <c r="CO240" s="218">
        <f t="shared" si="2246"/>
        <v>0</v>
      </c>
      <c r="CP240" s="221">
        <f t="shared" si="2247"/>
        <v>0</v>
      </c>
      <c r="CQ240" s="4"/>
      <c r="CR240" s="4">
        <f t="shared" si="2248"/>
        <v>0</v>
      </c>
      <c r="CS240" s="218">
        <f t="shared" si="2249"/>
        <v>0</v>
      </c>
      <c r="CT240" s="221">
        <f t="shared" si="2250"/>
        <v>0</v>
      </c>
      <c r="CU240" s="4"/>
      <c r="CV240" s="4">
        <f t="shared" si="2251"/>
        <v>0</v>
      </c>
      <c r="CW240" s="218">
        <f t="shared" si="2252"/>
        <v>0</v>
      </c>
      <c r="CX240" s="221">
        <f t="shared" si="2253"/>
        <v>0</v>
      </c>
      <c r="CY240" s="4"/>
      <c r="CZ240" s="4">
        <f t="shared" si="2254"/>
        <v>0</v>
      </c>
      <c r="DA240" s="218">
        <f t="shared" si="2255"/>
        <v>0</v>
      </c>
      <c r="DB240" s="221">
        <f t="shared" si="2256"/>
        <v>0</v>
      </c>
      <c r="DC240" s="4"/>
      <c r="DD240" s="4">
        <f t="shared" si="2257"/>
        <v>0</v>
      </c>
      <c r="DE240" s="218">
        <f t="shared" si="2258"/>
        <v>0</v>
      </c>
      <c r="DF240" s="221">
        <f t="shared" si="2259"/>
        <v>0</v>
      </c>
      <c r="DG240" s="4"/>
      <c r="DH240" s="4">
        <f t="shared" si="2260"/>
        <v>0</v>
      </c>
      <c r="DI240" s="218">
        <f t="shared" si="2261"/>
        <v>0</v>
      </c>
      <c r="DJ240" s="221">
        <f t="shared" si="2262"/>
        <v>0</v>
      </c>
      <c r="DK240" s="4"/>
      <c r="DL240" s="4">
        <f t="shared" si="2263"/>
        <v>0</v>
      </c>
      <c r="DM240" s="218">
        <f t="shared" si="2264"/>
        <v>0</v>
      </c>
      <c r="DN240" s="221">
        <f t="shared" si="2265"/>
        <v>0</v>
      </c>
      <c r="DO240" s="4"/>
      <c r="DP240" s="4">
        <f t="shared" si="2266"/>
        <v>0</v>
      </c>
      <c r="DQ240" s="218">
        <f t="shared" si="2267"/>
        <v>0</v>
      </c>
      <c r="DR240" s="221">
        <f t="shared" si="2268"/>
        <v>0</v>
      </c>
      <c r="DS240" s="4"/>
      <c r="DT240" s="4">
        <f t="shared" si="2269"/>
        <v>0</v>
      </c>
      <c r="DU240" s="218">
        <f t="shared" si="2270"/>
        <v>0</v>
      </c>
      <c r="DV240" s="221">
        <f t="shared" si="2271"/>
        <v>0</v>
      </c>
      <c r="DW240" s="4"/>
      <c r="DX240" s="4"/>
      <c r="DY240" s="4">
        <f t="shared" si="2272"/>
        <v>0</v>
      </c>
      <c r="DZ240" s="218">
        <f t="shared" si="2273"/>
        <v>0</v>
      </c>
      <c r="EA240" s="221">
        <f t="shared" si="2274"/>
        <v>0</v>
      </c>
      <c r="EB240" s="4"/>
      <c r="EC240" s="4">
        <f t="shared" si="2275"/>
        <v>0</v>
      </c>
      <c r="ED240" s="218" t="e">
        <f>SUM(EB240+#REF!)</f>
        <v>#REF!</v>
      </c>
      <c r="EE240" s="221" t="e">
        <f t="shared" si="2276"/>
        <v>#REF!</v>
      </c>
      <c r="EF240" s="4"/>
      <c r="EG240" s="4">
        <f t="shared" si="2277"/>
        <v>0</v>
      </c>
      <c r="EH240" s="218" t="e">
        <f>SUM(EF240+#REF!)</f>
        <v>#REF!</v>
      </c>
      <c r="EI240" s="221" t="e">
        <f t="shared" si="2278"/>
        <v>#REF!</v>
      </c>
      <c r="EJ240" s="4"/>
      <c r="EK240" s="4" t="e">
        <f>SUM(EJ240*#REF!)</f>
        <v>#REF!</v>
      </c>
      <c r="EL240" s="218" t="e">
        <f>SUM(EJ240+#REF!)</f>
        <v>#REF!</v>
      </c>
      <c r="EM240" s="221" t="e">
        <f t="shared" si="2279"/>
        <v>#REF!</v>
      </c>
      <c r="EN240" s="4"/>
      <c r="EO240" s="269"/>
      <c r="EP240" s="269">
        <f t="shared" ref="EP240:EP255" si="2332">SUM(EO240*D240)</f>
        <v>0</v>
      </c>
      <c r="EQ240" s="268">
        <f t="shared" ref="EQ240:EQ265" si="2333">SUM(EO240+AC240)</f>
        <v>0</v>
      </c>
      <c r="ER240" s="268">
        <f t="shared" ref="ER240:ER270" si="2334">SUM(EQ240*D240)</f>
        <v>0</v>
      </c>
      <c r="ES240" s="269"/>
      <c r="ET240" s="269">
        <f t="shared" ref="ET240:ET270" si="2335">SUM(ES240*D240)</f>
        <v>0</v>
      </c>
      <c r="EU240" s="268">
        <f t="shared" ref="EU240:EU270" si="2336">SUM(ES240+AE240)</f>
        <v>0</v>
      </c>
      <c r="EV240" s="268">
        <f t="shared" ref="EV240:EV270" si="2337">SUM(EU240*D240)</f>
        <v>0</v>
      </c>
      <c r="EW240" s="269"/>
      <c r="EX240" s="269">
        <f t="shared" ref="EX240:EX272" si="2338">SUM(EW240*D240)</f>
        <v>0</v>
      </c>
      <c r="EY240" s="268">
        <f t="shared" ref="EY240:EY270" si="2339">SUM(EW240+AG240)</f>
        <v>0</v>
      </c>
      <c r="EZ240" s="268">
        <f t="shared" ref="EZ240:EZ270" si="2340">SUM(EY240*D240)</f>
        <v>0</v>
      </c>
      <c r="FA240" s="269"/>
      <c r="FB240" s="269">
        <f t="shared" ref="FB240:FB255" si="2341">SUM(FA240*H240)</f>
        <v>0</v>
      </c>
      <c r="FC240" s="268">
        <f t="shared" ref="FC240:FC270" si="2342">SUM(FA240+AI240)</f>
        <v>0</v>
      </c>
      <c r="FD240" s="268">
        <f t="shared" ref="FD240:FD270" si="2343">SUM(FC240*D240)</f>
        <v>0</v>
      </c>
      <c r="FE240" s="269"/>
      <c r="FF240" s="269">
        <f t="shared" si="2280"/>
        <v>0</v>
      </c>
      <c r="FG240" s="268">
        <f t="shared" si="2281"/>
        <v>0</v>
      </c>
      <c r="FH240" s="268">
        <f t="shared" si="2282"/>
        <v>0</v>
      </c>
      <c r="FI240" s="269"/>
      <c r="FJ240" s="269">
        <f t="shared" si="2283"/>
        <v>0</v>
      </c>
      <c r="FK240" s="268">
        <f t="shared" si="2284"/>
        <v>0</v>
      </c>
      <c r="FL240" s="268">
        <f t="shared" si="2285"/>
        <v>0</v>
      </c>
      <c r="FM240" s="269"/>
      <c r="FN240" s="269">
        <f t="shared" si="2286"/>
        <v>0</v>
      </c>
      <c r="FO240" s="268">
        <f t="shared" si="2287"/>
        <v>0</v>
      </c>
      <c r="FP240" s="268">
        <f t="shared" si="2288"/>
        <v>0</v>
      </c>
      <c r="FQ240" s="269"/>
      <c r="FR240" s="269">
        <f t="shared" si="2289"/>
        <v>0</v>
      </c>
      <c r="FS240" s="268">
        <f t="shared" si="2290"/>
        <v>0</v>
      </c>
      <c r="FT240" s="268">
        <f t="shared" si="2291"/>
        <v>0</v>
      </c>
      <c r="FU240" s="269"/>
      <c r="FV240" s="269">
        <f t="shared" si="2292"/>
        <v>0</v>
      </c>
      <c r="FW240" s="268">
        <f t="shared" ref="FW240:FW270" si="2344">SUM(FU240+AS240)</f>
        <v>0</v>
      </c>
      <c r="FX240" s="268">
        <f t="shared" ref="FX240:FX270" si="2345">SUM(FW240*D240)</f>
        <v>0</v>
      </c>
      <c r="FY240" s="269"/>
      <c r="FZ240" s="269">
        <f t="shared" si="2293"/>
        <v>0</v>
      </c>
      <c r="GA240" s="268">
        <f t="shared" si="2294"/>
        <v>0</v>
      </c>
      <c r="GB240" s="268">
        <f t="shared" si="2295"/>
        <v>0</v>
      </c>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c r="JD240" s="4"/>
      <c r="JE240" s="4"/>
      <c r="JF240" s="4"/>
    </row>
    <row r="241" spans="1:266" s="5" customFormat="1" x14ac:dyDescent="0.2">
      <c r="A241" s="57" t="s">
        <v>110</v>
      </c>
      <c r="B241" s="57" t="s">
        <v>111</v>
      </c>
      <c r="C241" s="57" t="s">
        <v>2</v>
      </c>
      <c r="D241" s="57">
        <v>140</v>
      </c>
      <c r="E241" s="6"/>
      <c r="F241" s="64">
        <f t="shared" si="2296"/>
        <v>0</v>
      </c>
      <c r="G241" s="6"/>
      <c r="H241" s="64">
        <f t="shared" si="2297"/>
        <v>0</v>
      </c>
      <c r="I241" s="6"/>
      <c r="J241" s="64">
        <f t="shared" ref="J241" si="2346">SUM(I241*$D241)</f>
        <v>0</v>
      </c>
      <c r="K241" s="6"/>
      <c r="L241" s="64">
        <f t="shared" si="2299"/>
        <v>0</v>
      </c>
      <c r="M241" s="6"/>
      <c r="N241" s="64">
        <f t="shared" si="2300"/>
        <v>0</v>
      </c>
      <c r="O241" s="6"/>
      <c r="P241" s="64">
        <f t="shared" si="2301"/>
        <v>0</v>
      </c>
      <c r="Q241" s="6"/>
      <c r="R241" s="64">
        <f t="shared" si="2302"/>
        <v>0</v>
      </c>
      <c r="S241" s="6"/>
      <c r="T241" s="64">
        <f t="shared" si="2303"/>
        <v>0</v>
      </c>
      <c r="U241" s="6"/>
      <c r="V241" s="64">
        <f t="shared" si="2304"/>
        <v>0</v>
      </c>
      <c r="W241" s="6"/>
      <c r="X241" s="64">
        <f t="shared" si="2305"/>
        <v>0</v>
      </c>
      <c r="Y241" s="6"/>
      <c r="Z241" s="64">
        <f t="shared" si="2306"/>
        <v>0</v>
      </c>
      <c r="AA241" s="6"/>
      <c r="AB241" s="64">
        <f t="shared" si="2307"/>
        <v>0</v>
      </c>
      <c r="AC241" s="59"/>
      <c r="AD241" s="64">
        <f t="shared" si="2308"/>
        <v>0</v>
      </c>
      <c r="AE241" s="59"/>
      <c r="AF241" s="64">
        <f t="shared" si="2309"/>
        <v>0</v>
      </c>
      <c r="AG241" s="59"/>
      <c r="AH241" s="64">
        <f t="shared" si="2310"/>
        <v>0</v>
      </c>
      <c r="AI241" s="59"/>
      <c r="AJ241" s="64">
        <f t="shared" si="2311"/>
        <v>0</v>
      </c>
      <c r="AK241" s="59"/>
      <c r="AL241" s="64">
        <f t="shared" si="2312"/>
        <v>0</v>
      </c>
      <c r="AM241" s="59"/>
      <c r="AN241" s="64">
        <f t="shared" si="2313"/>
        <v>0</v>
      </c>
      <c r="AO241" s="59"/>
      <c r="AP241" s="64">
        <f t="shared" si="2314"/>
        <v>0</v>
      </c>
      <c r="AQ241" s="59"/>
      <c r="AR241" s="64">
        <f t="shared" si="2315"/>
        <v>0</v>
      </c>
      <c r="AS241" s="59"/>
      <c r="AT241" s="64">
        <f t="shared" si="2316"/>
        <v>0</v>
      </c>
      <c r="AU241" s="59"/>
      <c r="AV241" s="64">
        <f t="shared" si="2317"/>
        <v>0</v>
      </c>
      <c r="AW241" s="59"/>
      <c r="AX241" s="64">
        <f t="shared" si="2318"/>
        <v>0</v>
      </c>
      <c r="AY241" s="59"/>
      <c r="AZ241" s="64">
        <f t="shared" si="2319"/>
        <v>0</v>
      </c>
      <c r="BA241" s="59"/>
      <c r="BB241" s="64">
        <f t="shared" si="2320"/>
        <v>0</v>
      </c>
      <c r="BC241" s="59"/>
      <c r="BD241" s="64">
        <f t="shared" si="2321"/>
        <v>0</v>
      </c>
      <c r="BE241" s="59"/>
      <c r="BF241" s="64">
        <f t="shared" si="2322"/>
        <v>0</v>
      </c>
      <c r="BG241" s="59"/>
      <c r="BH241" s="64">
        <f t="shared" si="2323"/>
        <v>0</v>
      </c>
      <c r="BI241" s="59"/>
      <c r="BJ241" s="64">
        <f t="shared" si="2324"/>
        <v>0</v>
      </c>
      <c r="BK241" s="59"/>
      <c r="BL241" s="64">
        <f t="shared" si="2325"/>
        <v>0</v>
      </c>
      <c r="BM241" s="59"/>
      <c r="BN241" s="64">
        <f t="shared" si="2326"/>
        <v>0</v>
      </c>
      <c r="BO241" s="59"/>
      <c r="BP241" s="64">
        <f t="shared" si="2327"/>
        <v>0</v>
      </c>
      <c r="BQ241" s="59"/>
      <c r="BR241" s="64">
        <f t="shared" si="2328"/>
        <v>0</v>
      </c>
      <c r="BS241" s="59"/>
      <c r="BT241" s="64">
        <f t="shared" si="2329"/>
        <v>0</v>
      </c>
      <c r="BU241" s="59"/>
      <c r="BV241" s="64">
        <f t="shared" si="2330"/>
        <v>0</v>
      </c>
      <c r="BW241" s="59"/>
      <c r="BX241" s="64">
        <f t="shared" si="2331"/>
        <v>0</v>
      </c>
      <c r="BY241" s="59"/>
      <c r="BZ241" s="64">
        <f t="shared" si="2236"/>
        <v>0</v>
      </c>
      <c r="CA241" s="54"/>
      <c r="CB241" s="61">
        <f t="shared" si="2237"/>
        <v>0</v>
      </c>
      <c r="CC241" s="61">
        <f t="shared" si="2238"/>
        <v>0</v>
      </c>
      <c r="CD241" s="4"/>
      <c r="CE241" s="4"/>
      <c r="CF241" s="4">
        <f t="shared" si="2239"/>
        <v>0</v>
      </c>
      <c r="CG241" s="218">
        <f t="shared" si="2240"/>
        <v>0</v>
      </c>
      <c r="CH241" s="221">
        <f t="shared" si="2241"/>
        <v>0</v>
      </c>
      <c r="CI241" s="4"/>
      <c r="CJ241" s="4">
        <f t="shared" si="2242"/>
        <v>0</v>
      </c>
      <c r="CK241" s="218">
        <f t="shared" si="2243"/>
        <v>0</v>
      </c>
      <c r="CL241" s="221">
        <f t="shared" si="2244"/>
        <v>0</v>
      </c>
      <c r="CM241" s="4"/>
      <c r="CN241" s="4">
        <f t="shared" si="2245"/>
        <v>0</v>
      </c>
      <c r="CO241" s="218">
        <f t="shared" si="2246"/>
        <v>0</v>
      </c>
      <c r="CP241" s="221">
        <f t="shared" si="2247"/>
        <v>0</v>
      </c>
      <c r="CQ241" s="4"/>
      <c r="CR241" s="4">
        <f t="shared" si="2248"/>
        <v>0</v>
      </c>
      <c r="CS241" s="218">
        <f t="shared" si="2249"/>
        <v>0</v>
      </c>
      <c r="CT241" s="221">
        <f t="shared" si="2250"/>
        <v>0</v>
      </c>
      <c r="CU241" s="4"/>
      <c r="CV241" s="4">
        <f t="shared" si="2251"/>
        <v>0</v>
      </c>
      <c r="CW241" s="218">
        <f t="shared" si="2252"/>
        <v>0</v>
      </c>
      <c r="CX241" s="221">
        <f t="shared" si="2253"/>
        <v>0</v>
      </c>
      <c r="CY241" s="4"/>
      <c r="CZ241" s="4">
        <f t="shared" si="2254"/>
        <v>0</v>
      </c>
      <c r="DA241" s="218">
        <f t="shared" si="2255"/>
        <v>0</v>
      </c>
      <c r="DB241" s="221">
        <f t="shared" si="2256"/>
        <v>0</v>
      </c>
      <c r="DC241" s="4"/>
      <c r="DD241" s="4">
        <f t="shared" si="2257"/>
        <v>0</v>
      </c>
      <c r="DE241" s="218">
        <f t="shared" si="2258"/>
        <v>0</v>
      </c>
      <c r="DF241" s="221">
        <f t="shared" si="2259"/>
        <v>0</v>
      </c>
      <c r="DG241" s="4"/>
      <c r="DH241" s="4">
        <f t="shared" si="2260"/>
        <v>0</v>
      </c>
      <c r="DI241" s="218">
        <f t="shared" si="2261"/>
        <v>0</v>
      </c>
      <c r="DJ241" s="221">
        <f t="shared" si="2262"/>
        <v>0</v>
      </c>
      <c r="DK241" s="4"/>
      <c r="DL241" s="4">
        <f t="shared" si="2263"/>
        <v>0</v>
      </c>
      <c r="DM241" s="218">
        <f t="shared" si="2264"/>
        <v>0</v>
      </c>
      <c r="DN241" s="221">
        <f t="shared" si="2265"/>
        <v>0</v>
      </c>
      <c r="DO241" s="4"/>
      <c r="DP241" s="4">
        <f t="shared" si="2266"/>
        <v>0</v>
      </c>
      <c r="DQ241" s="218">
        <f t="shared" si="2267"/>
        <v>0</v>
      </c>
      <c r="DR241" s="221">
        <f t="shared" si="2268"/>
        <v>0</v>
      </c>
      <c r="DS241" s="4"/>
      <c r="DT241" s="4">
        <f t="shared" si="2269"/>
        <v>0</v>
      </c>
      <c r="DU241" s="218">
        <f t="shared" si="2270"/>
        <v>0</v>
      </c>
      <c r="DV241" s="221">
        <f t="shared" si="2271"/>
        <v>0</v>
      </c>
      <c r="DW241" s="4"/>
      <c r="DX241" s="4"/>
      <c r="DY241" s="4">
        <f t="shared" si="2272"/>
        <v>0</v>
      </c>
      <c r="DZ241" s="218">
        <f t="shared" si="2273"/>
        <v>0</v>
      </c>
      <c r="EA241" s="221">
        <f t="shared" si="2274"/>
        <v>0</v>
      </c>
      <c r="EB241" s="4">
        <v>6.75</v>
      </c>
      <c r="EC241" s="4">
        <f t="shared" si="2275"/>
        <v>945</v>
      </c>
      <c r="ED241" s="218" t="e">
        <f>SUM(EB241+#REF!)</f>
        <v>#REF!</v>
      </c>
      <c r="EE241" s="221" t="e">
        <f t="shared" si="2276"/>
        <v>#REF!</v>
      </c>
      <c r="EF241" s="4"/>
      <c r="EG241" s="4">
        <f t="shared" si="2277"/>
        <v>0</v>
      </c>
      <c r="EH241" s="218" t="e">
        <f>SUM(EF241+#REF!)</f>
        <v>#REF!</v>
      </c>
      <c r="EI241" s="221" t="e">
        <f t="shared" si="2278"/>
        <v>#REF!</v>
      </c>
      <c r="EJ241" s="4"/>
      <c r="EK241" s="4" t="e">
        <f>SUM(EJ241*#REF!)</f>
        <v>#REF!</v>
      </c>
      <c r="EL241" s="218" t="e">
        <f>SUM(EJ241+#REF!)</f>
        <v>#REF!</v>
      </c>
      <c r="EM241" s="221" t="e">
        <f t="shared" si="2279"/>
        <v>#REF!</v>
      </c>
      <c r="EN241" s="4"/>
      <c r="EO241" s="269">
        <v>0.5</v>
      </c>
      <c r="EP241" s="269">
        <f t="shared" si="2332"/>
        <v>70</v>
      </c>
      <c r="EQ241" s="268">
        <f t="shared" si="2333"/>
        <v>0.5</v>
      </c>
      <c r="ER241" s="268">
        <f t="shared" si="2334"/>
        <v>70</v>
      </c>
      <c r="ES241" s="269">
        <v>2.75</v>
      </c>
      <c r="ET241" s="269">
        <f t="shared" si="2335"/>
        <v>385</v>
      </c>
      <c r="EU241" s="268">
        <f t="shared" si="2336"/>
        <v>2.75</v>
      </c>
      <c r="EV241" s="268">
        <f t="shared" si="2337"/>
        <v>385</v>
      </c>
      <c r="EW241" s="269">
        <v>8</v>
      </c>
      <c r="EX241" s="269">
        <f t="shared" si="2338"/>
        <v>1120</v>
      </c>
      <c r="EY241" s="268">
        <f t="shared" si="2339"/>
        <v>8</v>
      </c>
      <c r="EZ241" s="268">
        <f t="shared" si="2340"/>
        <v>1120</v>
      </c>
      <c r="FA241" s="269"/>
      <c r="FB241" s="269">
        <f t="shared" si="2341"/>
        <v>0</v>
      </c>
      <c r="FC241" s="268">
        <f t="shared" si="2342"/>
        <v>0</v>
      </c>
      <c r="FD241" s="268">
        <f t="shared" si="2343"/>
        <v>0</v>
      </c>
      <c r="FE241" s="269"/>
      <c r="FF241" s="269">
        <f t="shared" si="2280"/>
        <v>0</v>
      </c>
      <c r="FG241" s="268">
        <f t="shared" si="2281"/>
        <v>0</v>
      </c>
      <c r="FH241" s="268">
        <f t="shared" si="2282"/>
        <v>0</v>
      </c>
      <c r="FI241" s="269"/>
      <c r="FJ241" s="269">
        <f t="shared" si="2283"/>
        <v>0</v>
      </c>
      <c r="FK241" s="268">
        <f t="shared" si="2284"/>
        <v>0</v>
      </c>
      <c r="FL241" s="268">
        <f t="shared" si="2285"/>
        <v>0</v>
      </c>
      <c r="FM241" s="269"/>
      <c r="FN241" s="269">
        <f t="shared" si="2286"/>
        <v>0</v>
      </c>
      <c r="FO241" s="268">
        <f t="shared" si="2287"/>
        <v>0</v>
      </c>
      <c r="FP241" s="268">
        <f t="shared" si="2288"/>
        <v>0</v>
      </c>
      <c r="FQ241" s="269"/>
      <c r="FR241" s="269">
        <f t="shared" si="2289"/>
        <v>0</v>
      </c>
      <c r="FS241" s="268">
        <f t="shared" si="2290"/>
        <v>0</v>
      </c>
      <c r="FT241" s="268">
        <f t="shared" si="2291"/>
        <v>0</v>
      </c>
      <c r="FU241" s="269"/>
      <c r="FV241" s="269">
        <f t="shared" si="2292"/>
        <v>0</v>
      </c>
      <c r="FW241" s="268">
        <f t="shared" si="2344"/>
        <v>0</v>
      </c>
      <c r="FX241" s="268">
        <f t="shared" si="2345"/>
        <v>0</v>
      </c>
      <c r="FY241" s="269"/>
      <c r="FZ241" s="269">
        <f t="shared" si="2293"/>
        <v>0</v>
      </c>
      <c r="GA241" s="268">
        <f t="shared" si="2294"/>
        <v>0</v>
      </c>
      <c r="GB241" s="268">
        <f t="shared" si="2295"/>
        <v>0</v>
      </c>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c r="JD241" s="4"/>
      <c r="JE241" s="4"/>
      <c r="JF241" s="4"/>
    </row>
    <row r="242" spans="1:266" s="5" customFormat="1" x14ac:dyDescent="0.2">
      <c r="A242" s="57" t="s">
        <v>285</v>
      </c>
      <c r="B242" s="57" t="s">
        <v>286</v>
      </c>
      <c r="C242" s="57" t="s">
        <v>2</v>
      </c>
      <c r="D242" s="57">
        <v>140</v>
      </c>
      <c r="E242" s="6"/>
      <c r="F242" s="64">
        <f t="shared" si="2296"/>
        <v>0</v>
      </c>
      <c r="G242" s="6"/>
      <c r="H242" s="64">
        <f t="shared" si="2297"/>
        <v>0</v>
      </c>
      <c r="I242" s="6"/>
      <c r="J242" s="64">
        <f t="shared" ref="J242" si="2347">SUM(I242*$D242)</f>
        <v>0</v>
      </c>
      <c r="K242" s="6"/>
      <c r="L242" s="64">
        <f t="shared" si="2299"/>
        <v>0</v>
      </c>
      <c r="M242" s="6"/>
      <c r="N242" s="64">
        <f t="shared" si="2300"/>
        <v>0</v>
      </c>
      <c r="O242" s="6"/>
      <c r="P242" s="64">
        <f t="shared" si="2301"/>
        <v>0</v>
      </c>
      <c r="Q242" s="6"/>
      <c r="R242" s="64">
        <f t="shared" si="2302"/>
        <v>0</v>
      </c>
      <c r="S242" s="6"/>
      <c r="T242" s="64">
        <f t="shared" si="2303"/>
        <v>0</v>
      </c>
      <c r="U242" s="6"/>
      <c r="V242" s="64">
        <f t="shared" si="2304"/>
        <v>0</v>
      </c>
      <c r="W242" s="6"/>
      <c r="X242" s="64">
        <f t="shared" si="2305"/>
        <v>0</v>
      </c>
      <c r="Y242" s="6"/>
      <c r="Z242" s="64">
        <f t="shared" si="2306"/>
        <v>0</v>
      </c>
      <c r="AA242" s="6"/>
      <c r="AB242" s="64">
        <f t="shared" si="2307"/>
        <v>0</v>
      </c>
      <c r="AC242" s="59"/>
      <c r="AD242" s="64">
        <f t="shared" si="2308"/>
        <v>0</v>
      </c>
      <c r="AE242" s="59"/>
      <c r="AF242" s="64">
        <f t="shared" si="2309"/>
        <v>0</v>
      </c>
      <c r="AG242" s="59"/>
      <c r="AH242" s="64">
        <f t="shared" si="2310"/>
        <v>0</v>
      </c>
      <c r="AI242" s="59"/>
      <c r="AJ242" s="64">
        <f t="shared" si="2311"/>
        <v>0</v>
      </c>
      <c r="AK242" s="59"/>
      <c r="AL242" s="64">
        <f t="shared" si="2312"/>
        <v>0</v>
      </c>
      <c r="AM242" s="59"/>
      <c r="AN242" s="64">
        <f t="shared" si="2313"/>
        <v>0</v>
      </c>
      <c r="AO242" s="59"/>
      <c r="AP242" s="64">
        <f t="shared" si="2314"/>
        <v>0</v>
      </c>
      <c r="AQ242" s="59"/>
      <c r="AR242" s="64">
        <f t="shared" si="2315"/>
        <v>0</v>
      </c>
      <c r="AS242" s="59"/>
      <c r="AT242" s="64">
        <f t="shared" si="2316"/>
        <v>0</v>
      </c>
      <c r="AU242" s="59"/>
      <c r="AV242" s="64">
        <f t="shared" si="2317"/>
        <v>0</v>
      </c>
      <c r="AW242" s="59"/>
      <c r="AX242" s="64">
        <f t="shared" si="2318"/>
        <v>0</v>
      </c>
      <c r="AY242" s="59"/>
      <c r="AZ242" s="64">
        <f t="shared" si="2319"/>
        <v>0</v>
      </c>
      <c r="BA242" s="59"/>
      <c r="BB242" s="64">
        <f t="shared" si="2320"/>
        <v>0</v>
      </c>
      <c r="BC242" s="59"/>
      <c r="BD242" s="64">
        <f t="shared" si="2321"/>
        <v>0</v>
      </c>
      <c r="BE242" s="59"/>
      <c r="BF242" s="64">
        <f t="shared" si="2322"/>
        <v>0</v>
      </c>
      <c r="BG242" s="59"/>
      <c r="BH242" s="64">
        <f t="shared" si="2323"/>
        <v>0</v>
      </c>
      <c r="BI242" s="59"/>
      <c r="BJ242" s="64">
        <f t="shared" si="2324"/>
        <v>0</v>
      </c>
      <c r="BK242" s="59"/>
      <c r="BL242" s="64">
        <f t="shared" si="2325"/>
        <v>0</v>
      </c>
      <c r="BM242" s="59"/>
      <c r="BN242" s="64">
        <f t="shared" si="2326"/>
        <v>0</v>
      </c>
      <c r="BO242" s="59"/>
      <c r="BP242" s="64">
        <f t="shared" si="2327"/>
        <v>0</v>
      </c>
      <c r="BQ242" s="59"/>
      <c r="BR242" s="64">
        <f t="shared" si="2328"/>
        <v>0</v>
      </c>
      <c r="BS242" s="59"/>
      <c r="BT242" s="64">
        <f t="shared" si="2329"/>
        <v>0</v>
      </c>
      <c r="BU242" s="59"/>
      <c r="BV242" s="64">
        <f t="shared" si="2330"/>
        <v>0</v>
      </c>
      <c r="BW242" s="59"/>
      <c r="BX242" s="64">
        <f t="shared" si="2331"/>
        <v>0</v>
      </c>
      <c r="BY242" s="59"/>
      <c r="BZ242" s="64">
        <f t="shared" si="2236"/>
        <v>0</v>
      </c>
      <c r="CA242" s="54"/>
      <c r="CB242" s="61">
        <f t="shared" si="2237"/>
        <v>0</v>
      </c>
      <c r="CC242" s="61">
        <f t="shared" si="2238"/>
        <v>0</v>
      </c>
      <c r="CD242" s="4"/>
      <c r="CE242" s="4"/>
      <c r="CF242" s="4">
        <f t="shared" si="2239"/>
        <v>0</v>
      </c>
      <c r="CG242" s="218">
        <f t="shared" si="2240"/>
        <v>0</v>
      </c>
      <c r="CH242" s="221">
        <f t="shared" si="2241"/>
        <v>0</v>
      </c>
      <c r="CI242" s="4"/>
      <c r="CJ242" s="4">
        <f t="shared" si="2242"/>
        <v>0</v>
      </c>
      <c r="CK242" s="218">
        <f t="shared" si="2243"/>
        <v>0</v>
      </c>
      <c r="CL242" s="221">
        <f t="shared" si="2244"/>
        <v>0</v>
      </c>
      <c r="CM242" s="4"/>
      <c r="CN242" s="4">
        <f t="shared" si="2245"/>
        <v>0</v>
      </c>
      <c r="CO242" s="218">
        <f t="shared" si="2246"/>
        <v>0</v>
      </c>
      <c r="CP242" s="221">
        <f t="shared" si="2247"/>
        <v>0</v>
      </c>
      <c r="CQ242" s="4"/>
      <c r="CR242" s="4">
        <f t="shared" si="2248"/>
        <v>0</v>
      </c>
      <c r="CS242" s="218">
        <f t="shared" si="2249"/>
        <v>0</v>
      </c>
      <c r="CT242" s="221">
        <f t="shared" si="2250"/>
        <v>0</v>
      </c>
      <c r="CU242" s="4"/>
      <c r="CV242" s="4">
        <f t="shared" si="2251"/>
        <v>0</v>
      </c>
      <c r="CW242" s="218">
        <f t="shared" si="2252"/>
        <v>0</v>
      </c>
      <c r="CX242" s="221">
        <f t="shared" si="2253"/>
        <v>0</v>
      </c>
      <c r="CY242" s="4"/>
      <c r="CZ242" s="4">
        <f t="shared" si="2254"/>
        <v>0</v>
      </c>
      <c r="DA242" s="218">
        <f t="shared" si="2255"/>
        <v>0</v>
      </c>
      <c r="DB242" s="221">
        <f t="shared" si="2256"/>
        <v>0</v>
      </c>
      <c r="DC242" s="4"/>
      <c r="DD242" s="4">
        <f t="shared" si="2257"/>
        <v>0</v>
      </c>
      <c r="DE242" s="218">
        <f t="shared" si="2258"/>
        <v>0</v>
      </c>
      <c r="DF242" s="221">
        <f t="shared" si="2259"/>
        <v>0</v>
      </c>
      <c r="DG242" s="4"/>
      <c r="DH242" s="4">
        <f t="shared" si="2260"/>
        <v>0</v>
      </c>
      <c r="DI242" s="218">
        <f t="shared" si="2261"/>
        <v>0</v>
      </c>
      <c r="DJ242" s="221">
        <f t="shared" si="2262"/>
        <v>0</v>
      </c>
      <c r="DK242" s="4"/>
      <c r="DL242" s="4">
        <f t="shared" si="2263"/>
        <v>0</v>
      </c>
      <c r="DM242" s="218">
        <f t="shared" si="2264"/>
        <v>0</v>
      </c>
      <c r="DN242" s="221">
        <f t="shared" si="2265"/>
        <v>0</v>
      </c>
      <c r="DO242" s="4"/>
      <c r="DP242" s="4">
        <f t="shared" si="2266"/>
        <v>0</v>
      </c>
      <c r="DQ242" s="218">
        <f t="shared" si="2267"/>
        <v>0</v>
      </c>
      <c r="DR242" s="221">
        <f t="shared" si="2268"/>
        <v>0</v>
      </c>
      <c r="DS242" s="4"/>
      <c r="DT242" s="4">
        <f t="shared" si="2269"/>
        <v>0</v>
      </c>
      <c r="DU242" s="218">
        <f t="shared" si="2270"/>
        <v>0</v>
      </c>
      <c r="DV242" s="221">
        <f t="shared" si="2271"/>
        <v>0</v>
      </c>
      <c r="DW242" s="4"/>
      <c r="DX242" s="4"/>
      <c r="DY242" s="4">
        <f t="shared" si="2272"/>
        <v>0</v>
      </c>
      <c r="DZ242" s="218">
        <f t="shared" si="2273"/>
        <v>0</v>
      </c>
      <c r="EA242" s="221">
        <f t="shared" si="2274"/>
        <v>0</v>
      </c>
      <c r="EB242" s="4"/>
      <c r="EC242" s="4">
        <f t="shared" si="2275"/>
        <v>0</v>
      </c>
      <c r="ED242" s="218" t="e">
        <f>SUM(EB242+#REF!)</f>
        <v>#REF!</v>
      </c>
      <c r="EE242" s="221" t="e">
        <f t="shared" si="2276"/>
        <v>#REF!</v>
      </c>
      <c r="EF242" s="4"/>
      <c r="EG242" s="4">
        <f t="shared" si="2277"/>
        <v>0</v>
      </c>
      <c r="EH242" s="218" t="e">
        <f>SUM(EF242+#REF!)</f>
        <v>#REF!</v>
      </c>
      <c r="EI242" s="221" t="e">
        <f t="shared" si="2278"/>
        <v>#REF!</v>
      </c>
      <c r="EJ242" s="4"/>
      <c r="EK242" s="4" t="e">
        <f>SUM(EJ242*#REF!)</f>
        <v>#REF!</v>
      </c>
      <c r="EL242" s="218" t="e">
        <f>SUM(EJ242+#REF!)</f>
        <v>#REF!</v>
      </c>
      <c r="EM242" s="221" t="e">
        <f t="shared" si="2279"/>
        <v>#REF!</v>
      </c>
      <c r="EN242" s="4"/>
      <c r="EO242" s="269"/>
      <c r="EP242" s="269">
        <f t="shared" si="2332"/>
        <v>0</v>
      </c>
      <c r="EQ242" s="268">
        <f t="shared" si="2333"/>
        <v>0</v>
      </c>
      <c r="ER242" s="268">
        <f t="shared" si="2334"/>
        <v>0</v>
      </c>
      <c r="ES242" s="269"/>
      <c r="ET242" s="269">
        <f t="shared" si="2335"/>
        <v>0</v>
      </c>
      <c r="EU242" s="268">
        <f t="shared" si="2336"/>
        <v>0</v>
      </c>
      <c r="EV242" s="268">
        <f t="shared" si="2337"/>
        <v>0</v>
      </c>
      <c r="EW242" s="269"/>
      <c r="EX242" s="269">
        <f t="shared" si="2338"/>
        <v>0</v>
      </c>
      <c r="EY242" s="268">
        <f t="shared" si="2339"/>
        <v>0</v>
      </c>
      <c r="EZ242" s="268">
        <f t="shared" si="2340"/>
        <v>0</v>
      </c>
      <c r="FA242" s="269"/>
      <c r="FB242" s="269">
        <f t="shared" si="2341"/>
        <v>0</v>
      </c>
      <c r="FC242" s="268">
        <f t="shared" si="2342"/>
        <v>0</v>
      </c>
      <c r="FD242" s="268">
        <f t="shared" si="2343"/>
        <v>0</v>
      </c>
      <c r="FE242" s="269"/>
      <c r="FF242" s="269">
        <f t="shared" si="2280"/>
        <v>0</v>
      </c>
      <c r="FG242" s="268">
        <f t="shared" si="2281"/>
        <v>0</v>
      </c>
      <c r="FH242" s="268">
        <f t="shared" si="2282"/>
        <v>0</v>
      </c>
      <c r="FI242" s="269"/>
      <c r="FJ242" s="269">
        <f t="shared" si="2283"/>
        <v>0</v>
      </c>
      <c r="FK242" s="268">
        <f t="shared" si="2284"/>
        <v>0</v>
      </c>
      <c r="FL242" s="268">
        <f t="shared" si="2285"/>
        <v>0</v>
      </c>
      <c r="FM242" s="269"/>
      <c r="FN242" s="269">
        <f t="shared" si="2286"/>
        <v>0</v>
      </c>
      <c r="FO242" s="268">
        <f t="shared" si="2287"/>
        <v>0</v>
      </c>
      <c r="FP242" s="268">
        <f t="shared" si="2288"/>
        <v>0</v>
      </c>
      <c r="FQ242" s="269"/>
      <c r="FR242" s="269">
        <f t="shared" si="2289"/>
        <v>0</v>
      </c>
      <c r="FS242" s="268">
        <f t="shared" si="2290"/>
        <v>0</v>
      </c>
      <c r="FT242" s="268">
        <f t="shared" si="2291"/>
        <v>0</v>
      </c>
      <c r="FU242" s="269"/>
      <c r="FV242" s="269">
        <f t="shared" si="2292"/>
        <v>0</v>
      </c>
      <c r="FW242" s="268">
        <f t="shared" si="2344"/>
        <v>0</v>
      </c>
      <c r="FX242" s="268">
        <f t="shared" si="2345"/>
        <v>0</v>
      </c>
      <c r="FY242" s="269"/>
      <c r="FZ242" s="269">
        <f t="shared" si="2293"/>
        <v>0</v>
      </c>
      <c r="GA242" s="268">
        <f t="shared" si="2294"/>
        <v>0</v>
      </c>
      <c r="GB242" s="268">
        <f t="shared" si="2295"/>
        <v>0</v>
      </c>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c r="JD242" s="4"/>
      <c r="JE242" s="4"/>
      <c r="JF242" s="4"/>
    </row>
    <row r="243" spans="1:266" s="5" customFormat="1" x14ac:dyDescent="0.2">
      <c r="A243" s="57"/>
      <c r="B243" s="57"/>
      <c r="C243" s="57" t="s">
        <v>2</v>
      </c>
      <c r="D243" s="57">
        <v>140</v>
      </c>
      <c r="E243" s="6"/>
      <c r="F243" s="64">
        <f t="shared" si="2296"/>
        <v>0</v>
      </c>
      <c r="G243" s="6"/>
      <c r="H243" s="64">
        <f t="shared" si="2297"/>
        <v>0</v>
      </c>
      <c r="I243" s="6"/>
      <c r="J243" s="64">
        <f t="shared" ref="J243" si="2348">SUM(I243*$D243)</f>
        <v>0</v>
      </c>
      <c r="K243" s="6"/>
      <c r="L243" s="64">
        <f t="shared" si="2299"/>
        <v>0</v>
      </c>
      <c r="M243" s="6"/>
      <c r="N243" s="64">
        <f t="shared" si="2300"/>
        <v>0</v>
      </c>
      <c r="O243" s="6"/>
      <c r="P243" s="64">
        <f t="shared" si="2301"/>
        <v>0</v>
      </c>
      <c r="Q243" s="6"/>
      <c r="R243" s="64">
        <f t="shared" si="2302"/>
        <v>0</v>
      </c>
      <c r="S243" s="6"/>
      <c r="T243" s="64">
        <f t="shared" si="2303"/>
        <v>0</v>
      </c>
      <c r="U243" s="6"/>
      <c r="V243" s="64">
        <f t="shared" si="2304"/>
        <v>0</v>
      </c>
      <c r="W243" s="6"/>
      <c r="X243" s="64">
        <f t="shared" si="2305"/>
        <v>0</v>
      </c>
      <c r="Y243" s="6"/>
      <c r="Z243" s="64">
        <f t="shared" si="2306"/>
        <v>0</v>
      </c>
      <c r="AA243" s="6"/>
      <c r="AB243" s="64">
        <f t="shared" si="2307"/>
        <v>0</v>
      </c>
      <c r="AC243" s="59"/>
      <c r="AD243" s="64">
        <f t="shared" si="2308"/>
        <v>0</v>
      </c>
      <c r="AE243" s="59"/>
      <c r="AF243" s="64">
        <f t="shared" si="2309"/>
        <v>0</v>
      </c>
      <c r="AG243" s="59"/>
      <c r="AH243" s="64">
        <f t="shared" si="2310"/>
        <v>0</v>
      </c>
      <c r="AI243" s="59"/>
      <c r="AJ243" s="64">
        <f t="shared" si="2311"/>
        <v>0</v>
      </c>
      <c r="AK243" s="59"/>
      <c r="AL243" s="64">
        <f t="shared" si="2312"/>
        <v>0</v>
      </c>
      <c r="AM243" s="59"/>
      <c r="AN243" s="64">
        <f t="shared" si="2313"/>
        <v>0</v>
      </c>
      <c r="AO243" s="59"/>
      <c r="AP243" s="64">
        <f t="shared" si="2314"/>
        <v>0</v>
      </c>
      <c r="AQ243" s="59"/>
      <c r="AR243" s="64">
        <f t="shared" si="2315"/>
        <v>0</v>
      </c>
      <c r="AS243" s="59"/>
      <c r="AT243" s="64">
        <f t="shared" si="2316"/>
        <v>0</v>
      </c>
      <c r="AU243" s="59"/>
      <c r="AV243" s="64">
        <f t="shared" si="2317"/>
        <v>0</v>
      </c>
      <c r="AW243" s="59"/>
      <c r="AX243" s="64">
        <f t="shared" si="2318"/>
        <v>0</v>
      </c>
      <c r="AY243" s="59"/>
      <c r="AZ243" s="64">
        <f t="shared" si="2319"/>
        <v>0</v>
      </c>
      <c r="BA243" s="59"/>
      <c r="BB243" s="64">
        <f t="shared" si="2320"/>
        <v>0</v>
      </c>
      <c r="BC243" s="59"/>
      <c r="BD243" s="64">
        <f t="shared" si="2321"/>
        <v>0</v>
      </c>
      <c r="BE243" s="59"/>
      <c r="BF243" s="64">
        <f t="shared" si="2322"/>
        <v>0</v>
      </c>
      <c r="BG243" s="59"/>
      <c r="BH243" s="64">
        <f t="shared" si="2323"/>
        <v>0</v>
      </c>
      <c r="BI243" s="59"/>
      <c r="BJ243" s="64">
        <f t="shared" si="2324"/>
        <v>0</v>
      </c>
      <c r="BK243" s="59"/>
      <c r="BL243" s="64">
        <f t="shared" si="2325"/>
        <v>0</v>
      </c>
      <c r="BM243" s="59"/>
      <c r="BN243" s="64">
        <f t="shared" si="2326"/>
        <v>0</v>
      </c>
      <c r="BO243" s="59"/>
      <c r="BP243" s="64">
        <f t="shared" si="2327"/>
        <v>0</v>
      </c>
      <c r="BQ243" s="59"/>
      <c r="BR243" s="64">
        <f t="shared" si="2328"/>
        <v>0</v>
      </c>
      <c r="BS243" s="59"/>
      <c r="BT243" s="64">
        <f t="shared" si="2329"/>
        <v>0</v>
      </c>
      <c r="BU243" s="59"/>
      <c r="BV243" s="64">
        <f t="shared" si="2330"/>
        <v>0</v>
      </c>
      <c r="BW243" s="59"/>
      <c r="BX243" s="64">
        <f t="shared" si="2331"/>
        <v>0</v>
      </c>
      <c r="BY243" s="59"/>
      <c r="BZ243" s="64">
        <f t="shared" si="2236"/>
        <v>0</v>
      </c>
      <c r="CA243" s="54"/>
      <c r="CB243" s="61">
        <f t="shared" si="2237"/>
        <v>0</v>
      </c>
      <c r="CC243" s="61">
        <f t="shared" si="2238"/>
        <v>0</v>
      </c>
      <c r="CD243" s="4"/>
      <c r="CE243" s="4"/>
      <c r="CF243" s="4">
        <f t="shared" si="2239"/>
        <v>0</v>
      </c>
      <c r="CG243" s="218">
        <f t="shared" si="2240"/>
        <v>0</v>
      </c>
      <c r="CH243" s="221">
        <f t="shared" si="2241"/>
        <v>0</v>
      </c>
      <c r="CI243" s="4"/>
      <c r="CJ243" s="4">
        <f t="shared" si="2242"/>
        <v>0</v>
      </c>
      <c r="CK243" s="218">
        <f t="shared" si="2243"/>
        <v>0</v>
      </c>
      <c r="CL243" s="221">
        <f t="shared" si="2244"/>
        <v>0</v>
      </c>
      <c r="CM243" s="4"/>
      <c r="CN243" s="4">
        <f t="shared" si="2245"/>
        <v>0</v>
      </c>
      <c r="CO243" s="218">
        <f t="shared" si="2246"/>
        <v>0</v>
      </c>
      <c r="CP243" s="221">
        <f t="shared" si="2247"/>
        <v>0</v>
      </c>
      <c r="CQ243" s="4"/>
      <c r="CR243" s="4">
        <f t="shared" si="2248"/>
        <v>0</v>
      </c>
      <c r="CS243" s="218">
        <f t="shared" si="2249"/>
        <v>0</v>
      </c>
      <c r="CT243" s="221">
        <f t="shared" si="2250"/>
        <v>0</v>
      </c>
      <c r="CU243" s="4"/>
      <c r="CV243" s="4">
        <f t="shared" si="2251"/>
        <v>0</v>
      </c>
      <c r="CW243" s="218">
        <f t="shared" si="2252"/>
        <v>0</v>
      </c>
      <c r="CX243" s="221">
        <f t="shared" si="2253"/>
        <v>0</v>
      </c>
      <c r="CY243" s="4"/>
      <c r="CZ243" s="4">
        <f t="shared" si="2254"/>
        <v>0</v>
      </c>
      <c r="DA243" s="218">
        <f t="shared" si="2255"/>
        <v>0</v>
      </c>
      <c r="DB243" s="221">
        <f t="shared" si="2256"/>
        <v>0</v>
      </c>
      <c r="DC243" s="4"/>
      <c r="DD243" s="4">
        <f t="shared" si="2257"/>
        <v>0</v>
      </c>
      <c r="DE243" s="218">
        <f t="shared" si="2258"/>
        <v>0</v>
      </c>
      <c r="DF243" s="221">
        <f t="shared" si="2259"/>
        <v>0</v>
      </c>
      <c r="DG243" s="4"/>
      <c r="DH243" s="4">
        <f t="shared" si="2260"/>
        <v>0</v>
      </c>
      <c r="DI243" s="218">
        <f t="shared" si="2261"/>
        <v>0</v>
      </c>
      <c r="DJ243" s="221">
        <f t="shared" si="2262"/>
        <v>0</v>
      </c>
      <c r="DK243" s="4"/>
      <c r="DL243" s="4">
        <f t="shared" si="2263"/>
        <v>0</v>
      </c>
      <c r="DM243" s="218">
        <f t="shared" si="2264"/>
        <v>0</v>
      </c>
      <c r="DN243" s="221">
        <f t="shared" si="2265"/>
        <v>0</v>
      </c>
      <c r="DO243" s="4"/>
      <c r="DP243" s="4">
        <f t="shared" si="2266"/>
        <v>0</v>
      </c>
      <c r="DQ243" s="218">
        <f t="shared" si="2267"/>
        <v>0</v>
      </c>
      <c r="DR243" s="221">
        <f t="shared" si="2268"/>
        <v>0</v>
      </c>
      <c r="DS243" s="4"/>
      <c r="DT243" s="4">
        <f t="shared" si="2269"/>
        <v>0</v>
      </c>
      <c r="DU243" s="218">
        <f t="shared" si="2270"/>
        <v>0</v>
      </c>
      <c r="DV243" s="221">
        <f t="shared" si="2271"/>
        <v>0</v>
      </c>
      <c r="DW243" s="4"/>
      <c r="DX243" s="4"/>
      <c r="DY243" s="4">
        <f t="shared" si="2272"/>
        <v>0</v>
      </c>
      <c r="DZ243" s="218">
        <f t="shared" si="2273"/>
        <v>0</v>
      </c>
      <c r="EA243" s="221">
        <f t="shared" si="2274"/>
        <v>0</v>
      </c>
      <c r="EB243" s="4"/>
      <c r="EC243" s="4">
        <f t="shared" si="2275"/>
        <v>0</v>
      </c>
      <c r="ED243" s="218" t="e">
        <f>SUM(EB243+#REF!)</f>
        <v>#REF!</v>
      </c>
      <c r="EE243" s="221" t="e">
        <f t="shared" si="2276"/>
        <v>#REF!</v>
      </c>
      <c r="EF243" s="4"/>
      <c r="EG243" s="4">
        <f t="shared" si="2277"/>
        <v>0</v>
      </c>
      <c r="EH243" s="218" t="e">
        <f>SUM(EF243+#REF!)</f>
        <v>#REF!</v>
      </c>
      <c r="EI243" s="221" t="e">
        <f t="shared" si="2278"/>
        <v>#REF!</v>
      </c>
      <c r="EJ243" s="4"/>
      <c r="EK243" s="4" t="e">
        <f>SUM(EJ243*#REF!)</f>
        <v>#REF!</v>
      </c>
      <c r="EL243" s="218" t="e">
        <f>SUM(EJ243+#REF!)</f>
        <v>#REF!</v>
      </c>
      <c r="EM243" s="221" t="e">
        <f t="shared" si="2279"/>
        <v>#REF!</v>
      </c>
      <c r="EN243" s="4"/>
      <c r="EO243" s="269"/>
      <c r="EP243" s="269">
        <f t="shared" si="2332"/>
        <v>0</v>
      </c>
      <c r="EQ243" s="268">
        <f t="shared" si="2333"/>
        <v>0</v>
      </c>
      <c r="ER243" s="268">
        <f t="shared" si="2334"/>
        <v>0</v>
      </c>
      <c r="ES243" s="269"/>
      <c r="ET243" s="269">
        <f t="shared" si="2335"/>
        <v>0</v>
      </c>
      <c r="EU243" s="268">
        <f t="shared" si="2336"/>
        <v>0</v>
      </c>
      <c r="EV243" s="268">
        <f t="shared" si="2337"/>
        <v>0</v>
      </c>
      <c r="EW243" s="269"/>
      <c r="EX243" s="269">
        <f t="shared" si="2338"/>
        <v>0</v>
      </c>
      <c r="EY243" s="268">
        <f t="shared" si="2339"/>
        <v>0</v>
      </c>
      <c r="EZ243" s="268">
        <f t="shared" si="2340"/>
        <v>0</v>
      </c>
      <c r="FA243" s="269"/>
      <c r="FB243" s="269">
        <f t="shared" si="2341"/>
        <v>0</v>
      </c>
      <c r="FC243" s="268">
        <f t="shared" si="2342"/>
        <v>0</v>
      </c>
      <c r="FD243" s="268">
        <f t="shared" si="2343"/>
        <v>0</v>
      </c>
      <c r="FE243" s="269"/>
      <c r="FF243" s="269">
        <f t="shared" si="2280"/>
        <v>0</v>
      </c>
      <c r="FG243" s="268">
        <f t="shared" si="2281"/>
        <v>0</v>
      </c>
      <c r="FH243" s="268">
        <f t="shared" si="2282"/>
        <v>0</v>
      </c>
      <c r="FI243" s="269"/>
      <c r="FJ243" s="269">
        <f t="shared" si="2283"/>
        <v>0</v>
      </c>
      <c r="FK243" s="268">
        <f t="shared" si="2284"/>
        <v>0</v>
      </c>
      <c r="FL243" s="268">
        <f t="shared" si="2285"/>
        <v>0</v>
      </c>
      <c r="FM243" s="269"/>
      <c r="FN243" s="269">
        <f t="shared" si="2286"/>
        <v>0</v>
      </c>
      <c r="FO243" s="268">
        <f t="shared" si="2287"/>
        <v>0</v>
      </c>
      <c r="FP243" s="268">
        <f t="shared" si="2288"/>
        <v>0</v>
      </c>
      <c r="FQ243" s="269"/>
      <c r="FR243" s="269">
        <f t="shared" si="2289"/>
        <v>0</v>
      </c>
      <c r="FS243" s="268">
        <f t="shared" si="2290"/>
        <v>0</v>
      </c>
      <c r="FT243" s="268">
        <f t="shared" si="2291"/>
        <v>0</v>
      </c>
      <c r="FU243" s="269"/>
      <c r="FV243" s="269">
        <f t="shared" si="2292"/>
        <v>0</v>
      </c>
      <c r="FW243" s="268">
        <f t="shared" si="2344"/>
        <v>0</v>
      </c>
      <c r="FX243" s="268">
        <f t="shared" si="2345"/>
        <v>0</v>
      </c>
      <c r="FY243" s="269"/>
      <c r="FZ243" s="269">
        <f t="shared" si="2293"/>
        <v>0</v>
      </c>
      <c r="GA243" s="268">
        <f t="shared" si="2294"/>
        <v>0</v>
      </c>
      <c r="GB243" s="268">
        <f t="shared" si="2295"/>
        <v>0</v>
      </c>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c r="JD243" s="4"/>
      <c r="JE243" s="4"/>
      <c r="JF243" s="4"/>
    </row>
    <row r="244" spans="1:266" s="5" customFormat="1" x14ac:dyDescent="0.2">
      <c r="A244" s="57" t="s">
        <v>213</v>
      </c>
      <c r="B244" s="57" t="s">
        <v>194</v>
      </c>
      <c r="C244" s="57" t="s">
        <v>7</v>
      </c>
      <c r="D244" s="57">
        <v>118</v>
      </c>
      <c r="E244" s="6"/>
      <c r="F244" s="64">
        <f>SUM(E244*$D244)</f>
        <v>0</v>
      </c>
      <c r="G244" s="6"/>
      <c r="H244" s="64">
        <f>SUM(G244*$D244)</f>
        <v>0</v>
      </c>
      <c r="I244" s="6"/>
      <c r="J244" s="64">
        <f>SUM(I244*$D244)</f>
        <v>0</v>
      </c>
      <c r="K244" s="6"/>
      <c r="L244" s="64">
        <f>SUM(K244*$D244)</f>
        <v>0</v>
      </c>
      <c r="M244" s="6"/>
      <c r="N244" s="64">
        <f>SUM(M244*$D244)</f>
        <v>0</v>
      </c>
      <c r="O244" s="6"/>
      <c r="P244" s="64">
        <f>SUM(O244*$D244)</f>
        <v>0</v>
      </c>
      <c r="Q244" s="6"/>
      <c r="R244" s="64">
        <f>SUM(Q244*$D244)</f>
        <v>0</v>
      </c>
      <c r="S244" s="6"/>
      <c r="T244" s="64">
        <f>SUM(S244*$D244)</f>
        <v>0</v>
      </c>
      <c r="U244" s="6"/>
      <c r="V244" s="64">
        <f>SUM(U244*$D244)</f>
        <v>0</v>
      </c>
      <c r="W244" s="6"/>
      <c r="X244" s="64">
        <f>SUM(W244*$D244)</f>
        <v>0</v>
      </c>
      <c r="Y244" s="6"/>
      <c r="Z244" s="64">
        <f>SUM(Y244*$D244)</f>
        <v>0</v>
      </c>
      <c r="AA244" s="6"/>
      <c r="AB244" s="64">
        <f>SUM(AA244*$D244)</f>
        <v>0</v>
      </c>
      <c r="AC244" s="59">
        <v>5.5</v>
      </c>
      <c r="AD244" s="64">
        <f>SUM(AC244*$D244)</f>
        <v>649</v>
      </c>
      <c r="AE244" s="59">
        <v>37</v>
      </c>
      <c r="AF244" s="64">
        <f>SUM(AE244*$D244)</f>
        <v>4366</v>
      </c>
      <c r="AG244" s="59">
        <v>73.5</v>
      </c>
      <c r="AH244" s="64">
        <f>SUM(AG244*$D244)</f>
        <v>8673</v>
      </c>
      <c r="AI244" s="59">
        <v>31</v>
      </c>
      <c r="AJ244" s="64">
        <f>SUM(AI244*$D244)</f>
        <v>3658</v>
      </c>
      <c r="AK244" s="59"/>
      <c r="AL244" s="64">
        <f>SUM(AK244*$D244)</f>
        <v>0</v>
      </c>
      <c r="AM244" s="59"/>
      <c r="AN244" s="64">
        <f>SUM(AM244*$D244)</f>
        <v>0</v>
      </c>
      <c r="AO244" s="59"/>
      <c r="AP244" s="64">
        <f>SUM(AO244*$D244)</f>
        <v>0</v>
      </c>
      <c r="AQ244" s="59"/>
      <c r="AR244" s="64">
        <f>SUM(AQ244*$D244)</f>
        <v>0</v>
      </c>
      <c r="AS244" s="59">
        <f>4.5+12.5</f>
        <v>17</v>
      </c>
      <c r="AT244" s="64">
        <f>SUM(AS244*$D244)</f>
        <v>2006</v>
      </c>
      <c r="AU244" s="59"/>
      <c r="AV244" s="64">
        <f>SUM(AU244*$D244)</f>
        <v>0</v>
      </c>
      <c r="AW244" s="59"/>
      <c r="AX244" s="64">
        <f>SUM(AW244*$D244)</f>
        <v>0</v>
      </c>
      <c r="AY244" s="59"/>
      <c r="AZ244" s="64">
        <f>SUM(AY244*$D244)</f>
        <v>0</v>
      </c>
      <c r="BA244" s="59"/>
      <c r="BB244" s="64">
        <f>SUM(BA244*$D244)</f>
        <v>0</v>
      </c>
      <c r="BC244" s="59"/>
      <c r="BD244" s="64">
        <f>SUM(BC244*$D244)</f>
        <v>0</v>
      </c>
      <c r="BE244" s="59"/>
      <c r="BF244" s="64">
        <f>SUM(BE244*$D244)</f>
        <v>0</v>
      </c>
      <c r="BG244" s="59"/>
      <c r="BH244" s="64">
        <f>SUM(BG244*$D244)</f>
        <v>0</v>
      </c>
      <c r="BI244" s="59"/>
      <c r="BJ244" s="64">
        <f>SUM(BI244*$D244)</f>
        <v>0</v>
      </c>
      <c r="BK244" s="59"/>
      <c r="BL244" s="64">
        <f>SUM(BK244*$D244)</f>
        <v>0</v>
      </c>
      <c r="BM244" s="59"/>
      <c r="BN244" s="64">
        <f>SUM(BM244*$D244)</f>
        <v>0</v>
      </c>
      <c r="BO244" s="59"/>
      <c r="BP244" s="64">
        <f>SUM(BO244*$D244)</f>
        <v>0</v>
      </c>
      <c r="BQ244" s="59"/>
      <c r="BR244" s="64">
        <f>SUM(BQ244*$D244)</f>
        <v>0</v>
      </c>
      <c r="BS244" s="59"/>
      <c r="BT244" s="64">
        <f>SUM(BS244*$D244)</f>
        <v>0</v>
      </c>
      <c r="BU244" s="59"/>
      <c r="BV244" s="64">
        <f>SUM(BU244*$D244)</f>
        <v>0</v>
      </c>
      <c r="BW244" s="59"/>
      <c r="BX244" s="64">
        <f>SUM(BW244*$D244)</f>
        <v>0</v>
      </c>
      <c r="BY244" s="59"/>
      <c r="BZ244" s="64">
        <f>SUM(BY244*$D244)</f>
        <v>0</v>
      </c>
      <c r="CA244" s="54"/>
      <c r="CB244" s="61">
        <f>SUM(E244+G244+I244+K244+M244+O244+Q244+S244+U244+W244+Y244+AA244+AC244+AE244+AG244+AI244+AK244+AM244+AO244+AQ244+AS244+AU244+AW244+AY244+BA244+BC244+BE244+BG244+BI244+BK244+BM244+BO244+BQ244+BS244+BU244+BW244+BY244)</f>
        <v>164</v>
      </c>
      <c r="CC244" s="61">
        <f>ROUND(CB244*D244*2,1)/2</f>
        <v>19352</v>
      </c>
      <c r="CD244" s="4"/>
      <c r="CE244" s="4"/>
      <c r="CF244" s="4">
        <f>SUM(CE244*D244)</f>
        <v>0</v>
      </c>
      <c r="CG244" s="218">
        <f t="shared" ref="CG244:CH246" si="2349">SUM(CE244+K244)</f>
        <v>0</v>
      </c>
      <c r="CH244" s="221">
        <f t="shared" si="2349"/>
        <v>0</v>
      </c>
      <c r="CI244" s="4"/>
      <c r="CJ244" s="4">
        <f>SUM(CI244*H244)</f>
        <v>0</v>
      </c>
      <c r="CK244" s="218">
        <f t="shared" ref="CK244:CL246" si="2350">SUM(CI244+O244)</f>
        <v>0</v>
      </c>
      <c r="CL244" s="221">
        <f t="shared" si="2350"/>
        <v>0</v>
      </c>
      <c r="CM244" s="4"/>
      <c r="CN244" s="4">
        <f>SUM(CM244*L244)</f>
        <v>0</v>
      </c>
      <c r="CO244" s="218">
        <f>SUM(CM244+O244)</f>
        <v>0</v>
      </c>
      <c r="CP244" s="221">
        <f>SUM(CO244*D244)</f>
        <v>0</v>
      </c>
      <c r="CQ244" s="4"/>
      <c r="CR244" s="4">
        <f>SUM(CQ244*P244)</f>
        <v>0</v>
      </c>
      <c r="CS244" s="218">
        <f>SUM(CQ244+S244)</f>
        <v>0</v>
      </c>
      <c r="CT244" s="221">
        <f>SUM(CS244*H244)</f>
        <v>0</v>
      </c>
      <c r="CU244" s="4"/>
      <c r="CV244" s="4">
        <f>SUM(CU244*T244)</f>
        <v>0</v>
      </c>
      <c r="CW244" s="218">
        <f>SUM(CU244+W244)</f>
        <v>0</v>
      </c>
      <c r="CX244" s="221">
        <f>SUM(CW244*L244)</f>
        <v>0</v>
      </c>
      <c r="CY244" s="4"/>
      <c r="CZ244" s="4">
        <f>SUM(CY244*X244)</f>
        <v>0</v>
      </c>
      <c r="DA244" s="218">
        <f>SUM(CY244+AA244)</f>
        <v>0</v>
      </c>
      <c r="DB244" s="221">
        <f>SUM(DA244*P244)</f>
        <v>0</v>
      </c>
      <c r="DC244" s="4"/>
      <c r="DD244" s="4">
        <f>SUM(DC244*AB244)</f>
        <v>0</v>
      </c>
      <c r="DE244" s="218">
        <f>SUM(DC244+AE244)</f>
        <v>37</v>
      </c>
      <c r="DF244" s="221">
        <f>SUM(DE244*T244)</f>
        <v>0</v>
      </c>
      <c r="DG244" s="4"/>
      <c r="DH244" s="4">
        <f>SUM(DG244*AF244)</f>
        <v>0</v>
      </c>
      <c r="DI244" s="218">
        <f>SUM(DG244+AI244)</f>
        <v>31</v>
      </c>
      <c r="DJ244" s="221">
        <f>SUM(DI244*X244)</f>
        <v>0</v>
      </c>
      <c r="DK244" s="4"/>
      <c r="DL244" s="4">
        <f>SUM(DK244*AJ244)</f>
        <v>0</v>
      </c>
      <c r="DM244" s="218">
        <f>SUM(DK244+AM244)</f>
        <v>0</v>
      </c>
      <c r="DN244" s="221">
        <f>SUM(DM244*AB244)</f>
        <v>0</v>
      </c>
      <c r="DO244" s="4"/>
      <c r="DP244" s="4">
        <f>SUM(DO244*AN244)</f>
        <v>0</v>
      </c>
      <c r="DQ244" s="218">
        <f>SUM(DO244+AQ244)</f>
        <v>0</v>
      </c>
      <c r="DR244" s="221">
        <f>SUM(DQ244*AF244)</f>
        <v>0</v>
      </c>
      <c r="DS244" s="4"/>
      <c r="DT244" s="4">
        <f>SUM(DS244*AR244)</f>
        <v>0</v>
      </c>
      <c r="DU244" s="218">
        <f>SUM(DS244+AU244)</f>
        <v>0</v>
      </c>
      <c r="DV244" s="221">
        <f>SUM(DU244*AJ244)</f>
        <v>0</v>
      </c>
      <c r="DW244" s="4"/>
      <c r="DX244" s="4"/>
      <c r="DY244" s="4">
        <f>SUM(DX244*AS244)</f>
        <v>0</v>
      </c>
      <c r="DZ244" s="218">
        <f>SUM(DX244+AV244)</f>
        <v>0</v>
      </c>
      <c r="EA244" s="221">
        <f>SUM(DZ244*AK244)</f>
        <v>0</v>
      </c>
      <c r="EB244" s="4"/>
      <c r="EC244" s="4">
        <f>SUM(EB244*D244)</f>
        <v>0</v>
      </c>
      <c r="ED244" s="218" t="e">
        <f>SUM(EB244+#REF!)</f>
        <v>#REF!</v>
      </c>
      <c r="EE244" s="221" t="e">
        <f>SUM(ED244*D244)</f>
        <v>#REF!</v>
      </c>
      <c r="EF244" s="4"/>
      <c r="EG244" s="4">
        <f>SUM(EF244*AW244)</f>
        <v>0</v>
      </c>
      <c r="EH244" s="218" t="e">
        <f>SUM(EF244+#REF!)</f>
        <v>#REF!</v>
      </c>
      <c r="EI244" s="221" t="e">
        <f>SUM(EH244*D244)</f>
        <v>#REF!</v>
      </c>
      <c r="EJ244" s="4"/>
      <c r="EK244" s="4" t="e">
        <f>SUM(EJ244*#REF!)</f>
        <v>#REF!</v>
      </c>
      <c r="EL244" s="218" t="e">
        <f>SUM(EJ244+#REF!)</f>
        <v>#REF!</v>
      </c>
      <c r="EM244" s="221" t="e">
        <f>SUM(EL244*AS244)</f>
        <v>#REF!</v>
      </c>
      <c r="EN244" s="4"/>
      <c r="EO244" s="269"/>
      <c r="EP244" s="269">
        <f>SUM(EO244*D244)</f>
        <v>0</v>
      </c>
      <c r="EQ244" s="268">
        <f>SUM(EO244+AC244)</f>
        <v>5.5</v>
      </c>
      <c r="ER244" s="268">
        <f>SUM(EQ244*D244)</f>
        <v>649</v>
      </c>
      <c r="ES244" s="269"/>
      <c r="ET244" s="269">
        <f>SUM(ES244*D244)</f>
        <v>0</v>
      </c>
      <c r="EU244" s="268">
        <f>SUM(ES244+AE244)</f>
        <v>37</v>
      </c>
      <c r="EV244" s="268">
        <f>SUM(EU244*D244)</f>
        <v>4366</v>
      </c>
      <c r="EW244" s="269"/>
      <c r="EX244" s="269">
        <f>SUM(EW244*D244)</f>
        <v>0</v>
      </c>
      <c r="EY244" s="268">
        <f>SUM(EW244+AG244)</f>
        <v>73.5</v>
      </c>
      <c r="EZ244" s="268">
        <f>SUM(EY244*D244)</f>
        <v>8673</v>
      </c>
      <c r="FA244" s="269"/>
      <c r="FB244" s="269">
        <f>SUM(FA244*H244)</f>
        <v>0</v>
      </c>
      <c r="FC244" s="268">
        <f t="shared" si="2342"/>
        <v>31</v>
      </c>
      <c r="FD244" s="268">
        <f t="shared" si="2343"/>
        <v>3658</v>
      </c>
      <c r="FE244" s="269"/>
      <c r="FF244" s="269">
        <f t="shared" si="2280"/>
        <v>0</v>
      </c>
      <c r="FG244" s="268">
        <f t="shared" si="2281"/>
        <v>0</v>
      </c>
      <c r="FH244" s="268">
        <f t="shared" si="2282"/>
        <v>0</v>
      </c>
      <c r="FI244" s="269"/>
      <c r="FJ244" s="269">
        <f t="shared" si="2283"/>
        <v>0</v>
      </c>
      <c r="FK244" s="268">
        <f t="shared" si="2284"/>
        <v>0</v>
      </c>
      <c r="FL244" s="268">
        <f t="shared" si="2285"/>
        <v>0</v>
      </c>
      <c r="FM244" s="269"/>
      <c r="FN244" s="269">
        <f t="shared" si="2286"/>
        <v>0</v>
      </c>
      <c r="FO244" s="268">
        <f t="shared" si="2287"/>
        <v>17</v>
      </c>
      <c r="FP244" s="268">
        <f t="shared" si="2288"/>
        <v>0</v>
      </c>
      <c r="FQ244" s="269"/>
      <c r="FR244" s="269">
        <f t="shared" si="2289"/>
        <v>0</v>
      </c>
      <c r="FS244" s="268">
        <f t="shared" si="2290"/>
        <v>0</v>
      </c>
      <c r="FT244" s="268">
        <f t="shared" si="2291"/>
        <v>0</v>
      </c>
      <c r="FU244" s="269"/>
      <c r="FV244" s="269">
        <f t="shared" si="2292"/>
        <v>0</v>
      </c>
      <c r="FW244" s="268">
        <f t="shared" si="2344"/>
        <v>17</v>
      </c>
      <c r="FX244" s="268">
        <f t="shared" si="2345"/>
        <v>2006</v>
      </c>
      <c r="FY244" s="269"/>
      <c r="FZ244" s="269">
        <f t="shared" si="2293"/>
        <v>0</v>
      </c>
      <c r="GA244" s="268">
        <f t="shared" si="2294"/>
        <v>0</v>
      </c>
      <c r="GB244" s="268">
        <f t="shared" si="2295"/>
        <v>0</v>
      </c>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c r="JD244" s="4"/>
      <c r="JE244" s="4"/>
      <c r="JF244" s="4"/>
    </row>
    <row r="245" spans="1:266" s="5" customFormat="1" x14ac:dyDescent="0.2">
      <c r="A245" s="57" t="s">
        <v>103</v>
      </c>
      <c r="B245" s="57" t="s">
        <v>104</v>
      </c>
      <c r="C245" s="57" t="s">
        <v>7</v>
      </c>
      <c r="D245" s="57">
        <v>118</v>
      </c>
      <c r="E245" s="6"/>
      <c r="F245" s="64">
        <f>SUM(E245*$D245)</f>
        <v>0</v>
      </c>
      <c r="G245" s="6"/>
      <c r="H245" s="64">
        <f>SUM(G245*$D245)</f>
        <v>0</v>
      </c>
      <c r="I245" s="6"/>
      <c r="J245" s="64">
        <f>SUM(I245*$D245)</f>
        <v>0</v>
      </c>
      <c r="K245" s="6"/>
      <c r="L245" s="64">
        <f>SUM(K245*$D245)</f>
        <v>0</v>
      </c>
      <c r="M245" s="6"/>
      <c r="N245" s="64">
        <f>SUM(M245*$D245)</f>
        <v>0</v>
      </c>
      <c r="O245" s="6"/>
      <c r="P245" s="64">
        <f>SUM(O245*$D245)</f>
        <v>0</v>
      </c>
      <c r="Q245" s="6"/>
      <c r="R245" s="64">
        <f>SUM(Q245*$D245)</f>
        <v>0</v>
      </c>
      <c r="S245" s="6"/>
      <c r="T245" s="64">
        <f>SUM(S245*$D245)</f>
        <v>0</v>
      </c>
      <c r="U245" s="6"/>
      <c r="V245" s="64">
        <f>SUM(U245*$D245)</f>
        <v>0</v>
      </c>
      <c r="W245" s="6"/>
      <c r="X245" s="64">
        <f>SUM(W245*$D245)</f>
        <v>0</v>
      </c>
      <c r="Y245" s="6"/>
      <c r="Z245" s="64">
        <f>SUM(Y245*$D245)</f>
        <v>0</v>
      </c>
      <c r="AA245" s="6"/>
      <c r="AB245" s="64">
        <f>SUM(AA245*$D245)</f>
        <v>0</v>
      </c>
      <c r="AC245" s="59"/>
      <c r="AD245" s="64">
        <f>SUM(AC245*$D245)</f>
        <v>0</v>
      </c>
      <c r="AE245" s="59">
        <v>1.5</v>
      </c>
      <c r="AF245" s="64">
        <f>SUM(AE245*$D245)</f>
        <v>177</v>
      </c>
      <c r="AG245" s="59"/>
      <c r="AH245" s="64">
        <f>SUM(AG245*$D245)</f>
        <v>0</v>
      </c>
      <c r="AI245" s="59"/>
      <c r="AJ245" s="64">
        <f>SUM(AI245*$D245)</f>
        <v>0</v>
      </c>
      <c r="AK245" s="59"/>
      <c r="AL245" s="64">
        <f>SUM(AK245*$D245)</f>
        <v>0</v>
      </c>
      <c r="AM245" s="59"/>
      <c r="AN245" s="64">
        <f>SUM(AM245*$D245)</f>
        <v>0</v>
      </c>
      <c r="AO245" s="59"/>
      <c r="AP245" s="64">
        <f>SUM(AO245*$D245)</f>
        <v>0</v>
      </c>
      <c r="AQ245" s="59"/>
      <c r="AR245" s="64">
        <f>SUM(AQ245*$D245)</f>
        <v>0</v>
      </c>
      <c r="AS245" s="59"/>
      <c r="AT245" s="64">
        <f>SUM(AS245*$D245)</f>
        <v>0</v>
      </c>
      <c r="AU245" s="59"/>
      <c r="AV245" s="64">
        <f>SUM(AU245*$D245)</f>
        <v>0</v>
      </c>
      <c r="AW245" s="59"/>
      <c r="AX245" s="64">
        <f>SUM(AW245*$D245)</f>
        <v>0</v>
      </c>
      <c r="AY245" s="59"/>
      <c r="AZ245" s="64">
        <f>SUM(AY245*$D245)</f>
        <v>0</v>
      </c>
      <c r="BA245" s="59"/>
      <c r="BB245" s="64">
        <f>SUM(BA245*$D245)</f>
        <v>0</v>
      </c>
      <c r="BC245" s="59"/>
      <c r="BD245" s="64">
        <f>SUM(BC245*$D245)</f>
        <v>0</v>
      </c>
      <c r="BE245" s="59"/>
      <c r="BF245" s="64">
        <f>SUM(BE245*$D245)</f>
        <v>0</v>
      </c>
      <c r="BG245" s="59"/>
      <c r="BH245" s="64">
        <f>SUM(BG245*$D245)</f>
        <v>0</v>
      </c>
      <c r="BI245" s="59"/>
      <c r="BJ245" s="64">
        <f>SUM(BI245*$D245)</f>
        <v>0</v>
      </c>
      <c r="BK245" s="59"/>
      <c r="BL245" s="64">
        <f>SUM(BK245*$D245)</f>
        <v>0</v>
      </c>
      <c r="BM245" s="59"/>
      <c r="BN245" s="64">
        <f>SUM(BM245*$D245)</f>
        <v>0</v>
      </c>
      <c r="BO245" s="59"/>
      <c r="BP245" s="64">
        <f>SUM(BO245*$D245)</f>
        <v>0</v>
      </c>
      <c r="BQ245" s="59"/>
      <c r="BR245" s="64">
        <f>SUM(BQ245*$D245)</f>
        <v>0</v>
      </c>
      <c r="BS245" s="59"/>
      <c r="BT245" s="64">
        <f>SUM(BS245*$D245)</f>
        <v>0</v>
      </c>
      <c r="BU245" s="59"/>
      <c r="BV245" s="64">
        <f>SUM(BU245*$D245)</f>
        <v>0</v>
      </c>
      <c r="BW245" s="59"/>
      <c r="BX245" s="64">
        <f>SUM(BW245*$D245)</f>
        <v>0</v>
      </c>
      <c r="BY245" s="59"/>
      <c r="BZ245" s="64">
        <f>SUM(BY245*$D245)</f>
        <v>0</v>
      </c>
      <c r="CA245" s="54"/>
      <c r="CB245" s="61">
        <f>SUM(E245+G245+I245+K245+M245+O245+Q245+S245+U245+W245+Y245+AA245+AC245+AE245+AG245+AI245+AK245+AM245+AO245+AQ245+AS245+AU245+AW245+AY245+BA245+BC245+BE245+BG245+BI245+BK245+BM245+BO245+BQ245+BS245+BU245+BW245+BY245)</f>
        <v>1.5</v>
      </c>
      <c r="CC245" s="61">
        <f>ROUND(CB245*D245*2,1)/2</f>
        <v>177</v>
      </c>
      <c r="CD245" s="4"/>
      <c r="CE245" s="4"/>
      <c r="CF245" s="4">
        <f>SUM(CE245*D245)</f>
        <v>0</v>
      </c>
      <c r="CG245" s="218">
        <f t="shared" si="2349"/>
        <v>0</v>
      </c>
      <c r="CH245" s="221">
        <f t="shared" si="2349"/>
        <v>0</v>
      </c>
      <c r="CI245" s="4"/>
      <c r="CJ245" s="4">
        <f>SUM(CI245*H245)</f>
        <v>0</v>
      </c>
      <c r="CK245" s="218">
        <f t="shared" si="2350"/>
        <v>0</v>
      </c>
      <c r="CL245" s="221">
        <f t="shared" si="2350"/>
        <v>0</v>
      </c>
      <c r="CM245" s="4"/>
      <c r="CN245" s="4">
        <f>SUM(CM245*L245)</f>
        <v>0</v>
      </c>
      <c r="CO245" s="218">
        <f>SUM(CM245+O245)</f>
        <v>0</v>
      </c>
      <c r="CP245" s="221">
        <f>SUM(CO245*D245)</f>
        <v>0</v>
      </c>
      <c r="CQ245" s="4"/>
      <c r="CR245" s="4">
        <f>SUM(CQ245*P245)</f>
        <v>0</v>
      </c>
      <c r="CS245" s="218">
        <f>SUM(CQ245+S245)</f>
        <v>0</v>
      </c>
      <c r="CT245" s="221">
        <f>SUM(CS245*H245)</f>
        <v>0</v>
      </c>
      <c r="CU245" s="4"/>
      <c r="CV245" s="4">
        <f>SUM(CU245*T245)</f>
        <v>0</v>
      </c>
      <c r="CW245" s="218">
        <f>SUM(CU245+W245)</f>
        <v>0</v>
      </c>
      <c r="CX245" s="221">
        <f>SUM(CW245*L245)</f>
        <v>0</v>
      </c>
      <c r="CY245" s="4"/>
      <c r="CZ245" s="4">
        <f>SUM(CY245*X245)</f>
        <v>0</v>
      </c>
      <c r="DA245" s="218">
        <f>SUM(CY245+AA245)</f>
        <v>0</v>
      </c>
      <c r="DB245" s="221">
        <f>SUM(DA245*P245)</f>
        <v>0</v>
      </c>
      <c r="DC245" s="4"/>
      <c r="DD245" s="4">
        <f>SUM(DC245*AB245)</f>
        <v>0</v>
      </c>
      <c r="DE245" s="218">
        <f>SUM(DC245+AE245)</f>
        <v>1.5</v>
      </c>
      <c r="DF245" s="221">
        <f>SUM(DE245*T245)</f>
        <v>0</v>
      </c>
      <c r="DG245" s="4"/>
      <c r="DH245" s="4">
        <f>SUM(DG245*AF245)</f>
        <v>0</v>
      </c>
      <c r="DI245" s="218">
        <f>SUM(DG245+AI245)</f>
        <v>0</v>
      </c>
      <c r="DJ245" s="221">
        <f>SUM(DI245*X245)</f>
        <v>0</v>
      </c>
      <c r="DK245" s="4"/>
      <c r="DL245" s="4">
        <f>SUM(DK245*AJ245)</f>
        <v>0</v>
      </c>
      <c r="DM245" s="218">
        <f>SUM(DK245+AM245)</f>
        <v>0</v>
      </c>
      <c r="DN245" s="221">
        <f>SUM(DM245*AB245)</f>
        <v>0</v>
      </c>
      <c r="DO245" s="4"/>
      <c r="DP245" s="4">
        <f>SUM(DO245*AN245)</f>
        <v>0</v>
      </c>
      <c r="DQ245" s="218">
        <f>SUM(DO245+AQ245)</f>
        <v>0</v>
      </c>
      <c r="DR245" s="221">
        <f>SUM(DQ245*AF245)</f>
        <v>0</v>
      </c>
      <c r="DS245" s="4"/>
      <c r="DT245" s="4">
        <f>SUM(DS245*AR245)</f>
        <v>0</v>
      </c>
      <c r="DU245" s="218">
        <f>SUM(DS245+AU245)</f>
        <v>0</v>
      </c>
      <c r="DV245" s="221">
        <f>SUM(DU245*AJ245)</f>
        <v>0</v>
      </c>
      <c r="DW245" s="4"/>
      <c r="DX245" s="4"/>
      <c r="DY245" s="4">
        <f>SUM(DX245*AS245)</f>
        <v>0</v>
      </c>
      <c r="DZ245" s="218">
        <f>SUM(DX245+AV245)</f>
        <v>0</v>
      </c>
      <c r="EA245" s="221">
        <f>SUM(DZ245*AK245)</f>
        <v>0</v>
      </c>
      <c r="EB245" s="4"/>
      <c r="EC245" s="4">
        <f>SUM(EB245*D245)</f>
        <v>0</v>
      </c>
      <c r="ED245" s="218" t="e">
        <f>SUM(EB245+#REF!)</f>
        <v>#REF!</v>
      </c>
      <c r="EE245" s="221" t="e">
        <f>SUM(ED245*D245)</f>
        <v>#REF!</v>
      </c>
      <c r="EF245" s="4"/>
      <c r="EG245" s="4">
        <f>SUM(EF245*AW245)</f>
        <v>0</v>
      </c>
      <c r="EH245" s="218" t="e">
        <f>SUM(EF245+#REF!)</f>
        <v>#REF!</v>
      </c>
      <c r="EI245" s="221" t="e">
        <f>SUM(EH245*D245)</f>
        <v>#REF!</v>
      </c>
      <c r="EJ245" s="4"/>
      <c r="EK245" s="4" t="e">
        <f>SUM(EJ245*#REF!)</f>
        <v>#REF!</v>
      </c>
      <c r="EL245" s="218" t="e">
        <f>SUM(EJ245+#REF!)</f>
        <v>#REF!</v>
      </c>
      <c r="EM245" s="221" t="e">
        <f>SUM(EL245*AS245)</f>
        <v>#REF!</v>
      </c>
      <c r="EN245" s="4"/>
      <c r="EO245" s="269"/>
      <c r="EP245" s="269">
        <f>SUM(EO245*D245)</f>
        <v>0</v>
      </c>
      <c r="EQ245" s="268">
        <f>SUM(EO245+AC245)</f>
        <v>0</v>
      </c>
      <c r="ER245" s="268">
        <f>SUM(EQ245*D245)</f>
        <v>0</v>
      </c>
      <c r="ES245" s="269"/>
      <c r="ET245" s="269">
        <f>SUM(ES245*D245)</f>
        <v>0</v>
      </c>
      <c r="EU245" s="268">
        <f>SUM(ES245+AE245)</f>
        <v>1.5</v>
      </c>
      <c r="EV245" s="268">
        <f>SUM(EU245*D245)</f>
        <v>177</v>
      </c>
      <c r="EW245" s="269"/>
      <c r="EX245" s="269">
        <f>SUM(EW245*D245)</f>
        <v>0</v>
      </c>
      <c r="EY245" s="268">
        <f>SUM(EW245+AG245)</f>
        <v>0</v>
      </c>
      <c r="EZ245" s="268">
        <f>SUM(EY245*D245)</f>
        <v>0</v>
      </c>
      <c r="FA245" s="269"/>
      <c r="FB245" s="269">
        <f>SUM(FA245*H245)</f>
        <v>0</v>
      </c>
      <c r="FC245" s="268">
        <f t="shared" si="2342"/>
        <v>0</v>
      </c>
      <c r="FD245" s="268">
        <f t="shared" si="2343"/>
        <v>0</v>
      </c>
      <c r="FE245" s="269"/>
      <c r="FF245" s="269">
        <f t="shared" si="2280"/>
        <v>0</v>
      </c>
      <c r="FG245" s="268">
        <f t="shared" si="2281"/>
        <v>0</v>
      </c>
      <c r="FH245" s="268">
        <f t="shared" si="2282"/>
        <v>0</v>
      </c>
      <c r="FI245" s="269"/>
      <c r="FJ245" s="269">
        <f t="shared" si="2283"/>
        <v>0</v>
      </c>
      <c r="FK245" s="268">
        <f t="shared" si="2284"/>
        <v>0</v>
      </c>
      <c r="FL245" s="268">
        <f t="shared" si="2285"/>
        <v>0</v>
      </c>
      <c r="FM245" s="269"/>
      <c r="FN245" s="269">
        <f t="shared" si="2286"/>
        <v>0</v>
      </c>
      <c r="FO245" s="268">
        <f t="shared" si="2287"/>
        <v>0</v>
      </c>
      <c r="FP245" s="268">
        <f t="shared" si="2288"/>
        <v>0</v>
      </c>
      <c r="FQ245" s="269"/>
      <c r="FR245" s="269">
        <f t="shared" si="2289"/>
        <v>0</v>
      </c>
      <c r="FS245" s="268">
        <f t="shared" si="2290"/>
        <v>0</v>
      </c>
      <c r="FT245" s="268">
        <f t="shared" si="2291"/>
        <v>0</v>
      </c>
      <c r="FU245" s="269"/>
      <c r="FV245" s="269">
        <f t="shared" si="2292"/>
        <v>0</v>
      </c>
      <c r="FW245" s="268">
        <f t="shared" si="2344"/>
        <v>0</v>
      </c>
      <c r="FX245" s="268">
        <f t="shared" si="2345"/>
        <v>0</v>
      </c>
      <c r="FY245" s="269"/>
      <c r="FZ245" s="269">
        <f t="shared" si="2293"/>
        <v>0</v>
      </c>
      <c r="GA245" s="268">
        <f t="shared" si="2294"/>
        <v>0</v>
      </c>
      <c r="GB245" s="268">
        <f t="shared" si="2295"/>
        <v>0</v>
      </c>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c r="JD245" s="4"/>
      <c r="JE245" s="4"/>
      <c r="JF245" s="4"/>
    </row>
    <row r="246" spans="1:266" s="5" customFormat="1" x14ac:dyDescent="0.2">
      <c r="A246" s="57" t="s">
        <v>123</v>
      </c>
      <c r="B246" s="57" t="s">
        <v>124</v>
      </c>
      <c r="C246" s="57" t="s">
        <v>7</v>
      </c>
      <c r="D246" s="57">
        <v>118</v>
      </c>
      <c r="E246" s="6"/>
      <c r="F246" s="64">
        <f>SUM(E246*$D246)</f>
        <v>0</v>
      </c>
      <c r="G246" s="6"/>
      <c r="H246" s="64">
        <f>SUM(G246*$D246)</f>
        <v>0</v>
      </c>
      <c r="I246" s="6"/>
      <c r="J246" s="64">
        <f>SUM(I246*$D246)</f>
        <v>0</v>
      </c>
      <c r="K246" s="6"/>
      <c r="L246" s="64">
        <f>SUM(K246*$D246)</f>
        <v>0</v>
      </c>
      <c r="M246" s="6"/>
      <c r="N246" s="64">
        <f>SUM(M246*$D246)</f>
        <v>0</v>
      </c>
      <c r="O246" s="6"/>
      <c r="P246" s="64">
        <f>SUM(O246*$D246)</f>
        <v>0</v>
      </c>
      <c r="Q246" s="6"/>
      <c r="R246" s="64">
        <f>SUM(Q246*$D246)</f>
        <v>0</v>
      </c>
      <c r="S246" s="6"/>
      <c r="T246" s="64">
        <f>SUM(S246*$D246)</f>
        <v>0</v>
      </c>
      <c r="U246" s="6"/>
      <c r="V246" s="64">
        <f>SUM(U246*$D246)</f>
        <v>0</v>
      </c>
      <c r="W246" s="6"/>
      <c r="X246" s="64">
        <f>SUM(W246*$D246)</f>
        <v>0</v>
      </c>
      <c r="Y246" s="6"/>
      <c r="Z246" s="64">
        <f>SUM(Y246*$D246)</f>
        <v>0</v>
      </c>
      <c r="AA246" s="6"/>
      <c r="AB246" s="64">
        <f>SUM(AA246*$D246)</f>
        <v>0</v>
      </c>
      <c r="AC246" s="59"/>
      <c r="AD246" s="64">
        <f>SUM(AC246*$D246)</f>
        <v>0</v>
      </c>
      <c r="AE246" s="59"/>
      <c r="AF246" s="64">
        <f>SUM(AE246*$D246)</f>
        <v>0</v>
      </c>
      <c r="AG246" s="59"/>
      <c r="AH246" s="64">
        <f>SUM(AG246*$D246)</f>
        <v>0</v>
      </c>
      <c r="AI246" s="59"/>
      <c r="AJ246" s="64">
        <f>SUM(AI246*$D246)</f>
        <v>0</v>
      </c>
      <c r="AK246" s="59"/>
      <c r="AL246" s="64">
        <f>SUM(AK246*$D246)</f>
        <v>0</v>
      </c>
      <c r="AM246" s="59"/>
      <c r="AN246" s="64">
        <f>SUM(AM246*$D246)</f>
        <v>0</v>
      </c>
      <c r="AO246" s="59"/>
      <c r="AP246" s="64">
        <f>SUM(AO246*$D246)</f>
        <v>0</v>
      </c>
      <c r="AQ246" s="59"/>
      <c r="AR246" s="64">
        <f>SUM(AQ246*$D246)</f>
        <v>0</v>
      </c>
      <c r="AS246" s="59"/>
      <c r="AT246" s="64">
        <f>SUM(AS246*$D246)</f>
        <v>0</v>
      </c>
      <c r="AU246" s="59"/>
      <c r="AV246" s="64">
        <f>SUM(AU246*$D246)</f>
        <v>0</v>
      </c>
      <c r="AW246" s="59"/>
      <c r="AX246" s="64">
        <f>SUM(AW246*$D246)</f>
        <v>0</v>
      </c>
      <c r="AY246" s="59"/>
      <c r="AZ246" s="64">
        <f>SUM(AY246*$D246)</f>
        <v>0</v>
      </c>
      <c r="BA246" s="59"/>
      <c r="BB246" s="64">
        <f>SUM(BA246*$D246)</f>
        <v>0</v>
      </c>
      <c r="BC246" s="59"/>
      <c r="BD246" s="64">
        <f>SUM(BC246*$D246)</f>
        <v>0</v>
      </c>
      <c r="BE246" s="59"/>
      <c r="BF246" s="64">
        <f>SUM(BE246*$D246)</f>
        <v>0</v>
      </c>
      <c r="BG246" s="59"/>
      <c r="BH246" s="64">
        <f>SUM(BG246*$D246)</f>
        <v>0</v>
      </c>
      <c r="BI246" s="59"/>
      <c r="BJ246" s="64">
        <f>SUM(BI246*$D246)</f>
        <v>0</v>
      </c>
      <c r="BK246" s="59"/>
      <c r="BL246" s="64">
        <f>SUM(BK246*$D246)</f>
        <v>0</v>
      </c>
      <c r="BM246" s="59"/>
      <c r="BN246" s="64">
        <f>SUM(BM246*$D246)</f>
        <v>0</v>
      </c>
      <c r="BO246" s="59"/>
      <c r="BP246" s="64">
        <f>SUM(BO246*$D246)</f>
        <v>0</v>
      </c>
      <c r="BQ246" s="59"/>
      <c r="BR246" s="64">
        <f>SUM(BQ246*$D246)</f>
        <v>0</v>
      </c>
      <c r="BS246" s="59"/>
      <c r="BT246" s="64">
        <f>SUM(BS246*$D246)</f>
        <v>0</v>
      </c>
      <c r="BU246" s="59"/>
      <c r="BV246" s="64">
        <f>SUM(BU246*$D246)</f>
        <v>0</v>
      </c>
      <c r="BW246" s="59"/>
      <c r="BX246" s="64">
        <f>SUM(BW246*$D246)</f>
        <v>0</v>
      </c>
      <c r="BY246" s="59"/>
      <c r="BZ246" s="64">
        <f>SUM(BY246*$D246)</f>
        <v>0</v>
      </c>
      <c r="CA246" s="54"/>
      <c r="CB246" s="61">
        <f>SUM(E246+G246+I246+K246+M246+O246+Q246+S246+U246+W246+Y246+AA246+AC246+AE246+AG246+AI246+AK246+AM246+AO246+AQ246+AS246+AU246+AW246+AY246+BA246+BC246+BE246+BG246+BI246+BK246+BM246+BO246+BQ246+BS246+BU246+BW246+BY246)</f>
        <v>0</v>
      </c>
      <c r="CC246" s="61">
        <f>ROUND(CB246*D246*2,1)/2</f>
        <v>0</v>
      </c>
      <c r="CD246" s="4"/>
      <c r="CE246" s="4"/>
      <c r="CF246" s="4">
        <f>SUM(CE246*D246)</f>
        <v>0</v>
      </c>
      <c r="CG246" s="218">
        <f t="shared" si="2349"/>
        <v>0</v>
      </c>
      <c r="CH246" s="221">
        <f t="shared" si="2349"/>
        <v>0</v>
      </c>
      <c r="CI246" s="4"/>
      <c r="CJ246" s="4">
        <f>SUM(CI246*H246)</f>
        <v>0</v>
      </c>
      <c r="CK246" s="218">
        <f t="shared" si="2350"/>
        <v>0</v>
      </c>
      <c r="CL246" s="221">
        <f t="shared" si="2350"/>
        <v>0</v>
      </c>
      <c r="CM246" s="4"/>
      <c r="CN246" s="4">
        <f>SUM(CM246*L246)</f>
        <v>0</v>
      </c>
      <c r="CO246" s="218">
        <f>SUM(CM246+O246)</f>
        <v>0</v>
      </c>
      <c r="CP246" s="221">
        <f>SUM(CO246*D246)</f>
        <v>0</v>
      </c>
      <c r="CQ246" s="4"/>
      <c r="CR246" s="4">
        <f>SUM(CQ246*P246)</f>
        <v>0</v>
      </c>
      <c r="CS246" s="218">
        <f>SUM(CQ246+S246)</f>
        <v>0</v>
      </c>
      <c r="CT246" s="221">
        <f>SUM(CS246*H246)</f>
        <v>0</v>
      </c>
      <c r="CU246" s="4"/>
      <c r="CV246" s="4">
        <f>SUM(CU246*T246)</f>
        <v>0</v>
      </c>
      <c r="CW246" s="218">
        <f>SUM(CU246+W246)</f>
        <v>0</v>
      </c>
      <c r="CX246" s="221">
        <f>SUM(CW246*L246)</f>
        <v>0</v>
      </c>
      <c r="CY246" s="4"/>
      <c r="CZ246" s="4">
        <f>SUM(CY246*X246)</f>
        <v>0</v>
      </c>
      <c r="DA246" s="218">
        <f>SUM(CY246+AA246)</f>
        <v>0</v>
      </c>
      <c r="DB246" s="221">
        <f>SUM(DA246*P246)</f>
        <v>0</v>
      </c>
      <c r="DC246" s="4"/>
      <c r="DD246" s="4">
        <f>SUM(DC246*AB246)</f>
        <v>0</v>
      </c>
      <c r="DE246" s="218">
        <f>SUM(DC246+AE246)</f>
        <v>0</v>
      </c>
      <c r="DF246" s="221">
        <f>SUM(DE246*T246)</f>
        <v>0</v>
      </c>
      <c r="DG246" s="4"/>
      <c r="DH246" s="4">
        <f>SUM(DG246*AF246)</f>
        <v>0</v>
      </c>
      <c r="DI246" s="218">
        <f>SUM(DG246+AI246)</f>
        <v>0</v>
      </c>
      <c r="DJ246" s="221">
        <f>SUM(DI246*X246)</f>
        <v>0</v>
      </c>
      <c r="DK246" s="4"/>
      <c r="DL246" s="4">
        <f>SUM(DK246*AJ246)</f>
        <v>0</v>
      </c>
      <c r="DM246" s="218">
        <f>SUM(DK246+AM246)</f>
        <v>0</v>
      </c>
      <c r="DN246" s="221">
        <f>SUM(DM246*AB246)</f>
        <v>0</v>
      </c>
      <c r="DO246" s="4"/>
      <c r="DP246" s="4">
        <f>SUM(DO246*AN246)</f>
        <v>0</v>
      </c>
      <c r="DQ246" s="218">
        <f>SUM(DO246+AQ246)</f>
        <v>0</v>
      </c>
      <c r="DR246" s="221">
        <f>SUM(DQ246*AF246)</f>
        <v>0</v>
      </c>
      <c r="DS246" s="4"/>
      <c r="DT246" s="4">
        <f>SUM(DS246*AR246)</f>
        <v>0</v>
      </c>
      <c r="DU246" s="218">
        <f>SUM(DS246+AU246)</f>
        <v>0</v>
      </c>
      <c r="DV246" s="221">
        <f>SUM(DU246*AJ246)</f>
        <v>0</v>
      </c>
      <c r="DW246" s="4"/>
      <c r="DX246" s="4"/>
      <c r="DY246" s="4">
        <f>SUM(DX246*AS246)</f>
        <v>0</v>
      </c>
      <c r="DZ246" s="218">
        <f>SUM(DX246+AV246)</f>
        <v>0</v>
      </c>
      <c r="EA246" s="221">
        <f>SUM(DZ246*AK246)</f>
        <v>0</v>
      </c>
      <c r="EB246" s="4"/>
      <c r="EC246" s="4">
        <f>SUM(EB246*D246)</f>
        <v>0</v>
      </c>
      <c r="ED246" s="218" t="e">
        <f>SUM(EB246+#REF!)</f>
        <v>#REF!</v>
      </c>
      <c r="EE246" s="221" t="e">
        <f>SUM(ED246*D246)</f>
        <v>#REF!</v>
      </c>
      <c r="EF246" s="4"/>
      <c r="EG246" s="4">
        <f>SUM(EF246*AW246)</f>
        <v>0</v>
      </c>
      <c r="EH246" s="218" t="e">
        <f>SUM(EF246+#REF!)</f>
        <v>#REF!</v>
      </c>
      <c r="EI246" s="221" t="e">
        <f>SUM(EH246*D246)</f>
        <v>#REF!</v>
      </c>
      <c r="EJ246" s="4"/>
      <c r="EK246" s="4" t="e">
        <f>SUM(EJ246*#REF!)</f>
        <v>#REF!</v>
      </c>
      <c r="EL246" s="218" t="e">
        <f>SUM(EJ246+#REF!)</f>
        <v>#REF!</v>
      </c>
      <c r="EM246" s="221" t="e">
        <f>SUM(EL246*AS246)</f>
        <v>#REF!</v>
      </c>
      <c r="EN246" s="4"/>
      <c r="EO246" s="269"/>
      <c r="EP246" s="269">
        <f>SUM(EO246*D246)</f>
        <v>0</v>
      </c>
      <c r="EQ246" s="268">
        <f>SUM(EO246+AC246)</f>
        <v>0</v>
      </c>
      <c r="ER246" s="268">
        <f>SUM(EQ246*D246)</f>
        <v>0</v>
      </c>
      <c r="ES246" s="269"/>
      <c r="ET246" s="269">
        <f>SUM(ES246*D246)</f>
        <v>0</v>
      </c>
      <c r="EU246" s="268">
        <f>SUM(ES246+AE246)</f>
        <v>0</v>
      </c>
      <c r="EV246" s="268">
        <f>SUM(EU246*D246)</f>
        <v>0</v>
      </c>
      <c r="EW246" s="269"/>
      <c r="EX246" s="269">
        <f>SUM(EW246*D246)</f>
        <v>0</v>
      </c>
      <c r="EY246" s="268">
        <f>SUM(EW246+AG246)</f>
        <v>0</v>
      </c>
      <c r="EZ246" s="268">
        <f>SUM(EY246*D246)</f>
        <v>0</v>
      </c>
      <c r="FA246" s="269"/>
      <c r="FB246" s="269">
        <f>SUM(FA246*H246)</f>
        <v>0</v>
      </c>
      <c r="FC246" s="268">
        <f t="shared" si="2342"/>
        <v>0</v>
      </c>
      <c r="FD246" s="268">
        <f t="shared" si="2343"/>
        <v>0</v>
      </c>
      <c r="FE246" s="269"/>
      <c r="FF246" s="269">
        <f t="shared" si="2280"/>
        <v>0</v>
      </c>
      <c r="FG246" s="268">
        <f t="shared" si="2281"/>
        <v>0</v>
      </c>
      <c r="FH246" s="268">
        <f t="shared" si="2282"/>
        <v>0</v>
      </c>
      <c r="FI246" s="269"/>
      <c r="FJ246" s="269">
        <f t="shared" si="2283"/>
        <v>0</v>
      </c>
      <c r="FK246" s="268">
        <f t="shared" si="2284"/>
        <v>0</v>
      </c>
      <c r="FL246" s="268">
        <f t="shared" si="2285"/>
        <v>0</v>
      </c>
      <c r="FM246" s="269"/>
      <c r="FN246" s="269">
        <f t="shared" si="2286"/>
        <v>0</v>
      </c>
      <c r="FO246" s="268">
        <f t="shared" si="2287"/>
        <v>0</v>
      </c>
      <c r="FP246" s="268">
        <f t="shared" si="2288"/>
        <v>0</v>
      </c>
      <c r="FQ246" s="269"/>
      <c r="FR246" s="269">
        <f t="shared" si="2289"/>
        <v>0</v>
      </c>
      <c r="FS246" s="268">
        <f t="shared" si="2290"/>
        <v>0</v>
      </c>
      <c r="FT246" s="268">
        <f t="shared" si="2291"/>
        <v>0</v>
      </c>
      <c r="FU246" s="269"/>
      <c r="FV246" s="269">
        <f t="shared" si="2292"/>
        <v>0</v>
      </c>
      <c r="FW246" s="268">
        <f t="shared" si="2344"/>
        <v>0</v>
      </c>
      <c r="FX246" s="268">
        <f t="shared" si="2345"/>
        <v>0</v>
      </c>
      <c r="FY246" s="269"/>
      <c r="FZ246" s="269">
        <f t="shared" si="2293"/>
        <v>0</v>
      </c>
      <c r="GA246" s="268">
        <f t="shared" si="2294"/>
        <v>0</v>
      </c>
      <c r="GB246" s="268">
        <f t="shared" si="2295"/>
        <v>0</v>
      </c>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c r="JD246" s="4"/>
      <c r="JE246" s="4"/>
      <c r="JF246" s="4"/>
    </row>
    <row r="247" spans="1:266" s="5" customFormat="1" x14ac:dyDescent="0.2">
      <c r="A247" s="57"/>
      <c r="B247" s="57"/>
      <c r="C247" s="57" t="s">
        <v>7</v>
      </c>
      <c r="D247" s="57">
        <v>118</v>
      </c>
      <c r="E247" s="6"/>
      <c r="F247" s="64">
        <f t="shared" si="2296"/>
        <v>0</v>
      </c>
      <c r="G247" s="6"/>
      <c r="H247" s="64">
        <f t="shared" si="2297"/>
        <v>0</v>
      </c>
      <c r="I247" s="6"/>
      <c r="J247" s="64">
        <f t="shared" ref="J247" si="2351">SUM(I247*$D247)</f>
        <v>0</v>
      </c>
      <c r="K247" s="6"/>
      <c r="L247" s="64">
        <f t="shared" si="2299"/>
        <v>0</v>
      </c>
      <c r="M247" s="6"/>
      <c r="N247" s="64">
        <f t="shared" si="2300"/>
        <v>0</v>
      </c>
      <c r="O247" s="6"/>
      <c r="P247" s="64">
        <f t="shared" si="2301"/>
        <v>0</v>
      </c>
      <c r="Q247" s="6"/>
      <c r="R247" s="64">
        <f t="shared" si="2302"/>
        <v>0</v>
      </c>
      <c r="S247" s="6"/>
      <c r="T247" s="64">
        <f t="shared" si="2303"/>
        <v>0</v>
      </c>
      <c r="U247" s="6"/>
      <c r="V247" s="64">
        <f t="shared" si="2304"/>
        <v>0</v>
      </c>
      <c r="W247" s="6"/>
      <c r="X247" s="64">
        <f t="shared" si="2305"/>
        <v>0</v>
      </c>
      <c r="Y247" s="6"/>
      <c r="Z247" s="64">
        <f t="shared" si="2306"/>
        <v>0</v>
      </c>
      <c r="AA247" s="6"/>
      <c r="AB247" s="64">
        <f t="shared" si="2307"/>
        <v>0</v>
      </c>
      <c r="AC247" s="59"/>
      <c r="AD247" s="64">
        <f t="shared" si="2308"/>
        <v>0</v>
      </c>
      <c r="AE247" s="59"/>
      <c r="AF247" s="64">
        <f t="shared" si="2309"/>
        <v>0</v>
      </c>
      <c r="AG247" s="59"/>
      <c r="AH247" s="64">
        <f t="shared" si="2310"/>
        <v>0</v>
      </c>
      <c r="AI247" s="59"/>
      <c r="AJ247" s="64">
        <f t="shared" si="2311"/>
        <v>0</v>
      </c>
      <c r="AK247" s="59"/>
      <c r="AL247" s="64">
        <f t="shared" si="2312"/>
        <v>0</v>
      </c>
      <c r="AM247" s="59"/>
      <c r="AN247" s="64">
        <f t="shared" si="2313"/>
        <v>0</v>
      </c>
      <c r="AO247" s="59"/>
      <c r="AP247" s="64">
        <f t="shared" si="2314"/>
        <v>0</v>
      </c>
      <c r="AQ247" s="59"/>
      <c r="AR247" s="64">
        <f t="shared" si="2315"/>
        <v>0</v>
      </c>
      <c r="AS247" s="59"/>
      <c r="AT247" s="64">
        <f t="shared" si="2316"/>
        <v>0</v>
      </c>
      <c r="AU247" s="59"/>
      <c r="AV247" s="64">
        <f t="shared" si="2317"/>
        <v>0</v>
      </c>
      <c r="AW247" s="59"/>
      <c r="AX247" s="64">
        <f t="shared" si="2318"/>
        <v>0</v>
      </c>
      <c r="AY247" s="59"/>
      <c r="AZ247" s="64">
        <f t="shared" si="2319"/>
        <v>0</v>
      </c>
      <c r="BA247" s="59"/>
      <c r="BB247" s="64">
        <f t="shared" si="2320"/>
        <v>0</v>
      </c>
      <c r="BC247" s="59"/>
      <c r="BD247" s="64">
        <f t="shared" si="2321"/>
        <v>0</v>
      </c>
      <c r="BE247" s="59"/>
      <c r="BF247" s="64">
        <f t="shared" si="2322"/>
        <v>0</v>
      </c>
      <c r="BG247" s="59"/>
      <c r="BH247" s="64">
        <f t="shared" si="2323"/>
        <v>0</v>
      </c>
      <c r="BI247" s="59"/>
      <c r="BJ247" s="64">
        <f t="shared" si="2324"/>
        <v>0</v>
      </c>
      <c r="BK247" s="59"/>
      <c r="BL247" s="64">
        <f t="shared" si="2325"/>
        <v>0</v>
      </c>
      <c r="BM247" s="59"/>
      <c r="BN247" s="64">
        <f t="shared" si="2326"/>
        <v>0</v>
      </c>
      <c r="BO247" s="59"/>
      <c r="BP247" s="64">
        <f t="shared" si="2327"/>
        <v>0</v>
      </c>
      <c r="BQ247" s="59"/>
      <c r="BR247" s="64">
        <f t="shared" si="2328"/>
        <v>0</v>
      </c>
      <c r="BS247" s="59"/>
      <c r="BT247" s="64">
        <f t="shared" si="2329"/>
        <v>0</v>
      </c>
      <c r="BU247" s="59"/>
      <c r="BV247" s="64">
        <f t="shared" si="2330"/>
        <v>0</v>
      </c>
      <c r="BW247" s="59"/>
      <c r="BX247" s="64">
        <f t="shared" si="2331"/>
        <v>0</v>
      </c>
      <c r="BY247" s="59"/>
      <c r="BZ247" s="64">
        <f t="shared" si="2236"/>
        <v>0</v>
      </c>
      <c r="CA247" s="54"/>
      <c r="CB247" s="61">
        <f t="shared" si="2237"/>
        <v>0</v>
      </c>
      <c r="CC247" s="61">
        <f t="shared" si="2238"/>
        <v>0</v>
      </c>
      <c r="CD247" s="4"/>
      <c r="CE247" s="4"/>
      <c r="CF247" s="4">
        <f t="shared" si="2239"/>
        <v>0</v>
      </c>
      <c r="CG247" s="218">
        <f t="shared" si="2240"/>
        <v>0</v>
      </c>
      <c r="CH247" s="221">
        <f t="shared" si="2241"/>
        <v>0</v>
      </c>
      <c r="CI247" s="4"/>
      <c r="CJ247" s="4">
        <f t="shared" si="2242"/>
        <v>0</v>
      </c>
      <c r="CK247" s="218">
        <f t="shared" si="2243"/>
        <v>0</v>
      </c>
      <c r="CL247" s="221">
        <f t="shared" si="2244"/>
        <v>0</v>
      </c>
      <c r="CM247" s="4"/>
      <c r="CN247" s="4">
        <f t="shared" si="2245"/>
        <v>0</v>
      </c>
      <c r="CO247" s="218">
        <f t="shared" si="2246"/>
        <v>0</v>
      </c>
      <c r="CP247" s="221">
        <f t="shared" si="2247"/>
        <v>0</v>
      </c>
      <c r="CQ247" s="4"/>
      <c r="CR247" s="4">
        <f t="shared" si="2248"/>
        <v>0</v>
      </c>
      <c r="CS247" s="218">
        <f t="shared" si="2249"/>
        <v>0</v>
      </c>
      <c r="CT247" s="221">
        <f t="shared" si="2250"/>
        <v>0</v>
      </c>
      <c r="CU247" s="4"/>
      <c r="CV247" s="4">
        <f t="shared" si="2251"/>
        <v>0</v>
      </c>
      <c r="CW247" s="218">
        <f t="shared" si="2252"/>
        <v>0</v>
      </c>
      <c r="CX247" s="221">
        <f t="shared" si="2253"/>
        <v>0</v>
      </c>
      <c r="CY247" s="4"/>
      <c r="CZ247" s="4">
        <f t="shared" si="2254"/>
        <v>0</v>
      </c>
      <c r="DA247" s="218">
        <f t="shared" si="2255"/>
        <v>0</v>
      </c>
      <c r="DB247" s="221">
        <f t="shared" si="2256"/>
        <v>0</v>
      </c>
      <c r="DC247" s="4"/>
      <c r="DD247" s="4">
        <f t="shared" si="2257"/>
        <v>0</v>
      </c>
      <c r="DE247" s="218">
        <f t="shared" si="2258"/>
        <v>0</v>
      </c>
      <c r="DF247" s="221">
        <f t="shared" si="2259"/>
        <v>0</v>
      </c>
      <c r="DG247" s="4"/>
      <c r="DH247" s="4">
        <f t="shared" si="2260"/>
        <v>0</v>
      </c>
      <c r="DI247" s="218">
        <f t="shared" si="2261"/>
        <v>0</v>
      </c>
      <c r="DJ247" s="221">
        <f t="shared" si="2262"/>
        <v>0</v>
      </c>
      <c r="DK247" s="4"/>
      <c r="DL247" s="4">
        <f t="shared" si="2263"/>
        <v>0</v>
      </c>
      <c r="DM247" s="218">
        <f t="shared" si="2264"/>
        <v>0</v>
      </c>
      <c r="DN247" s="221">
        <f t="shared" si="2265"/>
        <v>0</v>
      </c>
      <c r="DO247" s="4"/>
      <c r="DP247" s="4">
        <f t="shared" si="2266"/>
        <v>0</v>
      </c>
      <c r="DQ247" s="218">
        <f t="shared" si="2267"/>
        <v>0</v>
      </c>
      <c r="DR247" s="221">
        <f t="shared" si="2268"/>
        <v>0</v>
      </c>
      <c r="DS247" s="4"/>
      <c r="DT247" s="4">
        <f t="shared" si="2269"/>
        <v>0</v>
      </c>
      <c r="DU247" s="218">
        <f t="shared" si="2270"/>
        <v>0</v>
      </c>
      <c r="DV247" s="221">
        <f t="shared" si="2271"/>
        <v>0</v>
      </c>
      <c r="DW247" s="4"/>
      <c r="DX247" s="4"/>
      <c r="DY247" s="4">
        <f t="shared" si="2272"/>
        <v>0</v>
      </c>
      <c r="DZ247" s="218">
        <f t="shared" si="2273"/>
        <v>0</v>
      </c>
      <c r="EA247" s="221">
        <f t="shared" si="2274"/>
        <v>0</v>
      </c>
      <c r="EB247" s="4"/>
      <c r="EC247" s="4">
        <f t="shared" si="2275"/>
        <v>0</v>
      </c>
      <c r="ED247" s="218" t="e">
        <f>SUM(EB247+#REF!)</f>
        <v>#REF!</v>
      </c>
      <c r="EE247" s="221" t="e">
        <f t="shared" si="2276"/>
        <v>#REF!</v>
      </c>
      <c r="EF247" s="4"/>
      <c r="EG247" s="4">
        <f t="shared" si="2277"/>
        <v>0</v>
      </c>
      <c r="EH247" s="218" t="e">
        <f>SUM(EF247+#REF!)</f>
        <v>#REF!</v>
      </c>
      <c r="EI247" s="221" t="e">
        <f t="shared" si="2278"/>
        <v>#REF!</v>
      </c>
      <c r="EJ247" s="4"/>
      <c r="EK247" s="4" t="e">
        <f>SUM(EJ247*#REF!)</f>
        <v>#REF!</v>
      </c>
      <c r="EL247" s="218" t="e">
        <f>SUM(EJ247+#REF!)</f>
        <v>#REF!</v>
      </c>
      <c r="EM247" s="221" t="e">
        <f t="shared" si="2279"/>
        <v>#REF!</v>
      </c>
      <c r="EN247" s="4"/>
      <c r="EO247" s="269"/>
      <c r="EP247" s="269">
        <f t="shared" si="2332"/>
        <v>0</v>
      </c>
      <c r="EQ247" s="268">
        <f t="shared" si="2333"/>
        <v>0</v>
      </c>
      <c r="ER247" s="268">
        <f t="shared" si="2334"/>
        <v>0</v>
      </c>
      <c r="ES247" s="269"/>
      <c r="ET247" s="269">
        <f t="shared" si="2335"/>
        <v>0</v>
      </c>
      <c r="EU247" s="268">
        <f t="shared" si="2336"/>
        <v>0</v>
      </c>
      <c r="EV247" s="268">
        <f t="shared" si="2337"/>
        <v>0</v>
      </c>
      <c r="EW247" s="269"/>
      <c r="EX247" s="269">
        <f t="shared" si="2338"/>
        <v>0</v>
      </c>
      <c r="EY247" s="268">
        <f t="shared" si="2339"/>
        <v>0</v>
      </c>
      <c r="EZ247" s="268">
        <f t="shared" si="2340"/>
        <v>0</v>
      </c>
      <c r="FA247" s="269"/>
      <c r="FB247" s="269">
        <f t="shared" si="2341"/>
        <v>0</v>
      </c>
      <c r="FC247" s="268">
        <f t="shared" si="2342"/>
        <v>0</v>
      </c>
      <c r="FD247" s="268">
        <f t="shared" si="2343"/>
        <v>0</v>
      </c>
      <c r="FE247" s="269"/>
      <c r="FF247" s="269">
        <f t="shared" si="2280"/>
        <v>0</v>
      </c>
      <c r="FG247" s="268">
        <f t="shared" si="2281"/>
        <v>0</v>
      </c>
      <c r="FH247" s="268">
        <f t="shared" si="2282"/>
        <v>0</v>
      </c>
      <c r="FI247" s="269"/>
      <c r="FJ247" s="269">
        <f t="shared" si="2283"/>
        <v>0</v>
      </c>
      <c r="FK247" s="268">
        <f t="shared" si="2284"/>
        <v>0</v>
      </c>
      <c r="FL247" s="268">
        <f t="shared" si="2285"/>
        <v>0</v>
      </c>
      <c r="FM247" s="269"/>
      <c r="FN247" s="269">
        <f t="shared" si="2286"/>
        <v>0</v>
      </c>
      <c r="FO247" s="268">
        <f t="shared" si="2287"/>
        <v>0</v>
      </c>
      <c r="FP247" s="268">
        <f t="shared" si="2288"/>
        <v>0</v>
      </c>
      <c r="FQ247" s="269"/>
      <c r="FR247" s="269">
        <f t="shared" si="2289"/>
        <v>0</v>
      </c>
      <c r="FS247" s="268">
        <f t="shared" si="2290"/>
        <v>0</v>
      </c>
      <c r="FT247" s="268">
        <f t="shared" si="2291"/>
        <v>0</v>
      </c>
      <c r="FU247" s="269"/>
      <c r="FV247" s="269">
        <f t="shared" si="2292"/>
        <v>0</v>
      </c>
      <c r="FW247" s="268">
        <f t="shared" si="2344"/>
        <v>0</v>
      </c>
      <c r="FX247" s="268">
        <f t="shared" si="2345"/>
        <v>0</v>
      </c>
      <c r="FY247" s="269"/>
      <c r="FZ247" s="269">
        <f t="shared" si="2293"/>
        <v>0</v>
      </c>
      <c r="GA247" s="268">
        <f t="shared" si="2294"/>
        <v>0</v>
      </c>
      <c r="GB247" s="268">
        <f t="shared" si="2295"/>
        <v>0</v>
      </c>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c r="JD247" s="4"/>
      <c r="JE247" s="4"/>
      <c r="JF247" s="4"/>
    </row>
    <row r="248" spans="1:266" s="5" customFormat="1" x14ac:dyDescent="0.2">
      <c r="A248" s="57" t="s">
        <v>92</v>
      </c>
      <c r="B248" s="57" t="s">
        <v>93</v>
      </c>
      <c r="C248" s="57" t="s">
        <v>3</v>
      </c>
      <c r="D248" s="57">
        <v>100</v>
      </c>
      <c r="E248" s="6"/>
      <c r="F248" s="64">
        <f t="shared" si="2296"/>
        <v>0</v>
      </c>
      <c r="G248" s="6"/>
      <c r="H248" s="64">
        <f t="shared" si="2297"/>
        <v>0</v>
      </c>
      <c r="I248" s="6"/>
      <c r="J248" s="64">
        <f t="shared" ref="J248" si="2352">SUM(I248*$D248)</f>
        <v>0</v>
      </c>
      <c r="K248" s="6"/>
      <c r="L248" s="64">
        <f t="shared" si="2299"/>
        <v>0</v>
      </c>
      <c r="M248" s="6"/>
      <c r="N248" s="64">
        <f t="shared" si="2300"/>
        <v>0</v>
      </c>
      <c r="O248" s="6"/>
      <c r="P248" s="64">
        <f t="shared" si="2301"/>
        <v>0</v>
      </c>
      <c r="Q248" s="6"/>
      <c r="R248" s="64">
        <f t="shared" si="2302"/>
        <v>0</v>
      </c>
      <c r="S248" s="6"/>
      <c r="T248" s="64">
        <f t="shared" si="2303"/>
        <v>0</v>
      </c>
      <c r="U248" s="6"/>
      <c r="V248" s="64">
        <f t="shared" si="2304"/>
        <v>0</v>
      </c>
      <c r="W248" s="6"/>
      <c r="X248" s="64">
        <f t="shared" si="2305"/>
        <v>0</v>
      </c>
      <c r="Y248" s="6"/>
      <c r="Z248" s="64">
        <f t="shared" si="2306"/>
        <v>0</v>
      </c>
      <c r="AA248" s="6"/>
      <c r="AB248" s="64">
        <f t="shared" si="2307"/>
        <v>0</v>
      </c>
      <c r="AC248" s="59"/>
      <c r="AD248" s="64">
        <f t="shared" si="2308"/>
        <v>0</v>
      </c>
      <c r="AE248" s="59"/>
      <c r="AF248" s="64">
        <f t="shared" si="2309"/>
        <v>0</v>
      </c>
      <c r="AG248" s="59"/>
      <c r="AH248" s="64">
        <f t="shared" si="2310"/>
        <v>0</v>
      </c>
      <c r="AI248" s="59"/>
      <c r="AJ248" s="64">
        <f t="shared" si="2311"/>
        <v>0</v>
      </c>
      <c r="AK248" s="59"/>
      <c r="AL248" s="64">
        <f t="shared" si="2312"/>
        <v>0</v>
      </c>
      <c r="AM248" s="59"/>
      <c r="AN248" s="64">
        <f t="shared" si="2313"/>
        <v>0</v>
      </c>
      <c r="AO248" s="59"/>
      <c r="AP248" s="64">
        <f t="shared" si="2314"/>
        <v>0</v>
      </c>
      <c r="AQ248" s="59"/>
      <c r="AR248" s="64">
        <f t="shared" si="2315"/>
        <v>0</v>
      </c>
      <c r="AS248" s="59"/>
      <c r="AT248" s="64">
        <f t="shared" si="2316"/>
        <v>0</v>
      </c>
      <c r="AU248" s="59"/>
      <c r="AV248" s="64">
        <f t="shared" si="2317"/>
        <v>0</v>
      </c>
      <c r="AW248" s="59"/>
      <c r="AX248" s="64">
        <f t="shared" si="2318"/>
        <v>0</v>
      </c>
      <c r="AY248" s="59"/>
      <c r="AZ248" s="64">
        <f t="shared" si="2319"/>
        <v>0</v>
      </c>
      <c r="BA248" s="59"/>
      <c r="BB248" s="64">
        <f t="shared" si="2320"/>
        <v>0</v>
      </c>
      <c r="BC248" s="59"/>
      <c r="BD248" s="64">
        <f t="shared" si="2321"/>
        <v>0</v>
      </c>
      <c r="BE248" s="59"/>
      <c r="BF248" s="64">
        <f t="shared" si="2322"/>
        <v>0</v>
      </c>
      <c r="BG248" s="59"/>
      <c r="BH248" s="64">
        <f t="shared" si="2323"/>
        <v>0</v>
      </c>
      <c r="BI248" s="59"/>
      <c r="BJ248" s="64">
        <f t="shared" si="2324"/>
        <v>0</v>
      </c>
      <c r="BK248" s="59"/>
      <c r="BL248" s="64">
        <f t="shared" si="2325"/>
        <v>0</v>
      </c>
      <c r="BM248" s="59"/>
      <c r="BN248" s="64">
        <f t="shared" si="2326"/>
        <v>0</v>
      </c>
      <c r="BO248" s="59"/>
      <c r="BP248" s="64">
        <f t="shared" si="2327"/>
        <v>0</v>
      </c>
      <c r="BQ248" s="59"/>
      <c r="BR248" s="64">
        <f t="shared" si="2328"/>
        <v>0</v>
      </c>
      <c r="BS248" s="59"/>
      <c r="BT248" s="64">
        <f t="shared" si="2329"/>
        <v>0</v>
      </c>
      <c r="BU248" s="59"/>
      <c r="BV248" s="64">
        <f t="shared" si="2330"/>
        <v>0</v>
      </c>
      <c r="BW248" s="59"/>
      <c r="BX248" s="64">
        <f t="shared" si="2331"/>
        <v>0</v>
      </c>
      <c r="BY248" s="59"/>
      <c r="BZ248" s="64">
        <f t="shared" si="2236"/>
        <v>0</v>
      </c>
      <c r="CA248" s="54"/>
      <c r="CB248" s="61">
        <f t="shared" si="2237"/>
        <v>0</v>
      </c>
      <c r="CC248" s="61">
        <f t="shared" si="2238"/>
        <v>0</v>
      </c>
      <c r="CD248" s="4"/>
      <c r="CE248" s="4"/>
      <c r="CF248" s="4">
        <f t="shared" si="2239"/>
        <v>0</v>
      </c>
      <c r="CG248" s="218">
        <f t="shared" si="2240"/>
        <v>0</v>
      </c>
      <c r="CH248" s="221">
        <f t="shared" si="2241"/>
        <v>0</v>
      </c>
      <c r="CI248" s="4"/>
      <c r="CJ248" s="4">
        <f t="shared" si="2242"/>
        <v>0</v>
      </c>
      <c r="CK248" s="218">
        <f t="shared" si="2243"/>
        <v>0</v>
      </c>
      <c r="CL248" s="221">
        <f t="shared" si="2244"/>
        <v>0</v>
      </c>
      <c r="CM248" s="4"/>
      <c r="CN248" s="4">
        <f t="shared" si="2245"/>
        <v>0</v>
      </c>
      <c r="CO248" s="218">
        <f t="shared" si="2246"/>
        <v>0</v>
      </c>
      <c r="CP248" s="221">
        <f t="shared" si="2247"/>
        <v>0</v>
      </c>
      <c r="CQ248" s="4"/>
      <c r="CR248" s="4">
        <f t="shared" si="2248"/>
        <v>0</v>
      </c>
      <c r="CS248" s="218">
        <f t="shared" si="2249"/>
        <v>0</v>
      </c>
      <c r="CT248" s="221">
        <f t="shared" si="2250"/>
        <v>0</v>
      </c>
      <c r="CU248" s="4"/>
      <c r="CV248" s="4">
        <f t="shared" si="2251"/>
        <v>0</v>
      </c>
      <c r="CW248" s="218">
        <f t="shared" si="2252"/>
        <v>0</v>
      </c>
      <c r="CX248" s="221">
        <f t="shared" si="2253"/>
        <v>0</v>
      </c>
      <c r="CY248" s="4"/>
      <c r="CZ248" s="4">
        <f t="shared" si="2254"/>
        <v>0</v>
      </c>
      <c r="DA248" s="218">
        <f t="shared" si="2255"/>
        <v>0</v>
      </c>
      <c r="DB248" s="221">
        <f t="shared" si="2256"/>
        <v>0</v>
      </c>
      <c r="DC248" s="4"/>
      <c r="DD248" s="4">
        <f t="shared" si="2257"/>
        <v>0</v>
      </c>
      <c r="DE248" s="218">
        <f t="shared" si="2258"/>
        <v>0</v>
      </c>
      <c r="DF248" s="221">
        <f t="shared" si="2259"/>
        <v>0</v>
      </c>
      <c r="DG248" s="4"/>
      <c r="DH248" s="4">
        <f t="shared" si="2260"/>
        <v>0</v>
      </c>
      <c r="DI248" s="218">
        <f t="shared" si="2261"/>
        <v>0</v>
      </c>
      <c r="DJ248" s="221">
        <f t="shared" si="2262"/>
        <v>0</v>
      </c>
      <c r="DK248" s="4"/>
      <c r="DL248" s="4">
        <f t="shared" si="2263"/>
        <v>0</v>
      </c>
      <c r="DM248" s="218">
        <f t="shared" si="2264"/>
        <v>0</v>
      </c>
      <c r="DN248" s="221">
        <f t="shared" si="2265"/>
        <v>0</v>
      </c>
      <c r="DO248" s="4"/>
      <c r="DP248" s="4">
        <f t="shared" si="2266"/>
        <v>0</v>
      </c>
      <c r="DQ248" s="218">
        <f t="shared" si="2267"/>
        <v>0</v>
      </c>
      <c r="DR248" s="221">
        <f t="shared" si="2268"/>
        <v>0</v>
      </c>
      <c r="DS248" s="4"/>
      <c r="DT248" s="4">
        <f t="shared" si="2269"/>
        <v>0</v>
      </c>
      <c r="DU248" s="218">
        <f t="shared" si="2270"/>
        <v>0</v>
      </c>
      <c r="DV248" s="221">
        <f t="shared" si="2271"/>
        <v>0</v>
      </c>
      <c r="DW248" s="4"/>
      <c r="DX248" s="4"/>
      <c r="DY248" s="4">
        <f t="shared" si="2272"/>
        <v>0</v>
      </c>
      <c r="DZ248" s="218">
        <f t="shared" si="2273"/>
        <v>0</v>
      </c>
      <c r="EA248" s="221">
        <f t="shared" si="2274"/>
        <v>0</v>
      </c>
      <c r="EB248" s="4"/>
      <c r="EC248" s="4">
        <f t="shared" si="2275"/>
        <v>0</v>
      </c>
      <c r="ED248" s="218" t="e">
        <f>SUM(EB248+#REF!)</f>
        <v>#REF!</v>
      </c>
      <c r="EE248" s="221" t="e">
        <f t="shared" si="2276"/>
        <v>#REF!</v>
      </c>
      <c r="EF248" s="4"/>
      <c r="EG248" s="4">
        <f t="shared" si="2277"/>
        <v>0</v>
      </c>
      <c r="EH248" s="218" t="e">
        <f>SUM(EF248+#REF!)</f>
        <v>#REF!</v>
      </c>
      <c r="EI248" s="221" t="e">
        <f t="shared" si="2278"/>
        <v>#REF!</v>
      </c>
      <c r="EJ248" s="4"/>
      <c r="EK248" s="4" t="e">
        <f>SUM(EJ248*#REF!)</f>
        <v>#REF!</v>
      </c>
      <c r="EL248" s="218" t="e">
        <f>SUM(EJ248+#REF!)</f>
        <v>#REF!</v>
      </c>
      <c r="EM248" s="221" t="e">
        <f t="shared" si="2279"/>
        <v>#REF!</v>
      </c>
      <c r="EN248" s="4"/>
      <c r="EO248" s="269"/>
      <c r="EP248" s="269">
        <f t="shared" si="2332"/>
        <v>0</v>
      </c>
      <c r="EQ248" s="268">
        <f t="shared" si="2333"/>
        <v>0</v>
      </c>
      <c r="ER248" s="268">
        <f t="shared" si="2334"/>
        <v>0</v>
      </c>
      <c r="ES248" s="269"/>
      <c r="ET248" s="269">
        <f t="shared" si="2335"/>
        <v>0</v>
      </c>
      <c r="EU248" s="268">
        <f t="shared" si="2336"/>
        <v>0</v>
      </c>
      <c r="EV248" s="268">
        <f t="shared" si="2337"/>
        <v>0</v>
      </c>
      <c r="EW248" s="269"/>
      <c r="EX248" s="269">
        <f t="shared" si="2338"/>
        <v>0</v>
      </c>
      <c r="EY248" s="268">
        <f t="shared" si="2339"/>
        <v>0</v>
      </c>
      <c r="EZ248" s="268">
        <f t="shared" si="2340"/>
        <v>0</v>
      </c>
      <c r="FA248" s="269"/>
      <c r="FB248" s="269">
        <f t="shared" si="2341"/>
        <v>0</v>
      </c>
      <c r="FC248" s="268">
        <f t="shared" si="2342"/>
        <v>0</v>
      </c>
      <c r="FD248" s="268">
        <f t="shared" si="2343"/>
        <v>0</v>
      </c>
      <c r="FE248" s="269"/>
      <c r="FF248" s="269">
        <f t="shared" si="2280"/>
        <v>0</v>
      </c>
      <c r="FG248" s="268">
        <f t="shared" si="2281"/>
        <v>0</v>
      </c>
      <c r="FH248" s="268">
        <f t="shared" si="2282"/>
        <v>0</v>
      </c>
      <c r="FI248" s="269"/>
      <c r="FJ248" s="269">
        <f t="shared" si="2283"/>
        <v>0</v>
      </c>
      <c r="FK248" s="268">
        <f t="shared" si="2284"/>
        <v>0</v>
      </c>
      <c r="FL248" s="268">
        <f t="shared" si="2285"/>
        <v>0</v>
      </c>
      <c r="FM248" s="269"/>
      <c r="FN248" s="269">
        <f t="shared" si="2286"/>
        <v>0</v>
      </c>
      <c r="FO248" s="268">
        <f t="shared" si="2287"/>
        <v>0</v>
      </c>
      <c r="FP248" s="268">
        <f t="shared" si="2288"/>
        <v>0</v>
      </c>
      <c r="FQ248" s="269"/>
      <c r="FR248" s="269">
        <f t="shared" si="2289"/>
        <v>0</v>
      </c>
      <c r="FS248" s="268">
        <f t="shared" si="2290"/>
        <v>0</v>
      </c>
      <c r="FT248" s="268">
        <f t="shared" si="2291"/>
        <v>0</v>
      </c>
      <c r="FU248" s="269"/>
      <c r="FV248" s="269">
        <f t="shared" si="2292"/>
        <v>0</v>
      </c>
      <c r="FW248" s="268">
        <f t="shared" si="2344"/>
        <v>0</v>
      </c>
      <c r="FX248" s="268">
        <f t="shared" si="2345"/>
        <v>0</v>
      </c>
      <c r="FY248" s="269"/>
      <c r="FZ248" s="269">
        <f t="shared" si="2293"/>
        <v>0</v>
      </c>
      <c r="GA248" s="268">
        <f t="shared" si="2294"/>
        <v>0</v>
      </c>
      <c r="GB248" s="268">
        <f t="shared" si="2295"/>
        <v>0</v>
      </c>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c r="JD248" s="4"/>
      <c r="JE248" s="4"/>
      <c r="JF248" s="4"/>
    </row>
    <row r="249" spans="1:266" s="5" customFormat="1" x14ac:dyDescent="0.2">
      <c r="A249" s="57" t="s">
        <v>284</v>
      </c>
      <c r="B249" s="57" t="s">
        <v>87</v>
      </c>
      <c r="C249" s="57" t="s">
        <v>3</v>
      </c>
      <c r="D249" s="57">
        <v>100</v>
      </c>
      <c r="E249" s="6"/>
      <c r="F249" s="64">
        <f>SUM(E249*$D249)</f>
        <v>0</v>
      </c>
      <c r="G249" s="6"/>
      <c r="H249" s="64">
        <f>SUM(G249*$D249)</f>
        <v>0</v>
      </c>
      <c r="I249" s="6"/>
      <c r="J249" s="64">
        <f>SUM(I249*$D249)</f>
        <v>0</v>
      </c>
      <c r="K249" s="6"/>
      <c r="L249" s="64">
        <f>SUM(K249*$D249)</f>
        <v>0</v>
      </c>
      <c r="M249" s="6"/>
      <c r="N249" s="64">
        <f>SUM(M249*$D249)</f>
        <v>0</v>
      </c>
      <c r="O249" s="6"/>
      <c r="P249" s="64">
        <f>SUM(O249*$D249)</f>
        <v>0</v>
      </c>
      <c r="Q249" s="6"/>
      <c r="R249" s="64">
        <f>SUM(Q249*$D249)</f>
        <v>0</v>
      </c>
      <c r="S249" s="6"/>
      <c r="T249" s="64">
        <f>SUM(S249*$D249)</f>
        <v>0</v>
      </c>
      <c r="U249" s="6"/>
      <c r="V249" s="64">
        <f>SUM(U249*$D249)</f>
        <v>0</v>
      </c>
      <c r="W249" s="6"/>
      <c r="X249" s="64">
        <f>SUM(W249*$D249)</f>
        <v>0</v>
      </c>
      <c r="Y249" s="6"/>
      <c r="Z249" s="64">
        <f>SUM(Y249*$D249)</f>
        <v>0</v>
      </c>
      <c r="AA249" s="6"/>
      <c r="AB249" s="64">
        <f>SUM(AA249*$D249)</f>
        <v>0</v>
      </c>
      <c r="AC249" s="59">
        <v>3.5</v>
      </c>
      <c r="AD249" s="64">
        <f>SUM(AC249*$D249)</f>
        <v>350</v>
      </c>
      <c r="AE249" s="59">
        <v>1</v>
      </c>
      <c r="AF249" s="64">
        <f>SUM(AE249*$D249)</f>
        <v>100</v>
      </c>
      <c r="AG249" s="59">
        <v>1.75</v>
      </c>
      <c r="AH249" s="64">
        <f>SUM(AG249*$D249)</f>
        <v>175</v>
      </c>
      <c r="AI249" s="59"/>
      <c r="AJ249" s="64">
        <f>SUM(AI249*$D249)</f>
        <v>0</v>
      </c>
      <c r="AK249" s="59"/>
      <c r="AL249" s="64">
        <f>SUM(AK249*$D249)</f>
        <v>0</v>
      </c>
      <c r="AM249" s="59"/>
      <c r="AN249" s="64">
        <f>SUM(AM249*$D249)</f>
        <v>0</v>
      </c>
      <c r="AO249" s="59"/>
      <c r="AP249" s="64">
        <f>SUM(AO249*$D249)</f>
        <v>0</v>
      </c>
      <c r="AQ249" s="59"/>
      <c r="AR249" s="64">
        <f>SUM(AQ249*$D249)</f>
        <v>0</v>
      </c>
      <c r="AS249" s="59"/>
      <c r="AT249" s="64">
        <f>SUM(AS249*$D249)</f>
        <v>0</v>
      </c>
      <c r="AU249" s="59"/>
      <c r="AV249" s="64">
        <f>SUM(AU249*$D249)</f>
        <v>0</v>
      </c>
      <c r="AW249" s="59"/>
      <c r="AX249" s="64">
        <f>SUM(AW249*$D249)</f>
        <v>0</v>
      </c>
      <c r="AY249" s="59"/>
      <c r="AZ249" s="64">
        <f>SUM(AY249*$D249)</f>
        <v>0</v>
      </c>
      <c r="BA249" s="59"/>
      <c r="BB249" s="64">
        <f>SUM(BA249*$D249)</f>
        <v>0</v>
      </c>
      <c r="BC249" s="59"/>
      <c r="BD249" s="64">
        <f>SUM(BC249*$D249)</f>
        <v>0</v>
      </c>
      <c r="BE249" s="59"/>
      <c r="BF249" s="64">
        <f>SUM(BE249*$D249)</f>
        <v>0</v>
      </c>
      <c r="BG249" s="59"/>
      <c r="BH249" s="64">
        <f>SUM(BG249*$D249)</f>
        <v>0</v>
      </c>
      <c r="BI249" s="59"/>
      <c r="BJ249" s="64">
        <f>SUM(BI249*$D249)</f>
        <v>0</v>
      </c>
      <c r="BK249" s="59"/>
      <c r="BL249" s="64">
        <f>SUM(BK249*$D249)</f>
        <v>0</v>
      </c>
      <c r="BM249" s="59"/>
      <c r="BN249" s="64">
        <f>SUM(BM249*$D249)</f>
        <v>0</v>
      </c>
      <c r="BO249" s="59"/>
      <c r="BP249" s="64">
        <f>SUM(BO249*$D249)</f>
        <v>0</v>
      </c>
      <c r="BQ249" s="59"/>
      <c r="BR249" s="64">
        <f>SUM(BQ249*$D249)</f>
        <v>0</v>
      </c>
      <c r="BS249" s="59"/>
      <c r="BT249" s="64">
        <f>SUM(BS249*$D249)</f>
        <v>0</v>
      </c>
      <c r="BU249" s="59"/>
      <c r="BV249" s="64">
        <f>SUM(BU249*$D249)</f>
        <v>0</v>
      </c>
      <c r="BW249" s="59"/>
      <c r="BX249" s="64">
        <f>SUM(BW249*$D249)</f>
        <v>0</v>
      </c>
      <c r="BY249" s="59"/>
      <c r="BZ249" s="64">
        <f t="shared" si="2236"/>
        <v>0</v>
      </c>
      <c r="CA249" s="54"/>
      <c r="CB249" s="61">
        <f t="shared" si="2237"/>
        <v>6.25</v>
      </c>
      <c r="CC249" s="61">
        <f t="shared" si="2238"/>
        <v>625</v>
      </c>
      <c r="CD249" s="4"/>
      <c r="CE249" s="4"/>
      <c r="CF249" s="4">
        <f t="shared" si="2239"/>
        <v>0</v>
      </c>
      <c r="CG249" s="218">
        <f t="shared" si="2240"/>
        <v>0</v>
      </c>
      <c r="CH249" s="221">
        <f t="shared" si="2241"/>
        <v>0</v>
      </c>
      <c r="CI249" s="4"/>
      <c r="CJ249" s="4">
        <f t="shared" si="2242"/>
        <v>0</v>
      </c>
      <c r="CK249" s="218">
        <f t="shared" si="2243"/>
        <v>0</v>
      </c>
      <c r="CL249" s="221">
        <f t="shared" si="2244"/>
        <v>0</v>
      </c>
      <c r="CM249" s="4"/>
      <c r="CN249" s="4">
        <f t="shared" si="2245"/>
        <v>0</v>
      </c>
      <c r="CO249" s="218">
        <f t="shared" si="2246"/>
        <v>0</v>
      </c>
      <c r="CP249" s="221">
        <f t="shared" si="2247"/>
        <v>0</v>
      </c>
      <c r="CQ249" s="4"/>
      <c r="CR249" s="4">
        <f t="shared" si="2248"/>
        <v>0</v>
      </c>
      <c r="CS249" s="218">
        <f t="shared" si="2249"/>
        <v>0</v>
      </c>
      <c r="CT249" s="221">
        <f t="shared" si="2250"/>
        <v>0</v>
      </c>
      <c r="CU249" s="4"/>
      <c r="CV249" s="4">
        <f t="shared" si="2251"/>
        <v>0</v>
      </c>
      <c r="CW249" s="218">
        <f t="shared" si="2252"/>
        <v>0</v>
      </c>
      <c r="CX249" s="221">
        <f t="shared" si="2253"/>
        <v>0</v>
      </c>
      <c r="CY249" s="4"/>
      <c r="CZ249" s="4">
        <f t="shared" si="2254"/>
        <v>0</v>
      </c>
      <c r="DA249" s="218">
        <f t="shared" si="2255"/>
        <v>0</v>
      </c>
      <c r="DB249" s="221">
        <f t="shared" si="2256"/>
        <v>0</v>
      </c>
      <c r="DC249" s="4"/>
      <c r="DD249" s="4">
        <f t="shared" si="2257"/>
        <v>0</v>
      </c>
      <c r="DE249" s="218">
        <f t="shared" si="2258"/>
        <v>1</v>
      </c>
      <c r="DF249" s="221">
        <f t="shared" si="2259"/>
        <v>0</v>
      </c>
      <c r="DG249" s="4"/>
      <c r="DH249" s="4">
        <f t="shared" si="2260"/>
        <v>0</v>
      </c>
      <c r="DI249" s="218">
        <f t="shared" si="2261"/>
        <v>0</v>
      </c>
      <c r="DJ249" s="221">
        <f t="shared" si="2262"/>
        <v>0</v>
      </c>
      <c r="DK249" s="4"/>
      <c r="DL249" s="4">
        <f t="shared" si="2263"/>
        <v>0</v>
      </c>
      <c r="DM249" s="218">
        <f t="shared" si="2264"/>
        <v>0</v>
      </c>
      <c r="DN249" s="221">
        <f t="shared" si="2265"/>
        <v>0</v>
      </c>
      <c r="DO249" s="4"/>
      <c r="DP249" s="4">
        <f t="shared" si="2266"/>
        <v>0</v>
      </c>
      <c r="DQ249" s="218">
        <f t="shared" si="2267"/>
        <v>0</v>
      </c>
      <c r="DR249" s="221">
        <f t="shared" si="2268"/>
        <v>0</v>
      </c>
      <c r="DS249" s="4"/>
      <c r="DT249" s="4">
        <f t="shared" si="2269"/>
        <v>0</v>
      </c>
      <c r="DU249" s="218">
        <f t="shared" si="2270"/>
        <v>0</v>
      </c>
      <c r="DV249" s="221">
        <f t="shared" si="2271"/>
        <v>0</v>
      </c>
      <c r="DW249" s="4"/>
      <c r="DX249" s="4"/>
      <c r="DY249" s="4">
        <f t="shared" si="2272"/>
        <v>0</v>
      </c>
      <c r="DZ249" s="218">
        <f t="shared" si="2273"/>
        <v>0</v>
      </c>
      <c r="EA249" s="221">
        <f t="shared" si="2274"/>
        <v>0</v>
      </c>
      <c r="EB249" s="4"/>
      <c r="EC249" s="4">
        <f t="shared" si="2275"/>
        <v>0</v>
      </c>
      <c r="ED249" s="218" t="e">
        <f>SUM(EB249+#REF!)</f>
        <v>#REF!</v>
      </c>
      <c r="EE249" s="221" t="e">
        <f t="shared" si="2276"/>
        <v>#REF!</v>
      </c>
      <c r="EF249" s="4"/>
      <c r="EG249" s="4">
        <f t="shared" si="2277"/>
        <v>0</v>
      </c>
      <c r="EH249" s="218" t="e">
        <f>SUM(EF249+#REF!)</f>
        <v>#REF!</v>
      </c>
      <c r="EI249" s="221" t="e">
        <f t="shared" si="2278"/>
        <v>#REF!</v>
      </c>
      <c r="EJ249" s="4"/>
      <c r="EK249" s="4" t="e">
        <f>SUM(EJ249*#REF!)</f>
        <v>#REF!</v>
      </c>
      <c r="EL249" s="218" t="e">
        <f>SUM(EJ249+#REF!)</f>
        <v>#REF!</v>
      </c>
      <c r="EM249" s="221" t="e">
        <f t="shared" si="2279"/>
        <v>#REF!</v>
      </c>
      <c r="EN249" s="4"/>
      <c r="EO249" s="269"/>
      <c r="EP249" s="269">
        <f t="shared" si="2332"/>
        <v>0</v>
      </c>
      <c r="EQ249" s="268">
        <f t="shared" si="2333"/>
        <v>3.5</v>
      </c>
      <c r="ER249" s="268">
        <f t="shared" si="2334"/>
        <v>350</v>
      </c>
      <c r="ES249" s="269"/>
      <c r="ET249" s="269">
        <f t="shared" si="2335"/>
        <v>0</v>
      </c>
      <c r="EU249" s="268">
        <f t="shared" si="2336"/>
        <v>1</v>
      </c>
      <c r="EV249" s="268">
        <f t="shared" si="2337"/>
        <v>100</v>
      </c>
      <c r="EW249" s="269"/>
      <c r="EX249" s="269">
        <f t="shared" si="2338"/>
        <v>0</v>
      </c>
      <c r="EY249" s="268">
        <f t="shared" si="2339"/>
        <v>1.75</v>
      </c>
      <c r="EZ249" s="268">
        <f t="shared" si="2340"/>
        <v>175</v>
      </c>
      <c r="FA249" s="269"/>
      <c r="FB249" s="269">
        <f t="shared" si="2341"/>
        <v>0</v>
      </c>
      <c r="FC249" s="268">
        <f t="shared" si="2342"/>
        <v>0</v>
      </c>
      <c r="FD249" s="268">
        <f t="shared" si="2343"/>
        <v>0</v>
      </c>
      <c r="FE249" s="269"/>
      <c r="FF249" s="269">
        <f t="shared" si="2280"/>
        <v>0</v>
      </c>
      <c r="FG249" s="268">
        <f t="shared" si="2281"/>
        <v>0</v>
      </c>
      <c r="FH249" s="268">
        <f t="shared" si="2282"/>
        <v>0</v>
      </c>
      <c r="FI249" s="269"/>
      <c r="FJ249" s="269">
        <f t="shared" si="2283"/>
        <v>0</v>
      </c>
      <c r="FK249" s="268">
        <f t="shared" si="2284"/>
        <v>0</v>
      </c>
      <c r="FL249" s="268">
        <f t="shared" si="2285"/>
        <v>0</v>
      </c>
      <c r="FM249" s="269"/>
      <c r="FN249" s="269">
        <f t="shared" si="2286"/>
        <v>0</v>
      </c>
      <c r="FO249" s="268">
        <f t="shared" si="2287"/>
        <v>0</v>
      </c>
      <c r="FP249" s="268">
        <f t="shared" si="2288"/>
        <v>0</v>
      </c>
      <c r="FQ249" s="269"/>
      <c r="FR249" s="269">
        <f t="shared" si="2289"/>
        <v>0</v>
      </c>
      <c r="FS249" s="268">
        <f t="shared" si="2290"/>
        <v>0</v>
      </c>
      <c r="FT249" s="268">
        <f t="shared" si="2291"/>
        <v>0</v>
      </c>
      <c r="FU249" s="269"/>
      <c r="FV249" s="269">
        <f t="shared" si="2292"/>
        <v>0</v>
      </c>
      <c r="FW249" s="268">
        <f t="shared" si="2344"/>
        <v>0</v>
      </c>
      <c r="FX249" s="268">
        <f t="shared" si="2345"/>
        <v>0</v>
      </c>
      <c r="FY249" s="269"/>
      <c r="FZ249" s="269">
        <f t="shared" si="2293"/>
        <v>0</v>
      </c>
      <c r="GA249" s="268">
        <f t="shared" si="2294"/>
        <v>0</v>
      </c>
      <c r="GB249" s="268">
        <f t="shared" si="2295"/>
        <v>0</v>
      </c>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c r="JD249" s="4"/>
      <c r="JE249" s="4"/>
      <c r="JF249" s="4"/>
    </row>
    <row r="250" spans="1:266" s="5" customFormat="1" x14ac:dyDescent="0.2">
      <c r="A250" s="57" t="s">
        <v>105</v>
      </c>
      <c r="B250" s="57" t="s">
        <v>106</v>
      </c>
      <c r="C250" s="57" t="s">
        <v>3</v>
      </c>
      <c r="D250" s="57">
        <v>100</v>
      </c>
      <c r="E250" s="6"/>
      <c r="F250" s="64">
        <f t="shared" ref="F250" si="2353">SUM(E250*$D250)</f>
        <v>0</v>
      </c>
      <c r="G250" s="6"/>
      <c r="H250" s="64">
        <f t="shared" ref="H250" si="2354">SUM(G250*$D250)</f>
        <v>0</v>
      </c>
      <c r="I250" s="6"/>
      <c r="J250" s="64">
        <f t="shared" ref="J250" si="2355">SUM(I250*$D250)</f>
        <v>0</v>
      </c>
      <c r="K250" s="6"/>
      <c r="L250" s="64">
        <f t="shared" ref="L250" si="2356">SUM(K250*$D250)</f>
        <v>0</v>
      </c>
      <c r="M250" s="6"/>
      <c r="N250" s="64">
        <f t="shared" ref="N250" si="2357">SUM(M250*$D250)</f>
        <v>0</v>
      </c>
      <c r="O250" s="6"/>
      <c r="P250" s="64">
        <f t="shared" ref="P250" si="2358">SUM(O250*$D250)</f>
        <v>0</v>
      </c>
      <c r="Q250" s="6"/>
      <c r="R250" s="64">
        <f t="shared" ref="R250" si="2359">SUM(Q250*$D250)</f>
        <v>0</v>
      </c>
      <c r="S250" s="6"/>
      <c r="T250" s="64">
        <f t="shared" ref="T250" si="2360">SUM(S250*$D250)</f>
        <v>0</v>
      </c>
      <c r="U250" s="6"/>
      <c r="V250" s="64">
        <f t="shared" ref="V250" si="2361">SUM(U250*$D250)</f>
        <v>0</v>
      </c>
      <c r="W250" s="6"/>
      <c r="X250" s="64">
        <f t="shared" ref="X250" si="2362">SUM(W250*$D250)</f>
        <v>0</v>
      </c>
      <c r="Y250" s="6"/>
      <c r="Z250" s="64">
        <f t="shared" ref="Z250" si="2363">SUM(Y250*$D250)</f>
        <v>0</v>
      </c>
      <c r="AA250" s="6"/>
      <c r="AB250" s="64">
        <f t="shared" ref="AB250" si="2364">SUM(AA250*$D250)</f>
        <v>0</v>
      </c>
      <c r="AC250" s="59"/>
      <c r="AD250" s="64">
        <f t="shared" ref="AD250" si="2365">SUM(AC250*$D250)</f>
        <v>0</v>
      </c>
      <c r="AE250" s="59"/>
      <c r="AF250" s="64">
        <f t="shared" ref="AF250" si="2366">SUM(AE250*$D250)</f>
        <v>0</v>
      </c>
      <c r="AG250" s="59"/>
      <c r="AH250" s="64">
        <f t="shared" ref="AH250" si="2367">SUM(AG250*$D250)</f>
        <v>0</v>
      </c>
      <c r="AI250" s="59"/>
      <c r="AJ250" s="64">
        <f t="shared" ref="AJ250" si="2368">SUM(AI250*$D250)</f>
        <v>0</v>
      </c>
      <c r="AK250" s="59"/>
      <c r="AL250" s="64">
        <f t="shared" ref="AL250" si="2369">SUM(AK250*$D250)</f>
        <v>0</v>
      </c>
      <c r="AM250" s="59"/>
      <c r="AN250" s="64">
        <f t="shared" ref="AN250" si="2370">SUM(AM250*$D250)</f>
        <v>0</v>
      </c>
      <c r="AO250" s="59"/>
      <c r="AP250" s="64">
        <f t="shared" ref="AP250" si="2371">SUM(AO250*$D250)</f>
        <v>0</v>
      </c>
      <c r="AQ250" s="59"/>
      <c r="AR250" s="64">
        <f t="shared" ref="AR250" si="2372">SUM(AQ250*$D250)</f>
        <v>0</v>
      </c>
      <c r="AS250" s="59"/>
      <c r="AT250" s="64">
        <f t="shared" ref="AT250" si="2373">SUM(AS250*$D250)</f>
        <v>0</v>
      </c>
      <c r="AU250" s="59"/>
      <c r="AV250" s="64">
        <f t="shared" ref="AV250" si="2374">SUM(AU250*$D250)</f>
        <v>0</v>
      </c>
      <c r="AW250" s="59"/>
      <c r="AX250" s="64">
        <f t="shared" ref="AX250" si="2375">SUM(AW250*$D250)</f>
        <v>0</v>
      </c>
      <c r="AY250" s="59"/>
      <c r="AZ250" s="64">
        <f t="shared" ref="AZ250" si="2376">SUM(AY250*$D250)</f>
        <v>0</v>
      </c>
      <c r="BA250" s="59"/>
      <c r="BB250" s="64">
        <f t="shared" ref="BB250:BB253" si="2377">SUM(BA250*$D250)</f>
        <v>0</v>
      </c>
      <c r="BC250" s="59"/>
      <c r="BD250" s="64">
        <f t="shared" ref="BD250:BD253" si="2378">SUM(BC250*$D250)</f>
        <v>0</v>
      </c>
      <c r="BE250" s="59"/>
      <c r="BF250" s="64">
        <f t="shared" ref="BF250:BF253" si="2379">SUM(BE250*$D250)</f>
        <v>0</v>
      </c>
      <c r="BG250" s="59"/>
      <c r="BH250" s="64">
        <f t="shared" ref="BH250:BH253" si="2380">SUM(BG250*$D250)</f>
        <v>0</v>
      </c>
      <c r="BI250" s="59"/>
      <c r="BJ250" s="64">
        <f t="shared" ref="BJ250:BJ253" si="2381">SUM(BI250*$D250)</f>
        <v>0</v>
      </c>
      <c r="BK250" s="59"/>
      <c r="BL250" s="64">
        <f t="shared" ref="BL250:BL253" si="2382">SUM(BK250*$D250)</f>
        <v>0</v>
      </c>
      <c r="BM250" s="59"/>
      <c r="BN250" s="64">
        <f t="shared" ref="BN250:BN253" si="2383">SUM(BM250*$D250)</f>
        <v>0</v>
      </c>
      <c r="BO250" s="59"/>
      <c r="BP250" s="64">
        <f t="shared" ref="BP250:BP253" si="2384">SUM(BO250*$D250)</f>
        <v>0</v>
      </c>
      <c r="BQ250" s="59"/>
      <c r="BR250" s="64">
        <f t="shared" ref="BR250:BR253" si="2385">SUM(BQ250*$D250)</f>
        <v>0</v>
      </c>
      <c r="BS250" s="59"/>
      <c r="BT250" s="64">
        <f t="shared" ref="BT250:BT253" si="2386">SUM(BS250*$D250)</f>
        <v>0</v>
      </c>
      <c r="BU250" s="59"/>
      <c r="BV250" s="64">
        <f t="shared" ref="BV250:BV253" si="2387">SUM(BU250*$D250)</f>
        <v>0</v>
      </c>
      <c r="BW250" s="59"/>
      <c r="BX250" s="64">
        <f t="shared" ref="BX250:BX253" si="2388">SUM(BW250*$D250)</f>
        <v>0</v>
      </c>
      <c r="BY250" s="59"/>
      <c r="BZ250" s="64">
        <f t="shared" si="2236"/>
        <v>0</v>
      </c>
      <c r="CA250" s="54"/>
      <c r="CB250" s="61">
        <f t="shared" si="2237"/>
        <v>0</v>
      </c>
      <c r="CC250" s="61">
        <f t="shared" si="2238"/>
        <v>0</v>
      </c>
      <c r="CD250" s="4"/>
      <c r="CE250" s="4"/>
      <c r="CF250" s="4">
        <f t="shared" si="2239"/>
        <v>0</v>
      </c>
      <c r="CG250" s="218">
        <f t="shared" si="2240"/>
        <v>0</v>
      </c>
      <c r="CH250" s="221">
        <f t="shared" si="2241"/>
        <v>0</v>
      </c>
      <c r="CI250" s="4"/>
      <c r="CJ250" s="4">
        <f t="shared" si="2242"/>
        <v>0</v>
      </c>
      <c r="CK250" s="218">
        <f t="shared" si="2243"/>
        <v>0</v>
      </c>
      <c r="CL250" s="221">
        <f t="shared" si="2244"/>
        <v>0</v>
      </c>
      <c r="CM250" s="4"/>
      <c r="CN250" s="4">
        <f t="shared" si="2245"/>
        <v>0</v>
      </c>
      <c r="CO250" s="218">
        <f t="shared" si="2246"/>
        <v>0</v>
      </c>
      <c r="CP250" s="221">
        <f t="shared" si="2247"/>
        <v>0</v>
      </c>
      <c r="CQ250" s="4"/>
      <c r="CR250" s="4">
        <f t="shared" si="2248"/>
        <v>0</v>
      </c>
      <c r="CS250" s="218">
        <f t="shared" si="2249"/>
        <v>0</v>
      </c>
      <c r="CT250" s="221">
        <f t="shared" si="2250"/>
        <v>0</v>
      </c>
      <c r="CU250" s="4"/>
      <c r="CV250" s="4">
        <f t="shared" si="2251"/>
        <v>0</v>
      </c>
      <c r="CW250" s="218">
        <f t="shared" si="2252"/>
        <v>0</v>
      </c>
      <c r="CX250" s="221">
        <f t="shared" si="2253"/>
        <v>0</v>
      </c>
      <c r="CY250" s="4"/>
      <c r="CZ250" s="4">
        <f t="shared" si="2254"/>
        <v>0</v>
      </c>
      <c r="DA250" s="218">
        <f t="shared" si="2255"/>
        <v>0</v>
      </c>
      <c r="DB250" s="221">
        <f t="shared" si="2256"/>
        <v>0</v>
      </c>
      <c r="DC250" s="4"/>
      <c r="DD250" s="4">
        <f t="shared" si="2257"/>
        <v>0</v>
      </c>
      <c r="DE250" s="218">
        <f t="shared" si="2258"/>
        <v>0</v>
      </c>
      <c r="DF250" s="221">
        <f t="shared" si="2259"/>
        <v>0</v>
      </c>
      <c r="DG250" s="4"/>
      <c r="DH250" s="4">
        <f t="shared" si="2260"/>
        <v>0</v>
      </c>
      <c r="DI250" s="218">
        <f t="shared" si="2261"/>
        <v>0</v>
      </c>
      <c r="DJ250" s="221">
        <f t="shared" si="2262"/>
        <v>0</v>
      </c>
      <c r="DK250" s="4"/>
      <c r="DL250" s="4">
        <f t="shared" si="2263"/>
        <v>0</v>
      </c>
      <c r="DM250" s="218">
        <f t="shared" si="2264"/>
        <v>0</v>
      </c>
      <c r="DN250" s="221">
        <f t="shared" si="2265"/>
        <v>0</v>
      </c>
      <c r="DO250" s="4"/>
      <c r="DP250" s="4">
        <f t="shared" si="2266"/>
        <v>0</v>
      </c>
      <c r="DQ250" s="218">
        <f t="shared" si="2267"/>
        <v>0</v>
      </c>
      <c r="DR250" s="221">
        <f t="shared" si="2268"/>
        <v>0</v>
      </c>
      <c r="DS250" s="4"/>
      <c r="DT250" s="4">
        <f t="shared" si="2269"/>
        <v>0</v>
      </c>
      <c r="DU250" s="218">
        <f t="shared" si="2270"/>
        <v>0</v>
      </c>
      <c r="DV250" s="221">
        <f t="shared" si="2271"/>
        <v>0</v>
      </c>
      <c r="DW250" s="4"/>
      <c r="DX250" s="4"/>
      <c r="DY250" s="4">
        <f t="shared" si="2272"/>
        <v>0</v>
      </c>
      <c r="DZ250" s="218">
        <f t="shared" si="2273"/>
        <v>0</v>
      </c>
      <c r="EA250" s="221">
        <f t="shared" si="2274"/>
        <v>0</v>
      </c>
      <c r="EB250" s="4"/>
      <c r="EC250" s="4">
        <f t="shared" si="2275"/>
        <v>0</v>
      </c>
      <c r="ED250" s="218" t="e">
        <f>SUM(EB250+#REF!)</f>
        <v>#REF!</v>
      </c>
      <c r="EE250" s="221" t="e">
        <f t="shared" si="2276"/>
        <v>#REF!</v>
      </c>
      <c r="EF250" s="4"/>
      <c r="EG250" s="4">
        <f t="shared" si="2277"/>
        <v>0</v>
      </c>
      <c r="EH250" s="218" t="e">
        <f>SUM(EF250+#REF!)</f>
        <v>#REF!</v>
      </c>
      <c r="EI250" s="221" t="e">
        <f t="shared" si="2278"/>
        <v>#REF!</v>
      </c>
      <c r="EJ250" s="4"/>
      <c r="EK250" s="4" t="e">
        <f>SUM(EJ250*#REF!)</f>
        <v>#REF!</v>
      </c>
      <c r="EL250" s="218" t="e">
        <f>SUM(EJ250+#REF!)</f>
        <v>#REF!</v>
      </c>
      <c r="EM250" s="221" t="e">
        <f t="shared" si="2279"/>
        <v>#REF!</v>
      </c>
      <c r="EN250" s="4"/>
      <c r="EO250" s="269"/>
      <c r="EP250" s="269">
        <f t="shared" si="2332"/>
        <v>0</v>
      </c>
      <c r="EQ250" s="268">
        <f t="shared" si="2333"/>
        <v>0</v>
      </c>
      <c r="ER250" s="268">
        <f t="shared" si="2334"/>
        <v>0</v>
      </c>
      <c r="ES250" s="269"/>
      <c r="ET250" s="269">
        <f t="shared" si="2335"/>
        <v>0</v>
      </c>
      <c r="EU250" s="268">
        <f t="shared" si="2336"/>
        <v>0</v>
      </c>
      <c r="EV250" s="268">
        <f t="shared" si="2337"/>
        <v>0</v>
      </c>
      <c r="EW250" s="269"/>
      <c r="EX250" s="269">
        <f t="shared" si="2338"/>
        <v>0</v>
      </c>
      <c r="EY250" s="268">
        <f t="shared" si="2339"/>
        <v>0</v>
      </c>
      <c r="EZ250" s="268">
        <f t="shared" si="2340"/>
        <v>0</v>
      </c>
      <c r="FA250" s="269"/>
      <c r="FB250" s="269">
        <f t="shared" si="2341"/>
        <v>0</v>
      </c>
      <c r="FC250" s="268">
        <f t="shared" si="2342"/>
        <v>0</v>
      </c>
      <c r="FD250" s="268">
        <f t="shared" si="2343"/>
        <v>0</v>
      </c>
      <c r="FE250" s="269"/>
      <c r="FF250" s="269">
        <f t="shared" si="2280"/>
        <v>0</v>
      </c>
      <c r="FG250" s="268">
        <f t="shared" si="2281"/>
        <v>0</v>
      </c>
      <c r="FH250" s="268">
        <f t="shared" si="2282"/>
        <v>0</v>
      </c>
      <c r="FI250" s="269"/>
      <c r="FJ250" s="269">
        <f t="shared" si="2283"/>
        <v>0</v>
      </c>
      <c r="FK250" s="268">
        <f t="shared" si="2284"/>
        <v>0</v>
      </c>
      <c r="FL250" s="268">
        <f t="shared" si="2285"/>
        <v>0</v>
      </c>
      <c r="FM250" s="269"/>
      <c r="FN250" s="269">
        <f t="shared" si="2286"/>
        <v>0</v>
      </c>
      <c r="FO250" s="268">
        <f t="shared" si="2287"/>
        <v>0</v>
      </c>
      <c r="FP250" s="268">
        <f t="shared" si="2288"/>
        <v>0</v>
      </c>
      <c r="FQ250" s="269"/>
      <c r="FR250" s="269">
        <f t="shared" si="2289"/>
        <v>0</v>
      </c>
      <c r="FS250" s="268">
        <f t="shared" si="2290"/>
        <v>0</v>
      </c>
      <c r="FT250" s="268">
        <f t="shared" si="2291"/>
        <v>0</v>
      </c>
      <c r="FU250" s="269"/>
      <c r="FV250" s="269">
        <f t="shared" si="2292"/>
        <v>0</v>
      </c>
      <c r="FW250" s="268">
        <f t="shared" si="2344"/>
        <v>0</v>
      </c>
      <c r="FX250" s="268">
        <f t="shared" si="2345"/>
        <v>0</v>
      </c>
      <c r="FY250" s="269"/>
      <c r="FZ250" s="269">
        <f t="shared" si="2293"/>
        <v>0</v>
      </c>
      <c r="GA250" s="268">
        <f t="shared" si="2294"/>
        <v>0</v>
      </c>
      <c r="GB250" s="268">
        <f t="shared" si="2295"/>
        <v>0</v>
      </c>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c r="JD250" s="4"/>
      <c r="JE250" s="4"/>
      <c r="JF250" s="4"/>
    </row>
    <row r="251" spans="1:266" s="5" customFormat="1" x14ac:dyDescent="0.2">
      <c r="A251" s="57" t="s">
        <v>177</v>
      </c>
      <c r="B251" s="57" t="s">
        <v>104</v>
      </c>
      <c r="C251" s="57" t="s">
        <v>3</v>
      </c>
      <c r="D251" s="57">
        <v>100</v>
      </c>
      <c r="E251" s="6"/>
      <c r="F251" s="64">
        <f t="shared" si="2296"/>
        <v>0</v>
      </c>
      <c r="G251" s="6"/>
      <c r="H251" s="64">
        <f t="shared" si="2297"/>
        <v>0</v>
      </c>
      <c r="I251" s="6"/>
      <c r="J251" s="64">
        <f t="shared" ref="J251" si="2389">SUM(I251*$D251)</f>
        <v>0</v>
      </c>
      <c r="K251" s="6"/>
      <c r="L251" s="64">
        <f t="shared" si="2299"/>
        <v>0</v>
      </c>
      <c r="M251" s="6"/>
      <c r="N251" s="64">
        <f t="shared" si="2300"/>
        <v>0</v>
      </c>
      <c r="O251" s="6"/>
      <c r="P251" s="64">
        <f t="shared" si="2301"/>
        <v>0</v>
      </c>
      <c r="Q251" s="6"/>
      <c r="R251" s="64">
        <f t="shared" si="2302"/>
        <v>0</v>
      </c>
      <c r="S251" s="6"/>
      <c r="T251" s="64">
        <f t="shared" si="2303"/>
        <v>0</v>
      </c>
      <c r="U251" s="6"/>
      <c r="V251" s="64">
        <f t="shared" si="2304"/>
        <v>0</v>
      </c>
      <c r="W251" s="6"/>
      <c r="X251" s="64">
        <f t="shared" si="2305"/>
        <v>0</v>
      </c>
      <c r="Y251" s="6"/>
      <c r="Z251" s="64">
        <f t="shared" si="2306"/>
        <v>0</v>
      </c>
      <c r="AA251" s="6"/>
      <c r="AB251" s="64">
        <f t="shared" si="2307"/>
        <v>0</v>
      </c>
      <c r="AC251" s="59"/>
      <c r="AD251" s="64">
        <f t="shared" si="2308"/>
        <v>0</v>
      </c>
      <c r="AE251" s="59"/>
      <c r="AF251" s="64">
        <f t="shared" si="2309"/>
        <v>0</v>
      </c>
      <c r="AG251" s="59"/>
      <c r="AH251" s="64">
        <f t="shared" si="2310"/>
        <v>0</v>
      </c>
      <c r="AI251" s="59"/>
      <c r="AJ251" s="64">
        <f t="shared" si="2311"/>
        <v>0</v>
      </c>
      <c r="AK251" s="59"/>
      <c r="AL251" s="64">
        <f t="shared" si="2312"/>
        <v>0</v>
      </c>
      <c r="AM251" s="59"/>
      <c r="AN251" s="64">
        <f t="shared" si="2313"/>
        <v>0</v>
      </c>
      <c r="AO251" s="59"/>
      <c r="AP251" s="64">
        <f t="shared" si="2314"/>
        <v>0</v>
      </c>
      <c r="AQ251" s="59"/>
      <c r="AR251" s="64">
        <f t="shared" si="2315"/>
        <v>0</v>
      </c>
      <c r="AS251" s="59"/>
      <c r="AT251" s="64">
        <f t="shared" si="2316"/>
        <v>0</v>
      </c>
      <c r="AU251" s="59"/>
      <c r="AV251" s="64">
        <f t="shared" si="2317"/>
        <v>0</v>
      </c>
      <c r="AW251" s="59"/>
      <c r="AX251" s="64">
        <f t="shared" si="2318"/>
        <v>0</v>
      </c>
      <c r="AY251" s="59"/>
      <c r="AZ251" s="64">
        <f t="shared" si="2319"/>
        <v>0</v>
      </c>
      <c r="BA251" s="59"/>
      <c r="BB251" s="64">
        <f t="shared" si="2377"/>
        <v>0</v>
      </c>
      <c r="BC251" s="59"/>
      <c r="BD251" s="64">
        <f t="shared" si="2378"/>
        <v>0</v>
      </c>
      <c r="BE251" s="59"/>
      <c r="BF251" s="64">
        <f t="shared" si="2379"/>
        <v>0</v>
      </c>
      <c r="BG251" s="59"/>
      <c r="BH251" s="64">
        <f t="shared" si="2380"/>
        <v>0</v>
      </c>
      <c r="BI251" s="59"/>
      <c r="BJ251" s="64">
        <f t="shared" si="2381"/>
        <v>0</v>
      </c>
      <c r="BK251" s="59"/>
      <c r="BL251" s="64">
        <f t="shared" si="2382"/>
        <v>0</v>
      </c>
      <c r="BM251" s="59"/>
      <c r="BN251" s="64">
        <f t="shared" si="2383"/>
        <v>0</v>
      </c>
      <c r="BO251" s="59"/>
      <c r="BP251" s="64">
        <f t="shared" si="2384"/>
        <v>0</v>
      </c>
      <c r="BQ251" s="59"/>
      <c r="BR251" s="64">
        <f t="shared" si="2385"/>
        <v>0</v>
      </c>
      <c r="BS251" s="59"/>
      <c r="BT251" s="64">
        <f t="shared" si="2386"/>
        <v>0</v>
      </c>
      <c r="BU251" s="59"/>
      <c r="BV251" s="64">
        <f t="shared" si="2387"/>
        <v>0</v>
      </c>
      <c r="BW251" s="59"/>
      <c r="BX251" s="64">
        <f t="shared" si="2388"/>
        <v>0</v>
      </c>
      <c r="BY251" s="59"/>
      <c r="BZ251" s="64">
        <f t="shared" si="2236"/>
        <v>0</v>
      </c>
      <c r="CA251" s="54"/>
      <c r="CB251" s="61">
        <f t="shared" si="2237"/>
        <v>0</v>
      </c>
      <c r="CC251" s="61">
        <f t="shared" si="2238"/>
        <v>0</v>
      </c>
      <c r="CD251" s="4"/>
      <c r="CE251" s="4"/>
      <c r="CF251" s="4">
        <f t="shared" si="2239"/>
        <v>0</v>
      </c>
      <c r="CG251" s="218">
        <f t="shared" si="2240"/>
        <v>0</v>
      </c>
      <c r="CH251" s="221">
        <f t="shared" si="2241"/>
        <v>0</v>
      </c>
      <c r="CI251" s="4"/>
      <c r="CJ251" s="4">
        <f t="shared" si="2242"/>
        <v>0</v>
      </c>
      <c r="CK251" s="218">
        <f t="shared" si="2243"/>
        <v>0</v>
      </c>
      <c r="CL251" s="221">
        <f t="shared" si="2244"/>
        <v>0</v>
      </c>
      <c r="CM251" s="4"/>
      <c r="CN251" s="4">
        <f t="shared" si="2245"/>
        <v>0</v>
      </c>
      <c r="CO251" s="218">
        <f t="shared" si="2246"/>
        <v>0</v>
      </c>
      <c r="CP251" s="221">
        <f t="shared" si="2247"/>
        <v>0</v>
      </c>
      <c r="CQ251" s="4"/>
      <c r="CR251" s="4">
        <f t="shared" si="2248"/>
        <v>0</v>
      </c>
      <c r="CS251" s="218">
        <f t="shared" si="2249"/>
        <v>0</v>
      </c>
      <c r="CT251" s="221">
        <f t="shared" si="2250"/>
        <v>0</v>
      </c>
      <c r="CU251" s="4"/>
      <c r="CV251" s="4">
        <f t="shared" si="2251"/>
        <v>0</v>
      </c>
      <c r="CW251" s="218">
        <f t="shared" si="2252"/>
        <v>0</v>
      </c>
      <c r="CX251" s="221">
        <f t="shared" si="2253"/>
        <v>0</v>
      </c>
      <c r="CY251" s="4"/>
      <c r="CZ251" s="4">
        <f t="shared" si="2254"/>
        <v>0</v>
      </c>
      <c r="DA251" s="218">
        <f t="shared" si="2255"/>
        <v>0</v>
      </c>
      <c r="DB251" s="221">
        <f t="shared" si="2256"/>
        <v>0</v>
      </c>
      <c r="DC251" s="4"/>
      <c r="DD251" s="4">
        <f t="shared" si="2257"/>
        <v>0</v>
      </c>
      <c r="DE251" s="218">
        <f t="shared" si="2258"/>
        <v>0</v>
      </c>
      <c r="DF251" s="221">
        <f t="shared" si="2259"/>
        <v>0</v>
      </c>
      <c r="DG251" s="4"/>
      <c r="DH251" s="4">
        <f t="shared" si="2260"/>
        <v>0</v>
      </c>
      <c r="DI251" s="218">
        <f t="shared" si="2261"/>
        <v>0</v>
      </c>
      <c r="DJ251" s="221">
        <f t="shared" si="2262"/>
        <v>0</v>
      </c>
      <c r="DK251" s="4"/>
      <c r="DL251" s="4">
        <f t="shared" si="2263"/>
        <v>0</v>
      </c>
      <c r="DM251" s="218">
        <f t="shared" si="2264"/>
        <v>0</v>
      </c>
      <c r="DN251" s="221">
        <f t="shared" si="2265"/>
        <v>0</v>
      </c>
      <c r="DO251" s="4"/>
      <c r="DP251" s="4">
        <f t="shared" si="2266"/>
        <v>0</v>
      </c>
      <c r="DQ251" s="218">
        <f t="shared" si="2267"/>
        <v>0</v>
      </c>
      <c r="DR251" s="221">
        <f t="shared" si="2268"/>
        <v>0</v>
      </c>
      <c r="DS251" s="4"/>
      <c r="DT251" s="4">
        <f t="shared" si="2269"/>
        <v>0</v>
      </c>
      <c r="DU251" s="218">
        <f t="shared" si="2270"/>
        <v>0</v>
      </c>
      <c r="DV251" s="221">
        <f t="shared" si="2271"/>
        <v>0</v>
      </c>
      <c r="DW251" s="4"/>
      <c r="DX251" s="4"/>
      <c r="DY251" s="4">
        <f t="shared" si="2272"/>
        <v>0</v>
      </c>
      <c r="DZ251" s="218">
        <f t="shared" si="2273"/>
        <v>0</v>
      </c>
      <c r="EA251" s="221">
        <f t="shared" si="2274"/>
        <v>0</v>
      </c>
      <c r="EB251" s="4"/>
      <c r="EC251" s="4">
        <f t="shared" si="2275"/>
        <v>0</v>
      </c>
      <c r="ED251" s="218" t="e">
        <f>SUM(EB251+#REF!)</f>
        <v>#REF!</v>
      </c>
      <c r="EE251" s="221" t="e">
        <f t="shared" si="2276"/>
        <v>#REF!</v>
      </c>
      <c r="EF251" s="4"/>
      <c r="EG251" s="4">
        <f t="shared" si="2277"/>
        <v>0</v>
      </c>
      <c r="EH251" s="218" t="e">
        <f>SUM(EF251+#REF!)</f>
        <v>#REF!</v>
      </c>
      <c r="EI251" s="221" t="e">
        <f t="shared" si="2278"/>
        <v>#REF!</v>
      </c>
      <c r="EJ251" s="4"/>
      <c r="EK251" s="4" t="e">
        <f>SUM(EJ251*#REF!)</f>
        <v>#REF!</v>
      </c>
      <c r="EL251" s="218" t="e">
        <f>SUM(EJ251+#REF!)</f>
        <v>#REF!</v>
      </c>
      <c r="EM251" s="221" t="e">
        <f t="shared" si="2279"/>
        <v>#REF!</v>
      </c>
      <c r="EN251" s="4"/>
      <c r="EO251" s="269"/>
      <c r="EP251" s="269">
        <f t="shared" si="2332"/>
        <v>0</v>
      </c>
      <c r="EQ251" s="268">
        <f t="shared" si="2333"/>
        <v>0</v>
      </c>
      <c r="ER251" s="268">
        <f t="shared" si="2334"/>
        <v>0</v>
      </c>
      <c r="ES251" s="269"/>
      <c r="ET251" s="269">
        <f t="shared" si="2335"/>
        <v>0</v>
      </c>
      <c r="EU251" s="268">
        <f t="shared" si="2336"/>
        <v>0</v>
      </c>
      <c r="EV251" s="268">
        <f t="shared" si="2337"/>
        <v>0</v>
      </c>
      <c r="EW251" s="269"/>
      <c r="EX251" s="269">
        <f t="shared" si="2338"/>
        <v>0</v>
      </c>
      <c r="EY251" s="268">
        <f t="shared" si="2339"/>
        <v>0</v>
      </c>
      <c r="EZ251" s="268">
        <f t="shared" si="2340"/>
        <v>0</v>
      </c>
      <c r="FA251" s="269"/>
      <c r="FB251" s="269">
        <f t="shared" si="2341"/>
        <v>0</v>
      </c>
      <c r="FC251" s="268">
        <f t="shared" si="2342"/>
        <v>0</v>
      </c>
      <c r="FD251" s="268">
        <f t="shared" si="2343"/>
        <v>0</v>
      </c>
      <c r="FE251" s="269"/>
      <c r="FF251" s="269">
        <f t="shared" si="2280"/>
        <v>0</v>
      </c>
      <c r="FG251" s="268">
        <f t="shared" si="2281"/>
        <v>0</v>
      </c>
      <c r="FH251" s="268">
        <f t="shared" si="2282"/>
        <v>0</v>
      </c>
      <c r="FI251" s="269"/>
      <c r="FJ251" s="269">
        <f t="shared" si="2283"/>
        <v>0</v>
      </c>
      <c r="FK251" s="268">
        <f t="shared" si="2284"/>
        <v>0</v>
      </c>
      <c r="FL251" s="268">
        <f t="shared" si="2285"/>
        <v>0</v>
      </c>
      <c r="FM251" s="269"/>
      <c r="FN251" s="269">
        <f t="shared" si="2286"/>
        <v>0</v>
      </c>
      <c r="FO251" s="268">
        <f t="shared" si="2287"/>
        <v>0</v>
      </c>
      <c r="FP251" s="268">
        <f t="shared" si="2288"/>
        <v>0</v>
      </c>
      <c r="FQ251" s="269"/>
      <c r="FR251" s="269">
        <f t="shared" si="2289"/>
        <v>0</v>
      </c>
      <c r="FS251" s="268">
        <f t="shared" si="2290"/>
        <v>0</v>
      </c>
      <c r="FT251" s="268">
        <f t="shared" si="2291"/>
        <v>0</v>
      </c>
      <c r="FU251" s="269"/>
      <c r="FV251" s="269">
        <f t="shared" si="2292"/>
        <v>0</v>
      </c>
      <c r="FW251" s="268">
        <f t="shared" si="2344"/>
        <v>0</v>
      </c>
      <c r="FX251" s="268">
        <f t="shared" si="2345"/>
        <v>0</v>
      </c>
      <c r="FY251" s="269"/>
      <c r="FZ251" s="269">
        <f t="shared" si="2293"/>
        <v>0</v>
      </c>
      <c r="GA251" s="268">
        <f t="shared" si="2294"/>
        <v>0</v>
      </c>
      <c r="GB251" s="268">
        <f t="shared" si="2295"/>
        <v>0</v>
      </c>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c r="JD251" s="4"/>
      <c r="JE251" s="4"/>
      <c r="JF251" s="4"/>
    </row>
    <row r="252" spans="1:266" s="5" customFormat="1" x14ac:dyDescent="0.2">
      <c r="A252" s="57" t="s">
        <v>114</v>
      </c>
      <c r="B252" s="57" t="s">
        <v>115</v>
      </c>
      <c r="C252" s="57" t="s">
        <v>3</v>
      </c>
      <c r="D252" s="57">
        <v>100</v>
      </c>
      <c r="E252" s="6"/>
      <c r="F252" s="64">
        <f t="shared" si="2296"/>
        <v>0</v>
      </c>
      <c r="G252" s="6"/>
      <c r="H252" s="64">
        <f t="shared" si="2297"/>
        <v>0</v>
      </c>
      <c r="I252" s="6"/>
      <c r="J252" s="64">
        <f t="shared" ref="J252" si="2390">SUM(I252*$D252)</f>
        <v>0</v>
      </c>
      <c r="K252" s="6"/>
      <c r="L252" s="64">
        <f t="shared" si="2299"/>
        <v>0</v>
      </c>
      <c r="M252" s="6"/>
      <c r="N252" s="64">
        <f t="shared" si="2300"/>
        <v>0</v>
      </c>
      <c r="O252" s="6"/>
      <c r="P252" s="64">
        <f t="shared" si="2301"/>
        <v>0</v>
      </c>
      <c r="Q252" s="6"/>
      <c r="R252" s="64">
        <f t="shared" si="2302"/>
        <v>0</v>
      </c>
      <c r="S252" s="6"/>
      <c r="T252" s="64">
        <f t="shared" si="2303"/>
        <v>0</v>
      </c>
      <c r="U252" s="6"/>
      <c r="V252" s="64">
        <f t="shared" si="2304"/>
        <v>0</v>
      </c>
      <c r="W252" s="6"/>
      <c r="X252" s="64">
        <f t="shared" si="2305"/>
        <v>0</v>
      </c>
      <c r="Y252" s="6"/>
      <c r="Z252" s="64">
        <f t="shared" si="2306"/>
        <v>0</v>
      </c>
      <c r="AA252" s="6"/>
      <c r="AB252" s="64">
        <f t="shared" si="2307"/>
        <v>0</v>
      </c>
      <c r="AC252" s="59"/>
      <c r="AD252" s="64">
        <f t="shared" si="2308"/>
        <v>0</v>
      </c>
      <c r="AE252" s="59"/>
      <c r="AF252" s="64">
        <f t="shared" si="2309"/>
        <v>0</v>
      </c>
      <c r="AG252" s="59"/>
      <c r="AH252" s="64">
        <f t="shared" si="2310"/>
        <v>0</v>
      </c>
      <c r="AI252" s="59"/>
      <c r="AJ252" s="64">
        <f t="shared" si="2311"/>
        <v>0</v>
      </c>
      <c r="AK252" s="59"/>
      <c r="AL252" s="64">
        <f t="shared" si="2312"/>
        <v>0</v>
      </c>
      <c r="AM252" s="59"/>
      <c r="AN252" s="64">
        <f t="shared" si="2313"/>
        <v>0</v>
      </c>
      <c r="AO252" s="59"/>
      <c r="AP252" s="64">
        <f t="shared" si="2314"/>
        <v>0</v>
      </c>
      <c r="AQ252" s="59"/>
      <c r="AR252" s="64">
        <f t="shared" si="2315"/>
        <v>0</v>
      </c>
      <c r="AS252" s="59"/>
      <c r="AT252" s="64">
        <f t="shared" si="2316"/>
        <v>0</v>
      </c>
      <c r="AU252" s="59"/>
      <c r="AV252" s="64">
        <f t="shared" si="2317"/>
        <v>0</v>
      </c>
      <c r="AW252" s="59"/>
      <c r="AX252" s="64">
        <f t="shared" si="2318"/>
        <v>0</v>
      </c>
      <c r="AY252" s="59"/>
      <c r="AZ252" s="64">
        <f t="shared" si="2319"/>
        <v>0</v>
      </c>
      <c r="BA252" s="59"/>
      <c r="BB252" s="64">
        <f t="shared" si="2377"/>
        <v>0</v>
      </c>
      <c r="BC252" s="59"/>
      <c r="BD252" s="64">
        <f t="shared" si="2378"/>
        <v>0</v>
      </c>
      <c r="BE252" s="59"/>
      <c r="BF252" s="64">
        <f t="shared" si="2379"/>
        <v>0</v>
      </c>
      <c r="BG252" s="59"/>
      <c r="BH252" s="64">
        <f t="shared" si="2380"/>
        <v>0</v>
      </c>
      <c r="BI252" s="59"/>
      <c r="BJ252" s="64">
        <f t="shared" si="2381"/>
        <v>0</v>
      </c>
      <c r="BK252" s="59"/>
      <c r="BL252" s="64">
        <f t="shared" si="2382"/>
        <v>0</v>
      </c>
      <c r="BM252" s="59"/>
      <c r="BN252" s="64">
        <f t="shared" si="2383"/>
        <v>0</v>
      </c>
      <c r="BO252" s="59"/>
      <c r="BP252" s="64">
        <f t="shared" si="2384"/>
        <v>0</v>
      </c>
      <c r="BQ252" s="59"/>
      <c r="BR252" s="64">
        <f t="shared" si="2385"/>
        <v>0</v>
      </c>
      <c r="BS252" s="59"/>
      <c r="BT252" s="64">
        <f t="shared" si="2386"/>
        <v>0</v>
      </c>
      <c r="BU252" s="59"/>
      <c r="BV252" s="64">
        <f t="shared" si="2387"/>
        <v>0</v>
      </c>
      <c r="BW252" s="59"/>
      <c r="BX252" s="64">
        <f t="shared" si="2388"/>
        <v>0</v>
      </c>
      <c r="BY252" s="59"/>
      <c r="BZ252" s="64">
        <f t="shared" si="2236"/>
        <v>0</v>
      </c>
      <c r="CA252" s="54"/>
      <c r="CB252" s="61">
        <f t="shared" si="2237"/>
        <v>0</v>
      </c>
      <c r="CC252" s="61">
        <f t="shared" si="2238"/>
        <v>0</v>
      </c>
      <c r="CD252" s="4"/>
      <c r="CE252" s="4"/>
      <c r="CF252" s="4">
        <f t="shared" si="2239"/>
        <v>0</v>
      </c>
      <c r="CG252" s="218">
        <f t="shared" si="2240"/>
        <v>0</v>
      </c>
      <c r="CH252" s="221">
        <f t="shared" si="2241"/>
        <v>0</v>
      </c>
      <c r="CI252" s="4"/>
      <c r="CJ252" s="4">
        <f t="shared" si="2242"/>
        <v>0</v>
      </c>
      <c r="CK252" s="218">
        <f t="shared" si="2243"/>
        <v>0</v>
      </c>
      <c r="CL252" s="221">
        <f t="shared" si="2244"/>
        <v>0</v>
      </c>
      <c r="CM252" s="4"/>
      <c r="CN252" s="4">
        <f t="shared" si="2245"/>
        <v>0</v>
      </c>
      <c r="CO252" s="218">
        <f t="shared" si="2246"/>
        <v>0</v>
      </c>
      <c r="CP252" s="221">
        <f t="shared" si="2247"/>
        <v>0</v>
      </c>
      <c r="CQ252" s="4"/>
      <c r="CR252" s="4">
        <f t="shared" si="2248"/>
        <v>0</v>
      </c>
      <c r="CS252" s="218">
        <f t="shared" si="2249"/>
        <v>0</v>
      </c>
      <c r="CT252" s="221">
        <f t="shared" si="2250"/>
        <v>0</v>
      </c>
      <c r="CU252" s="4"/>
      <c r="CV252" s="4">
        <f t="shared" si="2251"/>
        <v>0</v>
      </c>
      <c r="CW252" s="218">
        <f t="shared" si="2252"/>
        <v>0</v>
      </c>
      <c r="CX252" s="221">
        <f t="shared" si="2253"/>
        <v>0</v>
      </c>
      <c r="CY252" s="4"/>
      <c r="CZ252" s="4">
        <f t="shared" si="2254"/>
        <v>0</v>
      </c>
      <c r="DA252" s="218">
        <f t="shared" si="2255"/>
        <v>0</v>
      </c>
      <c r="DB252" s="221">
        <f t="shared" si="2256"/>
        <v>0</v>
      </c>
      <c r="DC252" s="4"/>
      <c r="DD252" s="4">
        <f t="shared" si="2257"/>
        <v>0</v>
      </c>
      <c r="DE252" s="218">
        <f t="shared" si="2258"/>
        <v>0</v>
      </c>
      <c r="DF252" s="221">
        <f t="shared" si="2259"/>
        <v>0</v>
      </c>
      <c r="DG252" s="4"/>
      <c r="DH252" s="4">
        <f t="shared" si="2260"/>
        <v>0</v>
      </c>
      <c r="DI252" s="218">
        <f t="shared" si="2261"/>
        <v>0</v>
      </c>
      <c r="DJ252" s="221">
        <f t="shared" si="2262"/>
        <v>0</v>
      </c>
      <c r="DK252" s="4"/>
      <c r="DL252" s="4">
        <f t="shared" si="2263"/>
        <v>0</v>
      </c>
      <c r="DM252" s="218">
        <f t="shared" si="2264"/>
        <v>0</v>
      </c>
      <c r="DN252" s="221">
        <f t="shared" si="2265"/>
        <v>0</v>
      </c>
      <c r="DO252" s="4"/>
      <c r="DP252" s="4">
        <f t="shared" si="2266"/>
        <v>0</v>
      </c>
      <c r="DQ252" s="218">
        <f t="shared" si="2267"/>
        <v>0</v>
      </c>
      <c r="DR252" s="221">
        <f t="shared" si="2268"/>
        <v>0</v>
      </c>
      <c r="DS252" s="4"/>
      <c r="DT252" s="4">
        <f t="shared" si="2269"/>
        <v>0</v>
      </c>
      <c r="DU252" s="218">
        <f t="shared" si="2270"/>
        <v>0</v>
      </c>
      <c r="DV252" s="221">
        <f t="shared" si="2271"/>
        <v>0</v>
      </c>
      <c r="DW252" s="4"/>
      <c r="DX252" s="4"/>
      <c r="DY252" s="4">
        <f t="shared" si="2272"/>
        <v>0</v>
      </c>
      <c r="DZ252" s="218">
        <f t="shared" si="2273"/>
        <v>0</v>
      </c>
      <c r="EA252" s="221">
        <f t="shared" si="2274"/>
        <v>0</v>
      </c>
      <c r="EB252" s="4"/>
      <c r="EC252" s="4">
        <f t="shared" si="2275"/>
        <v>0</v>
      </c>
      <c r="ED252" s="218" t="e">
        <f>SUM(EB252+#REF!)</f>
        <v>#REF!</v>
      </c>
      <c r="EE252" s="221" t="e">
        <f t="shared" si="2276"/>
        <v>#REF!</v>
      </c>
      <c r="EF252" s="4"/>
      <c r="EG252" s="4">
        <f t="shared" si="2277"/>
        <v>0</v>
      </c>
      <c r="EH252" s="218" t="e">
        <f>SUM(EF252+#REF!)</f>
        <v>#REF!</v>
      </c>
      <c r="EI252" s="221" t="e">
        <f t="shared" si="2278"/>
        <v>#REF!</v>
      </c>
      <c r="EJ252" s="4"/>
      <c r="EK252" s="4" t="e">
        <f>SUM(EJ252*#REF!)</f>
        <v>#REF!</v>
      </c>
      <c r="EL252" s="218" t="e">
        <f>SUM(EJ252+#REF!)</f>
        <v>#REF!</v>
      </c>
      <c r="EM252" s="221" t="e">
        <f t="shared" si="2279"/>
        <v>#REF!</v>
      </c>
      <c r="EN252" s="4"/>
      <c r="EO252" s="269"/>
      <c r="EP252" s="269">
        <f t="shared" si="2332"/>
        <v>0</v>
      </c>
      <c r="EQ252" s="268">
        <f t="shared" si="2333"/>
        <v>0</v>
      </c>
      <c r="ER252" s="268">
        <f t="shared" si="2334"/>
        <v>0</v>
      </c>
      <c r="ES252" s="269"/>
      <c r="ET252" s="269">
        <f t="shared" si="2335"/>
        <v>0</v>
      </c>
      <c r="EU252" s="268">
        <f t="shared" si="2336"/>
        <v>0</v>
      </c>
      <c r="EV252" s="268">
        <f t="shared" si="2337"/>
        <v>0</v>
      </c>
      <c r="EW252" s="269"/>
      <c r="EX252" s="269">
        <f t="shared" si="2338"/>
        <v>0</v>
      </c>
      <c r="EY252" s="268">
        <f t="shared" si="2339"/>
        <v>0</v>
      </c>
      <c r="EZ252" s="268">
        <f t="shared" si="2340"/>
        <v>0</v>
      </c>
      <c r="FA252" s="269"/>
      <c r="FB252" s="269">
        <f t="shared" si="2341"/>
        <v>0</v>
      </c>
      <c r="FC252" s="268">
        <f t="shared" si="2342"/>
        <v>0</v>
      </c>
      <c r="FD252" s="268">
        <f t="shared" si="2343"/>
        <v>0</v>
      </c>
      <c r="FE252" s="269"/>
      <c r="FF252" s="269">
        <f t="shared" si="2280"/>
        <v>0</v>
      </c>
      <c r="FG252" s="268">
        <f t="shared" si="2281"/>
        <v>0</v>
      </c>
      <c r="FH252" s="268">
        <f t="shared" si="2282"/>
        <v>0</v>
      </c>
      <c r="FI252" s="269"/>
      <c r="FJ252" s="269">
        <f t="shared" si="2283"/>
        <v>0</v>
      </c>
      <c r="FK252" s="268">
        <f t="shared" si="2284"/>
        <v>0</v>
      </c>
      <c r="FL252" s="268">
        <f t="shared" si="2285"/>
        <v>0</v>
      </c>
      <c r="FM252" s="269"/>
      <c r="FN252" s="269">
        <f t="shared" si="2286"/>
        <v>0</v>
      </c>
      <c r="FO252" s="268">
        <f t="shared" si="2287"/>
        <v>0</v>
      </c>
      <c r="FP252" s="268">
        <f t="shared" si="2288"/>
        <v>0</v>
      </c>
      <c r="FQ252" s="269"/>
      <c r="FR252" s="269">
        <f t="shared" si="2289"/>
        <v>0</v>
      </c>
      <c r="FS252" s="268">
        <f t="shared" si="2290"/>
        <v>0</v>
      </c>
      <c r="FT252" s="268">
        <f t="shared" si="2291"/>
        <v>0</v>
      </c>
      <c r="FU252" s="269"/>
      <c r="FV252" s="269">
        <f t="shared" si="2292"/>
        <v>0</v>
      </c>
      <c r="FW252" s="268">
        <f t="shared" si="2344"/>
        <v>0</v>
      </c>
      <c r="FX252" s="268">
        <f t="shared" si="2345"/>
        <v>0</v>
      </c>
      <c r="FY252" s="269"/>
      <c r="FZ252" s="269">
        <f t="shared" si="2293"/>
        <v>0</v>
      </c>
      <c r="GA252" s="268">
        <f t="shared" si="2294"/>
        <v>0</v>
      </c>
      <c r="GB252" s="268">
        <f t="shared" si="2295"/>
        <v>0</v>
      </c>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c r="JD252" s="4"/>
      <c r="JE252" s="4"/>
      <c r="JF252" s="4"/>
    </row>
    <row r="253" spans="1:266" s="5" customFormat="1" x14ac:dyDescent="0.2">
      <c r="A253" s="57" t="s">
        <v>204</v>
      </c>
      <c r="B253" s="57" t="s">
        <v>205</v>
      </c>
      <c r="C253" s="57" t="s">
        <v>3</v>
      </c>
      <c r="D253" s="57">
        <v>100</v>
      </c>
      <c r="E253" s="6"/>
      <c r="F253" s="64">
        <f t="shared" si="2296"/>
        <v>0</v>
      </c>
      <c r="G253" s="6"/>
      <c r="H253" s="64">
        <f t="shared" si="2297"/>
        <v>0</v>
      </c>
      <c r="I253" s="6"/>
      <c r="J253" s="64">
        <f t="shared" ref="J253" si="2391">SUM(I253*$D253)</f>
        <v>0</v>
      </c>
      <c r="K253" s="6"/>
      <c r="L253" s="64">
        <f t="shared" si="2299"/>
        <v>0</v>
      </c>
      <c r="M253" s="6"/>
      <c r="N253" s="64">
        <f t="shared" si="2300"/>
        <v>0</v>
      </c>
      <c r="O253" s="6"/>
      <c r="P253" s="64">
        <f t="shared" si="2301"/>
        <v>0</v>
      </c>
      <c r="Q253" s="6"/>
      <c r="R253" s="64">
        <f t="shared" si="2302"/>
        <v>0</v>
      </c>
      <c r="S253" s="6"/>
      <c r="T253" s="64">
        <f t="shared" si="2303"/>
        <v>0</v>
      </c>
      <c r="U253" s="6"/>
      <c r="V253" s="64">
        <f t="shared" si="2304"/>
        <v>0</v>
      </c>
      <c r="W253" s="6"/>
      <c r="X253" s="64">
        <f t="shared" si="2305"/>
        <v>0</v>
      </c>
      <c r="Y253" s="6"/>
      <c r="Z253" s="64">
        <f t="shared" si="2306"/>
        <v>0</v>
      </c>
      <c r="AA253" s="6"/>
      <c r="AB253" s="64">
        <f t="shared" si="2307"/>
        <v>0</v>
      </c>
      <c r="AC253" s="59"/>
      <c r="AD253" s="64">
        <f t="shared" si="2308"/>
        <v>0</v>
      </c>
      <c r="AE253" s="59"/>
      <c r="AF253" s="64">
        <f t="shared" si="2309"/>
        <v>0</v>
      </c>
      <c r="AG253" s="59"/>
      <c r="AH253" s="64">
        <f t="shared" si="2310"/>
        <v>0</v>
      </c>
      <c r="AI253" s="59"/>
      <c r="AJ253" s="64">
        <f t="shared" si="2311"/>
        <v>0</v>
      </c>
      <c r="AK253" s="59"/>
      <c r="AL253" s="64">
        <f t="shared" si="2312"/>
        <v>0</v>
      </c>
      <c r="AM253" s="59"/>
      <c r="AN253" s="64">
        <f t="shared" si="2313"/>
        <v>0</v>
      </c>
      <c r="AO253" s="59"/>
      <c r="AP253" s="64">
        <f t="shared" si="2314"/>
        <v>0</v>
      </c>
      <c r="AQ253" s="59"/>
      <c r="AR253" s="64">
        <f t="shared" si="2315"/>
        <v>0</v>
      </c>
      <c r="AS253" s="59"/>
      <c r="AT253" s="64">
        <f t="shared" si="2316"/>
        <v>0</v>
      </c>
      <c r="AU253" s="59"/>
      <c r="AV253" s="64">
        <f t="shared" si="2317"/>
        <v>0</v>
      </c>
      <c r="AW253" s="59"/>
      <c r="AX253" s="64">
        <f t="shared" si="2318"/>
        <v>0</v>
      </c>
      <c r="AY253" s="59"/>
      <c r="AZ253" s="64">
        <f t="shared" si="2319"/>
        <v>0</v>
      </c>
      <c r="BA253" s="59"/>
      <c r="BB253" s="64">
        <f t="shared" si="2377"/>
        <v>0</v>
      </c>
      <c r="BC253" s="59"/>
      <c r="BD253" s="64">
        <f t="shared" si="2378"/>
        <v>0</v>
      </c>
      <c r="BE253" s="59"/>
      <c r="BF253" s="64">
        <f t="shared" si="2379"/>
        <v>0</v>
      </c>
      <c r="BG253" s="59"/>
      <c r="BH253" s="64">
        <f t="shared" si="2380"/>
        <v>0</v>
      </c>
      <c r="BI253" s="59"/>
      <c r="BJ253" s="64">
        <f t="shared" si="2381"/>
        <v>0</v>
      </c>
      <c r="BK253" s="59"/>
      <c r="BL253" s="64">
        <f t="shared" si="2382"/>
        <v>0</v>
      </c>
      <c r="BM253" s="59"/>
      <c r="BN253" s="64">
        <f t="shared" si="2383"/>
        <v>0</v>
      </c>
      <c r="BO253" s="59"/>
      <c r="BP253" s="64">
        <f t="shared" si="2384"/>
        <v>0</v>
      </c>
      <c r="BQ253" s="59"/>
      <c r="BR253" s="64">
        <f t="shared" si="2385"/>
        <v>0</v>
      </c>
      <c r="BS253" s="59"/>
      <c r="BT253" s="64">
        <f t="shared" si="2386"/>
        <v>0</v>
      </c>
      <c r="BU253" s="59"/>
      <c r="BV253" s="64">
        <f t="shared" si="2387"/>
        <v>0</v>
      </c>
      <c r="BW253" s="59"/>
      <c r="BX253" s="64">
        <f t="shared" si="2388"/>
        <v>0</v>
      </c>
      <c r="BY253" s="59"/>
      <c r="BZ253" s="64">
        <f t="shared" si="2236"/>
        <v>0</v>
      </c>
      <c r="CA253" s="54"/>
      <c r="CB253" s="61">
        <f t="shared" si="2237"/>
        <v>0</v>
      </c>
      <c r="CC253" s="61">
        <f t="shared" si="2238"/>
        <v>0</v>
      </c>
      <c r="CD253" s="4"/>
      <c r="CE253" s="4"/>
      <c r="CF253" s="4">
        <f t="shared" si="2239"/>
        <v>0</v>
      </c>
      <c r="CG253" s="218">
        <f t="shared" si="2240"/>
        <v>0</v>
      </c>
      <c r="CH253" s="221">
        <f t="shared" si="2241"/>
        <v>0</v>
      </c>
      <c r="CI253" s="4"/>
      <c r="CJ253" s="4">
        <f t="shared" si="2242"/>
        <v>0</v>
      </c>
      <c r="CK253" s="218">
        <f t="shared" si="2243"/>
        <v>0</v>
      </c>
      <c r="CL253" s="221">
        <f t="shared" si="2244"/>
        <v>0</v>
      </c>
      <c r="CM253" s="4"/>
      <c r="CN253" s="4">
        <f t="shared" si="2245"/>
        <v>0</v>
      </c>
      <c r="CO253" s="218">
        <f t="shared" si="2246"/>
        <v>0</v>
      </c>
      <c r="CP253" s="221">
        <f t="shared" si="2247"/>
        <v>0</v>
      </c>
      <c r="CQ253" s="4"/>
      <c r="CR253" s="4">
        <f t="shared" si="2248"/>
        <v>0</v>
      </c>
      <c r="CS253" s="218">
        <f t="shared" si="2249"/>
        <v>0</v>
      </c>
      <c r="CT253" s="221">
        <f t="shared" si="2250"/>
        <v>0</v>
      </c>
      <c r="CU253" s="4"/>
      <c r="CV253" s="4">
        <f t="shared" si="2251"/>
        <v>0</v>
      </c>
      <c r="CW253" s="218">
        <f t="shared" si="2252"/>
        <v>0</v>
      </c>
      <c r="CX253" s="221">
        <f t="shared" si="2253"/>
        <v>0</v>
      </c>
      <c r="CY253" s="4"/>
      <c r="CZ253" s="4">
        <f t="shared" si="2254"/>
        <v>0</v>
      </c>
      <c r="DA253" s="218">
        <f t="shared" si="2255"/>
        <v>0</v>
      </c>
      <c r="DB253" s="221">
        <f t="shared" si="2256"/>
        <v>0</v>
      </c>
      <c r="DC253" s="4"/>
      <c r="DD253" s="4">
        <f t="shared" si="2257"/>
        <v>0</v>
      </c>
      <c r="DE253" s="218">
        <f t="shared" si="2258"/>
        <v>0</v>
      </c>
      <c r="DF253" s="221">
        <f t="shared" si="2259"/>
        <v>0</v>
      </c>
      <c r="DG253" s="4"/>
      <c r="DH253" s="4">
        <f t="shared" si="2260"/>
        <v>0</v>
      </c>
      <c r="DI253" s="218">
        <f t="shared" si="2261"/>
        <v>0</v>
      </c>
      <c r="DJ253" s="221">
        <f t="shared" si="2262"/>
        <v>0</v>
      </c>
      <c r="DK253" s="4"/>
      <c r="DL253" s="4">
        <f t="shared" si="2263"/>
        <v>0</v>
      </c>
      <c r="DM253" s="218">
        <f t="shared" si="2264"/>
        <v>0</v>
      </c>
      <c r="DN253" s="221">
        <f t="shared" si="2265"/>
        <v>0</v>
      </c>
      <c r="DO253" s="4"/>
      <c r="DP253" s="4">
        <f t="shared" si="2266"/>
        <v>0</v>
      </c>
      <c r="DQ253" s="218">
        <f t="shared" si="2267"/>
        <v>0</v>
      </c>
      <c r="DR253" s="221">
        <f t="shared" si="2268"/>
        <v>0</v>
      </c>
      <c r="DS253" s="4"/>
      <c r="DT253" s="4">
        <f t="shared" si="2269"/>
        <v>0</v>
      </c>
      <c r="DU253" s="218">
        <f t="shared" si="2270"/>
        <v>0</v>
      </c>
      <c r="DV253" s="221">
        <f t="shared" si="2271"/>
        <v>0</v>
      </c>
      <c r="DW253" s="4"/>
      <c r="DX253" s="4"/>
      <c r="DY253" s="4">
        <f t="shared" si="2272"/>
        <v>0</v>
      </c>
      <c r="DZ253" s="218">
        <f t="shared" si="2273"/>
        <v>0</v>
      </c>
      <c r="EA253" s="221">
        <f t="shared" si="2274"/>
        <v>0</v>
      </c>
      <c r="EB253" s="4"/>
      <c r="EC253" s="4">
        <f t="shared" si="2275"/>
        <v>0</v>
      </c>
      <c r="ED253" s="218" t="e">
        <f>SUM(EB253+#REF!)</f>
        <v>#REF!</v>
      </c>
      <c r="EE253" s="221" t="e">
        <f t="shared" si="2276"/>
        <v>#REF!</v>
      </c>
      <c r="EF253" s="4"/>
      <c r="EG253" s="4">
        <f t="shared" si="2277"/>
        <v>0</v>
      </c>
      <c r="EH253" s="218" t="e">
        <f>SUM(EF253+#REF!)</f>
        <v>#REF!</v>
      </c>
      <c r="EI253" s="221" t="e">
        <f t="shared" si="2278"/>
        <v>#REF!</v>
      </c>
      <c r="EJ253" s="4"/>
      <c r="EK253" s="4" t="e">
        <f>SUM(EJ253*#REF!)</f>
        <v>#REF!</v>
      </c>
      <c r="EL253" s="218" t="e">
        <f>SUM(EJ253+#REF!)</f>
        <v>#REF!</v>
      </c>
      <c r="EM253" s="221" t="e">
        <f t="shared" si="2279"/>
        <v>#REF!</v>
      </c>
      <c r="EN253" s="4"/>
      <c r="EO253" s="269"/>
      <c r="EP253" s="269">
        <f t="shared" si="2332"/>
        <v>0</v>
      </c>
      <c r="EQ253" s="268">
        <f t="shared" si="2333"/>
        <v>0</v>
      </c>
      <c r="ER253" s="268">
        <f t="shared" si="2334"/>
        <v>0</v>
      </c>
      <c r="ES253" s="269"/>
      <c r="ET253" s="269">
        <f t="shared" si="2335"/>
        <v>0</v>
      </c>
      <c r="EU253" s="268">
        <f t="shared" si="2336"/>
        <v>0</v>
      </c>
      <c r="EV253" s="268">
        <f t="shared" si="2337"/>
        <v>0</v>
      </c>
      <c r="EW253" s="269"/>
      <c r="EX253" s="269">
        <f t="shared" si="2338"/>
        <v>0</v>
      </c>
      <c r="EY253" s="268">
        <f t="shared" si="2339"/>
        <v>0</v>
      </c>
      <c r="EZ253" s="268">
        <f t="shared" si="2340"/>
        <v>0</v>
      </c>
      <c r="FA253" s="269"/>
      <c r="FB253" s="269">
        <f t="shared" si="2341"/>
        <v>0</v>
      </c>
      <c r="FC253" s="268">
        <f t="shared" si="2342"/>
        <v>0</v>
      </c>
      <c r="FD253" s="268">
        <f t="shared" si="2343"/>
        <v>0</v>
      </c>
      <c r="FE253" s="269"/>
      <c r="FF253" s="269">
        <f t="shared" si="2280"/>
        <v>0</v>
      </c>
      <c r="FG253" s="268">
        <f t="shared" si="2281"/>
        <v>0</v>
      </c>
      <c r="FH253" s="268">
        <f t="shared" si="2282"/>
        <v>0</v>
      </c>
      <c r="FI253" s="269"/>
      <c r="FJ253" s="269">
        <f t="shared" si="2283"/>
        <v>0</v>
      </c>
      <c r="FK253" s="268">
        <f t="shared" si="2284"/>
        <v>0</v>
      </c>
      <c r="FL253" s="268">
        <f t="shared" si="2285"/>
        <v>0</v>
      </c>
      <c r="FM253" s="269"/>
      <c r="FN253" s="269">
        <f t="shared" si="2286"/>
        <v>0</v>
      </c>
      <c r="FO253" s="268">
        <f t="shared" si="2287"/>
        <v>0</v>
      </c>
      <c r="FP253" s="268">
        <f t="shared" si="2288"/>
        <v>0</v>
      </c>
      <c r="FQ253" s="269"/>
      <c r="FR253" s="269">
        <f t="shared" si="2289"/>
        <v>0</v>
      </c>
      <c r="FS253" s="268">
        <f t="shared" si="2290"/>
        <v>0</v>
      </c>
      <c r="FT253" s="268">
        <f t="shared" si="2291"/>
        <v>0</v>
      </c>
      <c r="FU253" s="269"/>
      <c r="FV253" s="269">
        <f t="shared" si="2292"/>
        <v>0</v>
      </c>
      <c r="FW253" s="268">
        <f t="shared" si="2344"/>
        <v>0</v>
      </c>
      <c r="FX253" s="268">
        <f t="shared" si="2345"/>
        <v>0</v>
      </c>
      <c r="FY253" s="269"/>
      <c r="FZ253" s="269">
        <f t="shared" si="2293"/>
        <v>0</v>
      </c>
      <c r="GA253" s="268">
        <f t="shared" si="2294"/>
        <v>0</v>
      </c>
      <c r="GB253" s="268">
        <f t="shared" si="2295"/>
        <v>0</v>
      </c>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c r="JD253" s="4"/>
      <c r="JE253" s="4"/>
      <c r="JF253" s="4"/>
    </row>
    <row r="254" spans="1:266" s="5" customFormat="1" x14ac:dyDescent="0.2">
      <c r="A254" s="57" t="s">
        <v>195</v>
      </c>
      <c r="B254" s="57" t="s">
        <v>196</v>
      </c>
      <c r="C254" s="57" t="s">
        <v>3</v>
      </c>
      <c r="D254" s="57">
        <v>100</v>
      </c>
      <c r="E254" s="6"/>
      <c r="F254" s="64">
        <f>SUM(E254*$D254)</f>
        <v>0</v>
      </c>
      <c r="G254" s="6"/>
      <c r="H254" s="64">
        <f>SUM(G254*$D254)</f>
        <v>0</v>
      </c>
      <c r="I254" s="6"/>
      <c r="J254" s="64">
        <f>SUM(I254*$D254)</f>
        <v>0</v>
      </c>
      <c r="K254" s="6"/>
      <c r="L254" s="64">
        <f>SUM(K254*$D254)</f>
        <v>0</v>
      </c>
      <c r="M254" s="6"/>
      <c r="N254" s="64">
        <f>SUM(M254*$D254)</f>
        <v>0</v>
      </c>
      <c r="O254" s="6"/>
      <c r="P254" s="64">
        <f>SUM(O254*$D254)</f>
        <v>0</v>
      </c>
      <c r="Q254" s="6"/>
      <c r="R254" s="64">
        <f>SUM(Q254*$D254)</f>
        <v>0</v>
      </c>
      <c r="S254" s="6"/>
      <c r="T254" s="64">
        <f>SUM(S254*$D254)</f>
        <v>0</v>
      </c>
      <c r="U254" s="6"/>
      <c r="V254" s="64">
        <f>SUM(U254*$D254)</f>
        <v>0</v>
      </c>
      <c r="W254" s="6"/>
      <c r="X254" s="64">
        <f>SUM(W254*$D254)</f>
        <v>0</v>
      </c>
      <c r="Y254" s="6"/>
      <c r="Z254" s="64">
        <f>SUM(Y254*$D254)</f>
        <v>0</v>
      </c>
      <c r="AA254" s="6"/>
      <c r="AB254" s="64">
        <f>SUM(AA254*$D254)</f>
        <v>0</v>
      </c>
      <c r="AC254" s="59"/>
      <c r="AD254" s="64">
        <f>SUM(AC254*$D254)</f>
        <v>0</v>
      </c>
      <c r="AE254" s="59"/>
      <c r="AF254" s="64">
        <f>SUM(AE254*$D254)</f>
        <v>0</v>
      </c>
      <c r="AG254" s="59"/>
      <c r="AH254" s="64">
        <f>SUM(AG254*$D254)</f>
        <v>0</v>
      </c>
      <c r="AI254" s="59"/>
      <c r="AJ254" s="64">
        <f>SUM(AI254*$D254)</f>
        <v>0</v>
      </c>
      <c r="AK254" s="59"/>
      <c r="AL254" s="64">
        <f>SUM(AK254*$D254)</f>
        <v>0</v>
      </c>
      <c r="AM254" s="59"/>
      <c r="AN254" s="64">
        <f>SUM(AM254*$D254)</f>
        <v>0</v>
      </c>
      <c r="AO254" s="59"/>
      <c r="AP254" s="64">
        <f>SUM(AO254*$D254)</f>
        <v>0</v>
      </c>
      <c r="AQ254" s="59"/>
      <c r="AR254" s="64">
        <f>SUM(AQ254*$D254)</f>
        <v>0</v>
      </c>
      <c r="AS254" s="59"/>
      <c r="AT254" s="64">
        <f>SUM(AS254*$D254)</f>
        <v>0</v>
      </c>
      <c r="AU254" s="59"/>
      <c r="AV254" s="64">
        <f>SUM(AU254*$D254)</f>
        <v>0</v>
      </c>
      <c r="AW254" s="59"/>
      <c r="AX254" s="64">
        <f>SUM(AW254*$D254)</f>
        <v>0</v>
      </c>
      <c r="AY254" s="59"/>
      <c r="AZ254" s="64">
        <f>SUM(AY254*$D254)</f>
        <v>0</v>
      </c>
      <c r="BA254" s="59"/>
      <c r="BB254" s="64">
        <f>SUM(BA254*$D254)</f>
        <v>0</v>
      </c>
      <c r="BC254" s="59"/>
      <c r="BD254" s="64">
        <f>SUM(BC254*$D254)</f>
        <v>0</v>
      </c>
      <c r="BE254" s="59"/>
      <c r="BF254" s="64">
        <f>SUM(BE254*$D254)</f>
        <v>0</v>
      </c>
      <c r="BG254" s="59"/>
      <c r="BH254" s="64">
        <f>SUM(BG254*$D254)</f>
        <v>0</v>
      </c>
      <c r="BI254" s="59"/>
      <c r="BJ254" s="64">
        <f>SUM(BI254*$D254)</f>
        <v>0</v>
      </c>
      <c r="BK254" s="59"/>
      <c r="BL254" s="64">
        <f>SUM(BK254*$D254)</f>
        <v>0</v>
      </c>
      <c r="BM254" s="59"/>
      <c r="BN254" s="64">
        <f>SUM(BM254*$D254)</f>
        <v>0</v>
      </c>
      <c r="BO254" s="59"/>
      <c r="BP254" s="64">
        <f>SUM(BO254*$D254)</f>
        <v>0</v>
      </c>
      <c r="BQ254" s="59"/>
      <c r="BR254" s="64">
        <f>SUM(BQ254*$D254)</f>
        <v>0</v>
      </c>
      <c r="BS254" s="59"/>
      <c r="BT254" s="64">
        <f>SUM(BS254*$D254)</f>
        <v>0</v>
      </c>
      <c r="BU254" s="59"/>
      <c r="BV254" s="64">
        <f>SUM(BU254*$D254)</f>
        <v>0</v>
      </c>
      <c r="BW254" s="59"/>
      <c r="BX254" s="64">
        <f>SUM(BW254*$D254)</f>
        <v>0</v>
      </c>
      <c r="BY254" s="59"/>
      <c r="BZ254" s="64">
        <f t="shared" si="2236"/>
        <v>0</v>
      </c>
      <c r="CA254" s="54"/>
      <c r="CB254" s="61">
        <f t="shared" si="2237"/>
        <v>0</v>
      </c>
      <c r="CC254" s="61">
        <f t="shared" si="2238"/>
        <v>0</v>
      </c>
      <c r="CD254" s="4"/>
      <c r="CE254" s="4"/>
      <c r="CF254" s="4">
        <f t="shared" si="2239"/>
        <v>0</v>
      </c>
      <c r="CG254" s="218">
        <f t="shared" si="2240"/>
        <v>0</v>
      </c>
      <c r="CH254" s="221">
        <f t="shared" si="2241"/>
        <v>0</v>
      </c>
      <c r="CI254" s="4"/>
      <c r="CJ254" s="4">
        <f t="shared" si="2242"/>
        <v>0</v>
      </c>
      <c r="CK254" s="218">
        <f t="shared" si="2243"/>
        <v>0</v>
      </c>
      <c r="CL254" s="221">
        <f t="shared" si="2244"/>
        <v>0</v>
      </c>
      <c r="CM254" s="4"/>
      <c r="CN254" s="4">
        <f t="shared" si="2245"/>
        <v>0</v>
      </c>
      <c r="CO254" s="218">
        <f t="shared" si="2246"/>
        <v>0</v>
      </c>
      <c r="CP254" s="221">
        <f t="shared" si="2247"/>
        <v>0</v>
      </c>
      <c r="CQ254" s="4"/>
      <c r="CR254" s="4">
        <f t="shared" si="2248"/>
        <v>0</v>
      </c>
      <c r="CS254" s="218">
        <f t="shared" si="2249"/>
        <v>0</v>
      </c>
      <c r="CT254" s="221">
        <f t="shared" si="2250"/>
        <v>0</v>
      </c>
      <c r="CU254" s="4"/>
      <c r="CV254" s="4">
        <f t="shared" si="2251"/>
        <v>0</v>
      </c>
      <c r="CW254" s="218">
        <f t="shared" si="2252"/>
        <v>0</v>
      </c>
      <c r="CX254" s="221">
        <f t="shared" si="2253"/>
        <v>0</v>
      </c>
      <c r="CY254" s="4"/>
      <c r="CZ254" s="4">
        <f t="shared" si="2254"/>
        <v>0</v>
      </c>
      <c r="DA254" s="218">
        <f t="shared" si="2255"/>
        <v>0</v>
      </c>
      <c r="DB254" s="221">
        <f t="shared" si="2256"/>
        <v>0</v>
      </c>
      <c r="DC254" s="4"/>
      <c r="DD254" s="4">
        <f t="shared" si="2257"/>
        <v>0</v>
      </c>
      <c r="DE254" s="218">
        <f t="shared" si="2258"/>
        <v>0</v>
      </c>
      <c r="DF254" s="221">
        <f t="shared" si="2259"/>
        <v>0</v>
      </c>
      <c r="DG254" s="4"/>
      <c r="DH254" s="4">
        <f t="shared" si="2260"/>
        <v>0</v>
      </c>
      <c r="DI254" s="218">
        <f t="shared" si="2261"/>
        <v>0</v>
      </c>
      <c r="DJ254" s="221">
        <f t="shared" si="2262"/>
        <v>0</v>
      </c>
      <c r="DK254" s="4"/>
      <c r="DL254" s="4">
        <f t="shared" si="2263"/>
        <v>0</v>
      </c>
      <c r="DM254" s="218">
        <f t="shared" si="2264"/>
        <v>0</v>
      </c>
      <c r="DN254" s="221">
        <f t="shared" si="2265"/>
        <v>0</v>
      </c>
      <c r="DO254" s="4"/>
      <c r="DP254" s="4">
        <f t="shared" si="2266"/>
        <v>0</v>
      </c>
      <c r="DQ254" s="218">
        <f t="shared" si="2267"/>
        <v>0</v>
      </c>
      <c r="DR254" s="221">
        <f t="shared" si="2268"/>
        <v>0</v>
      </c>
      <c r="DS254" s="4"/>
      <c r="DT254" s="4">
        <f t="shared" si="2269"/>
        <v>0</v>
      </c>
      <c r="DU254" s="218">
        <f t="shared" si="2270"/>
        <v>0</v>
      </c>
      <c r="DV254" s="221">
        <f t="shared" si="2271"/>
        <v>0</v>
      </c>
      <c r="DW254" s="4"/>
      <c r="DX254" s="4"/>
      <c r="DY254" s="4">
        <f t="shared" si="2272"/>
        <v>0</v>
      </c>
      <c r="DZ254" s="218">
        <f t="shared" si="2273"/>
        <v>0</v>
      </c>
      <c r="EA254" s="221">
        <f t="shared" si="2274"/>
        <v>0</v>
      </c>
      <c r="EB254" s="4"/>
      <c r="EC254" s="4">
        <f t="shared" si="2275"/>
        <v>0</v>
      </c>
      <c r="ED254" s="218" t="e">
        <f>SUM(EB254+#REF!)</f>
        <v>#REF!</v>
      </c>
      <c r="EE254" s="221" t="e">
        <f t="shared" si="2276"/>
        <v>#REF!</v>
      </c>
      <c r="EF254" s="4"/>
      <c r="EG254" s="4">
        <f t="shared" si="2277"/>
        <v>0</v>
      </c>
      <c r="EH254" s="218" t="e">
        <f>SUM(EF254+#REF!)</f>
        <v>#REF!</v>
      </c>
      <c r="EI254" s="221" t="e">
        <f t="shared" si="2278"/>
        <v>#REF!</v>
      </c>
      <c r="EJ254" s="4"/>
      <c r="EK254" s="4" t="e">
        <f>SUM(EJ254*#REF!)</f>
        <v>#REF!</v>
      </c>
      <c r="EL254" s="218" t="e">
        <f>SUM(EJ254+#REF!)</f>
        <v>#REF!</v>
      </c>
      <c r="EM254" s="221" t="e">
        <f t="shared" si="2279"/>
        <v>#REF!</v>
      </c>
      <c r="EN254" s="4"/>
      <c r="EO254" s="269"/>
      <c r="EP254" s="269">
        <f t="shared" si="2332"/>
        <v>0</v>
      </c>
      <c r="EQ254" s="268">
        <f t="shared" si="2333"/>
        <v>0</v>
      </c>
      <c r="ER254" s="268">
        <f t="shared" si="2334"/>
        <v>0</v>
      </c>
      <c r="ES254" s="269"/>
      <c r="ET254" s="269">
        <f t="shared" si="2335"/>
        <v>0</v>
      </c>
      <c r="EU254" s="268">
        <f t="shared" si="2336"/>
        <v>0</v>
      </c>
      <c r="EV254" s="268">
        <f t="shared" si="2337"/>
        <v>0</v>
      </c>
      <c r="EW254" s="269"/>
      <c r="EX254" s="269">
        <f t="shared" si="2338"/>
        <v>0</v>
      </c>
      <c r="EY254" s="268">
        <f t="shared" si="2339"/>
        <v>0</v>
      </c>
      <c r="EZ254" s="268">
        <f t="shared" si="2340"/>
        <v>0</v>
      </c>
      <c r="FA254" s="269"/>
      <c r="FB254" s="269">
        <f t="shared" si="2341"/>
        <v>0</v>
      </c>
      <c r="FC254" s="268">
        <f t="shared" si="2342"/>
        <v>0</v>
      </c>
      <c r="FD254" s="268">
        <f t="shared" si="2343"/>
        <v>0</v>
      </c>
      <c r="FE254" s="269"/>
      <c r="FF254" s="269">
        <f t="shared" si="2280"/>
        <v>0</v>
      </c>
      <c r="FG254" s="268">
        <f t="shared" si="2281"/>
        <v>0</v>
      </c>
      <c r="FH254" s="268">
        <f t="shared" si="2282"/>
        <v>0</v>
      </c>
      <c r="FI254" s="269"/>
      <c r="FJ254" s="269">
        <f t="shared" si="2283"/>
        <v>0</v>
      </c>
      <c r="FK254" s="268">
        <f t="shared" si="2284"/>
        <v>0</v>
      </c>
      <c r="FL254" s="268">
        <f t="shared" si="2285"/>
        <v>0</v>
      </c>
      <c r="FM254" s="269"/>
      <c r="FN254" s="269">
        <f t="shared" si="2286"/>
        <v>0</v>
      </c>
      <c r="FO254" s="268">
        <f t="shared" si="2287"/>
        <v>0</v>
      </c>
      <c r="FP254" s="268">
        <f t="shared" si="2288"/>
        <v>0</v>
      </c>
      <c r="FQ254" s="269"/>
      <c r="FR254" s="269">
        <f t="shared" si="2289"/>
        <v>0</v>
      </c>
      <c r="FS254" s="268">
        <f t="shared" si="2290"/>
        <v>0</v>
      </c>
      <c r="FT254" s="268">
        <f t="shared" si="2291"/>
        <v>0</v>
      </c>
      <c r="FU254" s="269"/>
      <c r="FV254" s="269">
        <f t="shared" si="2292"/>
        <v>0</v>
      </c>
      <c r="FW254" s="268">
        <f t="shared" si="2344"/>
        <v>0</v>
      </c>
      <c r="FX254" s="268">
        <f t="shared" si="2345"/>
        <v>0</v>
      </c>
      <c r="FY254" s="269"/>
      <c r="FZ254" s="269">
        <f t="shared" si="2293"/>
        <v>0</v>
      </c>
      <c r="GA254" s="268">
        <f t="shared" si="2294"/>
        <v>0</v>
      </c>
      <c r="GB254" s="268">
        <f t="shared" si="2295"/>
        <v>0</v>
      </c>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c r="JD254" s="4"/>
      <c r="JE254" s="4"/>
      <c r="JF254" s="4"/>
    </row>
    <row r="255" spans="1:266" s="5" customFormat="1" x14ac:dyDescent="0.2">
      <c r="A255" s="57"/>
      <c r="B255" s="57"/>
      <c r="C255" s="57" t="s">
        <v>3</v>
      </c>
      <c r="D255" s="57">
        <v>100</v>
      </c>
      <c r="E255" s="6"/>
      <c r="F255" s="64">
        <f t="shared" si="2296"/>
        <v>0</v>
      </c>
      <c r="G255" s="6"/>
      <c r="H255" s="64">
        <f t="shared" ref="H255:H270" si="2392">SUM(G255*$D255)</f>
        <v>0</v>
      </c>
      <c r="I255" s="6"/>
      <c r="J255" s="64">
        <f t="shared" ref="J255" si="2393">SUM(I255*$D255)</f>
        <v>0</v>
      </c>
      <c r="K255" s="6"/>
      <c r="L255" s="64">
        <f t="shared" ref="L255:L270" si="2394">SUM(K255*$D255)</f>
        <v>0</v>
      </c>
      <c r="M255" s="6"/>
      <c r="N255" s="64">
        <f t="shared" ref="N255:N270" si="2395">SUM(M255*$D255)</f>
        <v>0</v>
      </c>
      <c r="O255" s="6"/>
      <c r="P255" s="64">
        <f t="shared" ref="P255:P270" si="2396">SUM(O255*$D255)</f>
        <v>0</v>
      </c>
      <c r="Q255" s="6"/>
      <c r="R255" s="64">
        <f t="shared" ref="R255:R270" si="2397">SUM(Q255*$D255)</f>
        <v>0</v>
      </c>
      <c r="S255" s="6"/>
      <c r="T255" s="64">
        <f t="shared" ref="T255:T270" si="2398">SUM(S255*$D255)</f>
        <v>0</v>
      </c>
      <c r="U255" s="6"/>
      <c r="V255" s="64">
        <f t="shared" ref="V255:V270" si="2399">SUM(U255*$D255)</f>
        <v>0</v>
      </c>
      <c r="W255" s="6"/>
      <c r="X255" s="64">
        <f t="shared" ref="X255:X270" si="2400">SUM(W255*$D255)</f>
        <v>0</v>
      </c>
      <c r="Y255" s="6"/>
      <c r="Z255" s="64">
        <f t="shared" ref="Z255:Z270" si="2401">SUM(Y255*$D255)</f>
        <v>0</v>
      </c>
      <c r="AA255" s="6"/>
      <c r="AB255" s="64">
        <f t="shared" ref="AB255:AB270" si="2402">SUM(AA255*$D255)</f>
        <v>0</v>
      </c>
      <c r="AC255" s="59"/>
      <c r="AD255" s="64">
        <f t="shared" ref="AD255:AD270" si="2403">SUM(AC255*$D255)</f>
        <v>0</v>
      </c>
      <c r="AE255" s="59"/>
      <c r="AF255" s="64">
        <f t="shared" ref="AF255:AF270" si="2404">SUM(AE255*$D255)</f>
        <v>0</v>
      </c>
      <c r="AG255" s="59"/>
      <c r="AH255" s="64">
        <f t="shared" ref="AH255:AH270" si="2405">SUM(AG255*$D255)</f>
        <v>0</v>
      </c>
      <c r="AI255" s="59"/>
      <c r="AJ255" s="64">
        <f t="shared" ref="AJ255:AJ270" si="2406">SUM(AI255*$D255)</f>
        <v>0</v>
      </c>
      <c r="AK255" s="59"/>
      <c r="AL255" s="64">
        <f t="shared" ref="AL255:AL270" si="2407">SUM(AK255*$D255)</f>
        <v>0</v>
      </c>
      <c r="AM255" s="59"/>
      <c r="AN255" s="64">
        <f t="shared" ref="AN255:AN270" si="2408">SUM(AM255*$D255)</f>
        <v>0</v>
      </c>
      <c r="AO255" s="59"/>
      <c r="AP255" s="64">
        <f t="shared" ref="AP255:AP270" si="2409">SUM(AO255*$D255)</f>
        <v>0</v>
      </c>
      <c r="AQ255" s="59"/>
      <c r="AR255" s="64">
        <f t="shared" ref="AR255:AR270" si="2410">SUM(AQ255*$D255)</f>
        <v>0</v>
      </c>
      <c r="AS255" s="59"/>
      <c r="AT255" s="64">
        <f t="shared" ref="AT255:AT270" si="2411">SUM(AS255*$D255)</f>
        <v>0</v>
      </c>
      <c r="AU255" s="59"/>
      <c r="AV255" s="64">
        <f t="shared" ref="AV255:AV270" si="2412">SUM(AU255*$D255)</f>
        <v>0</v>
      </c>
      <c r="AW255" s="59"/>
      <c r="AX255" s="64">
        <f t="shared" ref="AX255:AX270" si="2413">SUM(AW255*$D255)</f>
        <v>0</v>
      </c>
      <c r="AY255" s="59"/>
      <c r="AZ255" s="64">
        <f t="shared" ref="AZ255:AZ270" si="2414">SUM(AY255*$D255)</f>
        <v>0</v>
      </c>
      <c r="BA255" s="59"/>
      <c r="BB255" s="64">
        <f t="shared" ref="BB255:BB270" si="2415">SUM(BA255*$D255)</f>
        <v>0</v>
      </c>
      <c r="BC255" s="59"/>
      <c r="BD255" s="64">
        <f t="shared" ref="BD255:BD270" si="2416">SUM(BC255*$D255)</f>
        <v>0</v>
      </c>
      <c r="BE255" s="59"/>
      <c r="BF255" s="64">
        <f t="shared" ref="BF255:BF270" si="2417">SUM(BE255*$D255)</f>
        <v>0</v>
      </c>
      <c r="BG255" s="59"/>
      <c r="BH255" s="64">
        <f t="shared" ref="BH255:BH270" si="2418">SUM(BG255*$D255)</f>
        <v>0</v>
      </c>
      <c r="BI255" s="59"/>
      <c r="BJ255" s="64">
        <f t="shared" ref="BJ255:BJ270" si="2419">SUM(BI255*$D255)</f>
        <v>0</v>
      </c>
      <c r="BK255" s="59"/>
      <c r="BL255" s="64">
        <f t="shared" ref="BL255:BL270" si="2420">SUM(BK255*$D255)</f>
        <v>0</v>
      </c>
      <c r="BM255" s="59"/>
      <c r="BN255" s="64">
        <f t="shared" ref="BN255:BN270" si="2421">SUM(BM255*$D255)</f>
        <v>0</v>
      </c>
      <c r="BO255" s="59"/>
      <c r="BP255" s="64">
        <f t="shared" ref="BP255:BP270" si="2422">SUM(BO255*$D255)</f>
        <v>0</v>
      </c>
      <c r="BQ255" s="59"/>
      <c r="BR255" s="64">
        <f t="shared" ref="BR255:BR270" si="2423">SUM(BQ255*$D255)</f>
        <v>0</v>
      </c>
      <c r="BS255" s="59"/>
      <c r="BT255" s="64">
        <f t="shared" ref="BT255:BT270" si="2424">SUM(BS255*$D255)</f>
        <v>0</v>
      </c>
      <c r="BU255" s="59"/>
      <c r="BV255" s="64">
        <f t="shared" ref="BV255:BV270" si="2425">SUM(BU255*$D255)</f>
        <v>0</v>
      </c>
      <c r="BW255" s="59"/>
      <c r="BX255" s="64">
        <f t="shared" ref="BX255:BX270" si="2426">SUM(BW255*$D255)</f>
        <v>0</v>
      </c>
      <c r="BY255" s="59"/>
      <c r="BZ255" s="64">
        <f t="shared" si="2236"/>
        <v>0</v>
      </c>
      <c r="CA255" s="54"/>
      <c r="CB255" s="61">
        <f t="shared" si="2237"/>
        <v>0</v>
      </c>
      <c r="CC255" s="61">
        <f t="shared" si="2238"/>
        <v>0</v>
      </c>
      <c r="CD255" s="4"/>
      <c r="CE255" s="4"/>
      <c r="CF255" s="4">
        <f t="shared" si="2239"/>
        <v>0</v>
      </c>
      <c r="CG255" s="218">
        <f t="shared" si="2240"/>
        <v>0</v>
      </c>
      <c r="CH255" s="221">
        <f t="shared" si="2241"/>
        <v>0</v>
      </c>
      <c r="CI255" s="4"/>
      <c r="CJ255" s="4">
        <f t="shared" si="2242"/>
        <v>0</v>
      </c>
      <c r="CK255" s="218">
        <f t="shared" si="2243"/>
        <v>0</v>
      </c>
      <c r="CL255" s="221">
        <f t="shared" si="2244"/>
        <v>0</v>
      </c>
      <c r="CM255" s="4"/>
      <c r="CN255" s="4">
        <f t="shared" si="2245"/>
        <v>0</v>
      </c>
      <c r="CO255" s="218">
        <f t="shared" si="2246"/>
        <v>0</v>
      </c>
      <c r="CP255" s="221">
        <f t="shared" si="2247"/>
        <v>0</v>
      </c>
      <c r="CQ255" s="4"/>
      <c r="CR255" s="4">
        <f t="shared" si="2248"/>
        <v>0</v>
      </c>
      <c r="CS255" s="218">
        <f t="shared" si="2249"/>
        <v>0</v>
      </c>
      <c r="CT255" s="221">
        <f t="shared" si="2250"/>
        <v>0</v>
      </c>
      <c r="CU255" s="4"/>
      <c r="CV255" s="4">
        <f t="shared" si="2251"/>
        <v>0</v>
      </c>
      <c r="CW255" s="218">
        <f t="shared" si="2252"/>
        <v>0</v>
      </c>
      <c r="CX255" s="221">
        <f t="shared" si="2253"/>
        <v>0</v>
      </c>
      <c r="CY255" s="4"/>
      <c r="CZ255" s="4">
        <f t="shared" si="2254"/>
        <v>0</v>
      </c>
      <c r="DA255" s="218">
        <f t="shared" si="2255"/>
        <v>0</v>
      </c>
      <c r="DB255" s="221">
        <f t="shared" si="2256"/>
        <v>0</v>
      </c>
      <c r="DC255" s="4"/>
      <c r="DD255" s="4">
        <f t="shared" si="2257"/>
        <v>0</v>
      </c>
      <c r="DE255" s="218">
        <f t="shared" si="2258"/>
        <v>0</v>
      </c>
      <c r="DF255" s="221">
        <f t="shared" si="2259"/>
        <v>0</v>
      </c>
      <c r="DG255" s="4"/>
      <c r="DH255" s="4">
        <f t="shared" si="2260"/>
        <v>0</v>
      </c>
      <c r="DI255" s="218">
        <f t="shared" si="2261"/>
        <v>0</v>
      </c>
      <c r="DJ255" s="221">
        <f t="shared" si="2262"/>
        <v>0</v>
      </c>
      <c r="DK255" s="4"/>
      <c r="DL255" s="4">
        <f t="shared" si="2263"/>
        <v>0</v>
      </c>
      <c r="DM255" s="218">
        <f t="shared" si="2264"/>
        <v>0</v>
      </c>
      <c r="DN255" s="221">
        <f t="shared" si="2265"/>
        <v>0</v>
      </c>
      <c r="DO255" s="4"/>
      <c r="DP255" s="4">
        <f t="shared" si="2266"/>
        <v>0</v>
      </c>
      <c r="DQ255" s="218">
        <f t="shared" si="2267"/>
        <v>0</v>
      </c>
      <c r="DR255" s="221">
        <f t="shared" si="2268"/>
        <v>0</v>
      </c>
      <c r="DS255" s="4"/>
      <c r="DT255" s="4">
        <f t="shared" si="2269"/>
        <v>0</v>
      </c>
      <c r="DU255" s="218">
        <f t="shared" si="2270"/>
        <v>0</v>
      </c>
      <c r="DV255" s="221">
        <f t="shared" si="2271"/>
        <v>0</v>
      </c>
      <c r="DW255" s="4"/>
      <c r="DX255" s="4"/>
      <c r="DY255" s="4">
        <f t="shared" si="2272"/>
        <v>0</v>
      </c>
      <c r="DZ255" s="218">
        <f t="shared" si="2273"/>
        <v>0</v>
      </c>
      <c r="EA255" s="221">
        <f t="shared" si="2274"/>
        <v>0</v>
      </c>
      <c r="EB255" s="4"/>
      <c r="EC255" s="4">
        <f t="shared" si="2275"/>
        <v>0</v>
      </c>
      <c r="ED255" s="218" t="e">
        <f>SUM(EB255+#REF!)</f>
        <v>#REF!</v>
      </c>
      <c r="EE255" s="221" t="e">
        <f t="shared" si="2276"/>
        <v>#REF!</v>
      </c>
      <c r="EF255" s="4"/>
      <c r="EG255" s="4">
        <f t="shared" si="2277"/>
        <v>0</v>
      </c>
      <c r="EH255" s="218" t="e">
        <f>SUM(EF255+#REF!)</f>
        <v>#REF!</v>
      </c>
      <c r="EI255" s="221" t="e">
        <f t="shared" si="2278"/>
        <v>#REF!</v>
      </c>
      <c r="EJ255" s="4"/>
      <c r="EK255" s="4" t="e">
        <f>SUM(EJ255*#REF!)</f>
        <v>#REF!</v>
      </c>
      <c r="EL255" s="218" t="e">
        <f>SUM(EJ255+#REF!)</f>
        <v>#REF!</v>
      </c>
      <c r="EM255" s="221" t="e">
        <f t="shared" si="2279"/>
        <v>#REF!</v>
      </c>
      <c r="EN255" s="4"/>
      <c r="EO255" s="269"/>
      <c r="EP255" s="269">
        <f t="shared" si="2332"/>
        <v>0</v>
      </c>
      <c r="EQ255" s="268">
        <f t="shared" si="2333"/>
        <v>0</v>
      </c>
      <c r="ER255" s="268">
        <f t="shared" si="2334"/>
        <v>0</v>
      </c>
      <c r="ES255" s="269"/>
      <c r="ET255" s="269">
        <f t="shared" si="2335"/>
        <v>0</v>
      </c>
      <c r="EU255" s="268">
        <f t="shared" si="2336"/>
        <v>0</v>
      </c>
      <c r="EV255" s="268">
        <f t="shared" si="2337"/>
        <v>0</v>
      </c>
      <c r="EW255" s="269"/>
      <c r="EX255" s="269">
        <f t="shared" si="2338"/>
        <v>0</v>
      </c>
      <c r="EY255" s="268">
        <f t="shared" si="2339"/>
        <v>0</v>
      </c>
      <c r="EZ255" s="268">
        <f t="shared" si="2340"/>
        <v>0</v>
      </c>
      <c r="FA255" s="269"/>
      <c r="FB255" s="269">
        <f t="shared" si="2341"/>
        <v>0</v>
      </c>
      <c r="FC255" s="268">
        <f t="shared" si="2342"/>
        <v>0</v>
      </c>
      <c r="FD255" s="268">
        <f t="shared" si="2343"/>
        <v>0</v>
      </c>
      <c r="FE255" s="269"/>
      <c r="FF255" s="269">
        <f t="shared" si="2280"/>
        <v>0</v>
      </c>
      <c r="FG255" s="268">
        <f t="shared" si="2281"/>
        <v>0</v>
      </c>
      <c r="FH255" s="268">
        <f t="shared" si="2282"/>
        <v>0</v>
      </c>
      <c r="FI255" s="269"/>
      <c r="FJ255" s="269">
        <f t="shared" si="2283"/>
        <v>0</v>
      </c>
      <c r="FK255" s="268">
        <f t="shared" si="2284"/>
        <v>0</v>
      </c>
      <c r="FL255" s="268">
        <f t="shared" si="2285"/>
        <v>0</v>
      </c>
      <c r="FM255" s="269"/>
      <c r="FN255" s="269">
        <f t="shared" si="2286"/>
        <v>0</v>
      </c>
      <c r="FO255" s="268">
        <f t="shared" si="2287"/>
        <v>0</v>
      </c>
      <c r="FP255" s="268">
        <f t="shared" si="2288"/>
        <v>0</v>
      </c>
      <c r="FQ255" s="269"/>
      <c r="FR255" s="269">
        <f t="shared" si="2289"/>
        <v>0</v>
      </c>
      <c r="FS255" s="268">
        <f t="shared" si="2290"/>
        <v>0</v>
      </c>
      <c r="FT255" s="268">
        <f t="shared" si="2291"/>
        <v>0</v>
      </c>
      <c r="FU255" s="269"/>
      <c r="FV255" s="269">
        <f t="shared" si="2292"/>
        <v>0</v>
      </c>
      <c r="FW255" s="268">
        <f t="shared" si="2344"/>
        <v>0</v>
      </c>
      <c r="FX255" s="268">
        <f t="shared" si="2345"/>
        <v>0</v>
      </c>
      <c r="FY255" s="269"/>
      <c r="FZ255" s="269">
        <f t="shared" si="2293"/>
        <v>0</v>
      </c>
      <c r="GA255" s="268">
        <f t="shared" si="2294"/>
        <v>0</v>
      </c>
      <c r="GB255" s="268">
        <f t="shared" si="2295"/>
        <v>0</v>
      </c>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c r="JD255" s="4"/>
      <c r="JE255" s="4"/>
      <c r="JF255" s="4"/>
    </row>
    <row r="256" spans="1:266" s="5" customFormat="1" x14ac:dyDescent="0.2">
      <c r="A256" s="57"/>
      <c r="B256" s="57"/>
      <c r="C256" s="57" t="s">
        <v>3</v>
      </c>
      <c r="D256" s="57">
        <v>100</v>
      </c>
      <c r="E256" s="6"/>
      <c r="F256" s="64">
        <f t="shared" si="2296"/>
        <v>0</v>
      </c>
      <c r="G256" s="6"/>
      <c r="H256" s="64">
        <f t="shared" si="2392"/>
        <v>0</v>
      </c>
      <c r="I256" s="6"/>
      <c r="J256" s="64">
        <f t="shared" ref="J256" si="2427">SUM(I256*$D256)</f>
        <v>0</v>
      </c>
      <c r="K256" s="6"/>
      <c r="L256" s="64">
        <f t="shared" si="2394"/>
        <v>0</v>
      </c>
      <c r="M256" s="6"/>
      <c r="N256" s="64">
        <f t="shared" si="2395"/>
        <v>0</v>
      </c>
      <c r="O256" s="6"/>
      <c r="P256" s="64">
        <f t="shared" si="2396"/>
        <v>0</v>
      </c>
      <c r="Q256" s="6"/>
      <c r="R256" s="64">
        <f t="shared" si="2397"/>
        <v>0</v>
      </c>
      <c r="S256" s="6"/>
      <c r="T256" s="64">
        <f t="shared" si="2398"/>
        <v>0</v>
      </c>
      <c r="U256" s="6"/>
      <c r="V256" s="64">
        <f t="shared" si="2399"/>
        <v>0</v>
      </c>
      <c r="W256" s="6"/>
      <c r="X256" s="64">
        <f t="shared" si="2400"/>
        <v>0</v>
      </c>
      <c r="Y256" s="6"/>
      <c r="Z256" s="64">
        <f t="shared" si="2401"/>
        <v>0</v>
      </c>
      <c r="AA256" s="6"/>
      <c r="AB256" s="64">
        <f t="shared" si="2402"/>
        <v>0</v>
      </c>
      <c r="AC256" s="59"/>
      <c r="AD256" s="64">
        <f t="shared" si="2403"/>
        <v>0</v>
      </c>
      <c r="AE256" s="59"/>
      <c r="AF256" s="64">
        <f t="shared" si="2404"/>
        <v>0</v>
      </c>
      <c r="AG256" s="59"/>
      <c r="AH256" s="64">
        <f t="shared" si="2405"/>
        <v>0</v>
      </c>
      <c r="AI256" s="59"/>
      <c r="AJ256" s="64">
        <f t="shared" si="2406"/>
        <v>0</v>
      </c>
      <c r="AK256" s="59"/>
      <c r="AL256" s="64">
        <f t="shared" si="2407"/>
        <v>0</v>
      </c>
      <c r="AM256" s="59"/>
      <c r="AN256" s="64">
        <f t="shared" si="2408"/>
        <v>0</v>
      </c>
      <c r="AO256" s="59"/>
      <c r="AP256" s="64">
        <f t="shared" si="2409"/>
        <v>0</v>
      </c>
      <c r="AQ256" s="59"/>
      <c r="AR256" s="64">
        <f t="shared" si="2410"/>
        <v>0</v>
      </c>
      <c r="AS256" s="59"/>
      <c r="AT256" s="64">
        <f t="shared" si="2411"/>
        <v>0</v>
      </c>
      <c r="AU256" s="59"/>
      <c r="AV256" s="64">
        <f t="shared" si="2412"/>
        <v>0</v>
      </c>
      <c r="AW256" s="59"/>
      <c r="AX256" s="64">
        <f t="shared" si="2413"/>
        <v>0</v>
      </c>
      <c r="AY256" s="59"/>
      <c r="AZ256" s="64">
        <f t="shared" si="2414"/>
        <v>0</v>
      </c>
      <c r="BA256" s="59"/>
      <c r="BB256" s="64">
        <f t="shared" si="2415"/>
        <v>0</v>
      </c>
      <c r="BC256" s="59"/>
      <c r="BD256" s="64">
        <f t="shared" si="2416"/>
        <v>0</v>
      </c>
      <c r="BE256" s="59"/>
      <c r="BF256" s="64">
        <f t="shared" si="2417"/>
        <v>0</v>
      </c>
      <c r="BG256" s="59"/>
      <c r="BH256" s="64">
        <f t="shared" si="2418"/>
        <v>0</v>
      </c>
      <c r="BI256" s="59"/>
      <c r="BJ256" s="64">
        <f t="shared" si="2419"/>
        <v>0</v>
      </c>
      <c r="BK256" s="59"/>
      <c r="BL256" s="64">
        <f t="shared" si="2420"/>
        <v>0</v>
      </c>
      <c r="BM256" s="59"/>
      <c r="BN256" s="64">
        <f t="shared" si="2421"/>
        <v>0</v>
      </c>
      <c r="BO256" s="59"/>
      <c r="BP256" s="64">
        <f t="shared" si="2422"/>
        <v>0</v>
      </c>
      <c r="BQ256" s="59"/>
      <c r="BR256" s="64">
        <f t="shared" si="2423"/>
        <v>0</v>
      </c>
      <c r="BS256" s="59"/>
      <c r="BT256" s="64">
        <f t="shared" si="2424"/>
        <v>0</v>
      </c>
      <c r="BU256" s="59"/>
      <c r="BV256" s="64">
        <f t="shared" si="2425"/>
        <v>0</v>
      </c>
      <c r="BW256" s="59"/>
      <c r="BX256" s="64">
        <f t="shared" si="2426"/>
        <v>0</v>
      </c>
      <c r="BY256" s="59"/>
      <c r="BZ256" s="64">
        <f t="shared" si="2236"/>
        <v>0</v>
      </c>
      <c r="CA256" s="54"/>
      <c r="CB256" s="61">
        <f t="shared" si="2237"/>
        <v>0</v>
      </c>
      <c r="CC256" s="61">
        <f t="shared" si="2238"/>
        <v>0</v>
      </c>
      <c r="CD256" s="4"/>
      <c r="CE256" s="4"/>
      <c r="CF256" s="4">
        <f t="shared" si="2239"/>
        <v>0</v>
      </c>
      <c r="CG256" s="218">
        <f t="shared" si="2240"/>
        <v>0</v>
      </c>
      <c r="CH256" s="221">
        <f t="shared" si="2241"/>
        <v>0</v>
      </c>
      <c r="CI256" s="4"/>
      <c r="CJ256" s="4">
        <f t="shared" si="2242"/>
        <v>0</v>
      </c>
      <c r="CK256" s="218">
        <f t="shared" si="2243"/>
        <v>0</v>
      </c>
      <c r="CL256" s="221">
        <f t="shared" si="2244"/>
        <v>0</v>
      </c>
      <c r="CM256" s="4"/>
      <c r="CN256" s="4">
        <f t="shared" si="2245"/>
        <v>0</v>
      </c>
      <c r="CO256" s="218">
        <f t="shared" si="2246"/>
        <v>0</v>
      </c>
      <c r="CP256" s="221">
        <f t="shared" si="2247"/>
        <v>0</v>
      </c>
      <c r="CQ256" s="4"/>
      <c r="CR256" s="4">
        <f t="shared" si="2248"/>
        <v>0</v>
      </c>
      <c r="CS256" s="218">
        <f t="shared" si="2249"/>
        <v>0</v>
      </c>
      <c r="CT256" s="221">
        <f t="shared" si="2250"/>
        <v>0</v>
      </c>
      <c r="CU256" s="4"/>
      <c r="CV256" s="4">
        <f t="shared" si="2251"/>
        <v>0</v>
      </c>
      <c r="CW256" s="218">
        <f t="shared" si="2252"/>
        <v>0</v>
      </c>
      <c r="CX256" s="221">
        <f t="shared" si="2253"/>
        <v>0</v>
      </c>
      <c r="CY256" s="4"/>
      <c r="CZ256" s="4">
        <f t="shared" si="2254"/>
        <v>0</v>
      </c>
      <c r="DA256" s="218">
        <f t="shared" si="2255"/>
        <v>0</v>
      </c>
      <c r="DB256" s="221">
        <f t="shared" si="2256"/>
        <v>0</v>
      </c>
      <c r="DC256" s="4"/>
      <c r="DD256" s="4">
        <f t="shared" si="2257"/>
        <v>0</v>
      </c>
      <c r="DE256" s="218">
        <f t="shared" si="2258"/>
        <v>0</v>
      </c>
      <c r="DF256" s="221">
        <f t="shared" si="2259"/>
        <v>0</v>
      </c>
      <c r="DG256" s="4"/>
      <c r="DH256" s="4">
        <f t="shared" si="2260"/>
        <v>0</v>
      </c>
      <c r="DI256" s="218">
        <f t="shared" si="2261"/>
        <v>0</v>
      </c>
      <c r="DJ256" s="221">
        <f t="shared" si="2262"/>
        <v>0</v>
      </c>
      <c r="DK256" s="4"/>
      <c r="DL256" s="4">
        <f t="shared" si="2263"/>
        <v>0</v>
      </c>
      <c r="DM256" s="218">
        <f t="shared" si="2264"/>
        <v>0</v>
      </c>
      <c r="DN256" s="221">
        <f t="shared" si="2265"/>
        <v>0</v>
      </c>
      <c r="DO256" s="4"/>
      <c r="DP256" s="4">
        <f t="shared" si="2266"/>
        <v>0</v>
      </c>
      <c r="DQ256" s="218">
        <f t="shared" si="2267"/>
        <v>0</v>
      </c>
      <c r="DR256" s="221">
        <f t="shared" si="2268"/>
        <v>0</v>
      </c>
      <c r="DS256" s="4"/>
      <c r="DT256" s="4">
        <f t="shared" si="2269"/>
        <v>0</v>
      </c>
      <c r="DU256" s="218">
        <f t="shared" si="2270"/>
        <v>0</v>
      </c>
      <c r="DV256" s="221">
        <f t="shared" si="2271"/>
        <v>0</v>
      </c>
      <c r="DW256" s="4"/>
      <c r="DX256" s="4"/>
      <c r="DY256" s="4">
        <f t="shared" si="2272"/>
        <v>0</v>
      </c>
      <c r="DZ256" s="218">
        <f t="shared" si="2273"/>
        <v>0</v>
      </c>
      <c r="EA256" s="221">
        <f t="shared" si="2274"/>
        <v>0</v>
      </c>
      <c r="EB256" s="4"/>
      <c r="EC256" s="4">
        <f t="shared" si="2275"/>
        <v>0</v>
      </c>
      <c r="ED256" s="218" t="e">
        <f>SUM(EB256+#REF!)</f>
        <v>#REF!</v>
      </c>
      <c r="EE256" s="221" t="e">
        <f t="shared" si="2276"/>
        <v>#REF!</v>
      </c>
      <c r="EF256" s="4"/>
      <c r="EG256" s="4">
        <f t="shared" si="2277"/>
        <v>0</v>
      </c>
      <c r="EH256" s="218" t="e">
        <f>SUM(EF256+#REF!)</f>
        <v>#REF!</v>
      </c>
      <c r="EI256" s="221" t="e">
        <f t="shared" si="2278"/>
        <v>#REF!</v>
      </c>
      <c r="EJ256" s="4"/>
      <c r="EK256" s="4" t="e">
        <f>SUM(EJ256*#REF!)</f>
        <v>#REF!</v>
      </c>
      <c r="EL256" s="218" t="e">
        <f>SUM(EJ256+#REF!)</f>
        <v>#REF!</v>
      </c>
      <c r="EM256" s="221" t="e">
        <f t="shared" si="2279"/>
        <v>#REF!</v>
      </c>
      <c r="EN256" s="4"/>
      <c r="EO256" s="269"/>
      <c r="EP256" s="269">
        <f>SUM(EO256*D256)</f>
        <v>0</v>
      </c>
      <c r="EQ256" s="268">
        <f t="shared" si="2333"/>
        <v>0</v>
      </c>
      <c r="ER256" s="268">
        <f t="shared" si="2334"/>
        <v>0</v>
      </c>
      <c r="ES256" s="269"/>
      <c r="ET256" s="269">
        <f t="shared" si="2335"/>
        <v>0</v>
      </c>
      <c r="EU256" s="268">
        <f t="shared" si="2336"/>
        <v>0</v>
      </c>
      <c r="EV256" s="268">
        <f t="shared" si="2337"/>
        <v>0</v>
      </c>
      <c r="EW256" s="269"/>
      <c r="EX256" s="269">
        <f t="shared" si="2338"/>
        <v>0</v>
      </c>
      <c r="EY256" s="268">
        <f t="shared" si="2339"/>
        <v>0</v>
      </c>
      <c r="EZ256" s="268">
        <f t="shared" si="2340"/>
        <v>0</v>
      </c>
      <c r="FA256" s="269"/>
      <c r="FB256" s="269">
        <f>SUM(FA256*H256)</f>
        <v>0</v>
      </c>
      <c r="FC256" s="268">
        <f t="shared" si="2342"/>
        <v>0</v>
      </c>
      <c r="FD256" s="268">
        <f t="shared" si="2343"/>
        <v>0</v>
      </c>
      <c r="FE256" s="269"/>
      <c r="FF256" s="269">
        <f t="shared" si="2280"/>
        <v>0</v>
      </c>
      <c r="FG256" s="268">
        <f t="shared" si="2281"/>
        <v>0</v>
      </c>
      <c r="FH256" s="268">
        <f t="shared" si="2282"/>
        <v>0</v>
      </c>
      <c r="FI256" s="269"/>
      <c r="FJ256" s="269">
        <f t="shared" si="2283"/>
        <v>0</v>
      </c>
      <c r="FK256" s="268">
        <f t="shared" si="2284"/>
        <v>0</v>
      </c>
      <c r="FL256" s="268">
        <f t="shared" si="2285"/>
        <v>0</v>
      </c>
      <c r="FM256" s="269"/>
      <c r="FN256" s="269">
        <f t="shared" si="2286"/>
        <v>0</v>
      </c>
      <c r="FO256" s="268">
        <f t="shared" si="2287"/>
        <v>0</v>
      </c>
      <c r="FP256" s="268">
        <f t="shared" si="2288"/>
        <v>0</v>
      </c>
      <c r="FQ256" s="269"/>
      <c r="FR256" s="269">
        <f t="shared" si="2289"/>
        <v>0</v>
      </c>
      <c r="FS256" s="268">
        <f t="shared" si="2290"/>
        <v>0</v>
      </c>
      <c r="FT256" s="268">
        <f t="shared" si="2291"/>
        <v>0</v>
      </c>
      <c r="FU256" s="269"/>
      <c r="FV256" s="269">
        <f t="shared" si="2292"/>
        <v>0</v>
      </c>
      <c r="FW256" s="268">
        <f t="shared" si="2344"/>
        <v>0</v>
      </c>
      <c r="FX256" s="268">
        <f t="shared" si="2345"/>
        <v>0</v>
      </c>
      <c r="FY256" s="269"/>
      <c r="FZ256" s="269">
        <f t="shared" si="2293"/>
        <v>0</v>
      </c>
      <c r="GA256" s="268">
        <f t="shared" si="2294"/>
        <v>0</v>
      </c>
      <c r="GB256" s="268">
        <f t="shared" si="2295"/>
        <v>0</v>
      </c>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c r="JD256" s="4"/>
      <c r="JE256" s="4"/>
      <c r="JF256" s="4"/>
    </row>
    <row r="257" spans="1:266" s="5" customFormat="1" x14ac:dyDescent="0.2">
      <c r="A257" s="57"/>
      <c r="B257" s="57"/>
      <c r="C257" s="57" t="s">
        <v>3</v>
      </c>
      <c r="D257" s="57">
        <v>100</v>
      </c>
      <c r="E257" s="6"/>
      <c r="F257" s="64">
        <f t="shared" si="2296"/>
        <v>0</v>
      </c>
      <c r="G257" s="6"/>
      <c r="H257" s="64">
        <f t="shared" si="2392"/>
        <v>0</v>
      </c>
      <c r="I257" s="6"/>
      <c r="J257" s="64">
        <f t="shared" ref="J257" si="2428">SUM(I257*$D257)</f>
        <v>0</v>
      </c>
      <c r="K257" s="6"/>
      <c r="L257" s="64">
        <f t="shared" si="2394"/>
        <v>0</v>
      </c>
      <c r="M257" s="6"/>
      <c r="N257" s="64">
        <f t="shared" si="2395"/>
        <v>0</v>
      </c>
      <c r="O257" s="6"/>
      <c r="P257" s="64">
        <f t="shared" si="2396"/>
        <v>0</v>
      </c>
      <c r="Q257" s="6"/>
      <c r="R257" s="64">
        <f t="shared" si="2397"/>
        <v>0</v>
      </c>
      <c r="S257" s="6"/>
      <c r="T257" s="64">
        <f t="shared" si="2398"/>
        <v>0</v>
      </c>
      <c r="U257" s="6"/>
      <c r="V257" s="64">
        <f t="shared" si="2399"/>
        <v>0</v>
      </c>
      <c r="W257" s="6"/>
      <c r="X257" s="64">
        <f t="shared" si="2400"/>
        <v>0</v>
      </c>
      <c r="Y257" s="6"/>
      <c r="Z257" s="64">
        <f t="shared" si="2401"/>
        <v>0</v>
      </c>
      <c r="AA257" s="6"/>
      <c r="AB257" s="64">
        <f t="shared" si="2402"/>
        <v>0</v>
      </c>
      <c r="AC257" s="59"/>
      <c r="AD257" s="64">
        <f t="shared" si="2403"/>
        <v>0</v>
      </c>
      <c r="AE257" s="59"/>
      <c r="AF257" s="64">
        <f t="shared" si="2404"/>
        <v>0</v>
      </c>
      <c r="AG257" s="59"/>
      <c r="AH257" s="64">
        <f t="shared" si="2405"/>
        <v>0</v>
      </c>
      <c r="AI257" s="59"/>
      <c r="AJ257" s="64">
        <f t="shared" si="2406"/>
        <v>0</v>
      </c>
      <c r="AK257" s="59"/>
      <c r="AL257" s="64">
        <f t="shared" si="2407"/>
        <v>0</v>
      </c>
      <c r="AM257" s="59"/>
      <c r="AN257" s="64">
        <f t="shared" si="2408"/>
        <v>0</v>
      </c>
      <c r="AO257" s="59"/>
      <c r="AP257" s="64">
        <f t="shared" si="2409"/>
        <v>0</v>
      </c>
      <c r="AQ257" s="59"/>
      <c r="AR257" s="64">
        <f t="shared" si="2410"/>
        <v>0</v>
      </c>
      <c r="AS257" s="59"/>
      <c r="AT257" s="64">
        <f t="shared" si="2411"/>
        <v>0</v>
      </c>
      <c r="AU257" s="59"/>
      <c r="AV257" s="64">
        <f t="shared" si="2412"/>
        <v>0</v>
      </c>
      <c r="AW257" s="59"/>
      <c r="AX257" s="64">
        <f t="shared" si="2413"/>
        <v>0</v>
      </c>
      <c r="AY257" s="59"/>
      <c r="AZ257" s="64">
        <f t="shared" si="2414"/>
        <v>0</v>
      </c>
      <c r="BA257" s="59"/>
      <c r="BB257" s="64">
        <f t="shared" si="2415"/>
        <v>0</v>
      </c>
      <c r="BC257" s="59"/>
      <c r="BD257" s="64">
        <f t="shared" si="2416"/>
        <v>0</v>
      </c>
      <c r="BE257" s="59"/>
      <c r="BF257" s="64">
        <f t="shared" si="2417"/>
        <v>0</v>
      </c>
      <c r="BG257" s="59"/>
      <c r="BH257" s="64">
        <f t="shared" si="2418"/>
        <v>0</v>
      </c>
      <c r="BI257" s="59"/>
      <c r="BJ257" s="64">
        <f t="shared" si="2419"/>
        <v>0</v>
      </c>
      <c r="BK257" s="59"/>
      <c r="BL257" s="64">
        <f t="shared" si="2420"/>
        <v>0</v>
      </c>
      <c r="BM257" s="59"/>
      <c r="BN257" s="64">
        <f t="shared" si="2421"/>
        <v>0</v>
      </c>
      <c r="BO257" s="59"/>
      <c r="BP257" s="64">
        <f t="shared" si="2422"/>
        <v>0</v>
      </c>
      <c r="BQ257" s="59"/>
      <c r="BR257" s="64">
        <f t="shared" si="2423"/>
        <v>0</v>
      </c>
      <c r="BS257" s="59"/>
      <c r="BT257" s="64">
        <f t="shared" si="2424"/>
        <v>0</v>
      </c>
      <c r="BU257" s="59"/>
      <c r="BV257" s="64">
        <f t="shared" si="2425"/>
        <v>0</v>
      </c>
      <c r="BW257" s="59"/>
      <c r="BX257" s="64">
        <f t="shared" si="2426"/>
        <v>0</v>
      </c>
      <c r="BY257" s="59"/>
      <c r="BZ257" s="64">
        <f t="shared" si="2236"/>
        <v>0</v>
      </c>
      <c r="CA257" s="54"/>
      <c r="CB257" s="61">
        <f t="shared" si="2237"/>
        <v>0</v>
      </c>
      <c r="CC257" s="61">
        <f t="shared" si="2238"/>
        <v>0</v>
      </c>
      <c r="CD257" s="4"/>
      <c r="CE257" s="4"/>
      <c r="CF257" s="4">
        <f t="shared" si="2239"/>
        <v>0</v>
      </c>
      <c r="CG257" s="218">
        <f t="shared" si="2240"/>
        <v>0</v>
      </c>
      <c r="CH257" s="221">
        <f t="shared" si="2241"/>
        <v>0</v>
      </c>
      <c r="CI257" s="4"/>
      <c r="CJ257" s="4">
        <f t="shared" si="2242"/>
        <v>0</v>
      </c>
      <c r="CK257" s="218">
        <f t="shared" si="2243"/>
        <v>0</v>
      </c>
      <c r="CL257" s="221">
        <f t="shared" si="2244"/>
        <v>0</v>
      </c>
      <c r="CM257" s="4"/>
      <c r="CN257" s="4">
        <f t="shared" si="2245"/>
        <v>0</v>
      </c>
      <c r="CO257" s="218">
        <f t="shared" si="2246"/>
        <v>0</v>
      </c>
      <c r="CP257" s="221">
        <f t="shared" si="2247"/>
        <v>0</v>
      </c>
      <c r="CQ257" s="4"/>
      <c r="CR257" s="4">
        <f t="shared" si="2248"/>
        <v>0</v>
      </c>
      <c r="CS257" s="218">
        <f t="shared" si="2249"/>
        <v>0</v>
      </c>
      <c r="CT257" s="221">
        <f t="shared" si="2250"/>
        <v>0</v>
      </c>
      <c r="CU257" s="4"/>
      <c r="CV257" s="4">
        <f t="shared" si="2251"/>
        <v>0</v>
      </c>
      <c r="CW257" s="218">
        <f t="shared" si="2252"/>
        <v>0</v>
      </c>
      <c r="CX257" s="221">
        <f t="shared" si="2253"/>
        <v>0</v>
      </c>
      <c r="CY257" s="4"/>
      <c r="CZ257" s="4">
        <f t="shared" si="2254"/>
        <v>0</v>
      </c>
      <c r="DA257" s="218">
        <f t="shared" si="2255"/>
        <v>0</v>
      </c>
      <c r="DB257" s="221">
        <f t="shared" si="2256"/>
        <v>0</v>
      </c>
      <c r="DC257" s="4"/>
      <c r="DD257" s="4">
        <f t="shared" si="2257"/>
        <v>0</v>
      </c>
      <c r="DE257" s="218">
        <f t="shared" si="2258"/>
        <v>0</v>
      </c>
      <c r="DF257" s="221">
        <f t="shared" si="2259"/>
        <v>0</v>
      </c>
      <c r="DG257" s="4"/>
      <c r="DH257" s="4">
        <f t="shared" si="2260"/>
        <v>0</v>
      </c>
      <c r="DI257" s="218">
        <f t="shared" si="2261"/>
        <v>0</v>
      </c>
      <c r="DJ257" s="221">
        <f t="shared" si="2262"/>
        <v>0</v>
      </c>
      <c r="DK257" s="4"/>
      <c r="DL257" s="4">
        <f t="shared" si="2263"/>
        <v>0</v>
      </c>
      <c r="DM257" s="218">
        <f t="shared" si="2264"/>
        <v>0</v>
      </c>
      <c r="DN257" s="221">
        <f t="shared" si="2265"/>
        <v>0</v>
      </c>
      <c r="DO257" s="4"/>
      <c r="DP257" s="4">
        <f t="shared" si="2266"/>
        <v>0</v>
      </c>
      <c r="DQ257" s="218">
        <f t="shared" si="2267"/>
        <v>0</v>
      </c>
      <c r="DR257" s="221">
        <f t="shared" si="2268"/>
        <v>0</v>
      </c>
      <c r="DS257" s="4"/>
      <c r="DT257" s="4">
        <f t="shared" si="2269"/>
        <v>0</v>
      </c>
      <c r="DU257" s="218">
        <f t="shared" si="2270"/>
        <v>0</v>
      </c>
      <c r="DV257" s="221">
        <f t="shared" si="2271"/>
        <v>0</v>
      </c>
      <c r="DW257" s="4"/>
      <c r="DX257" s="4"/>
      <c r="DY257" s="4">
        <f t="shared" si="2272"/>
        <v>0</v>
      </c>
      <c r="DZ257" s="218">
        <f t="shared" si="2273"/>
        <v>0</v>
      </c>
      <c r="EA257" s="221">
        <f t="shared" si="2274"/>
        <v>0</v>
      </c>
      <c r="EB257" s="4"/>
      <c r="EC257" s="4">
        <f t="shared" si="2275"/>
        <v>0</v>
      </c>
      <c r="ED257" s="218" t="e">
        <f>SUM(EB257+#REF!)</f>
        <v>#REF!</v>
      </c>
      <c r="EE257" s="221" t="e">
        <f t="shared" si="2276"/>
        <v>#REF!</v>
      </c>
      <c r="EF257" s="4"/>
      <c r="EG257" s="4">
        <f t="shared" si="2277"/>
        <v>0</v>
      </c>
      <c r="EH257" s="218" t="e">
        <f>SUM(EF257+#REF!)</f>
        <v>#REF!</v>
      </c>
      <c r="EI257" s="221" t="e">
        <f t="shared" si="2278"/>
        <v>#REF!</v>
      </c>
      <c r="EJ257" s="4"/>
      <c r="EK257" s="4" t="e">
        <f>SUM(EJ257*#REF!)</f>
        <v>#REF!</v>
      </c>
      <c r="EL257" s="218" t="e">
        <f>SUM(EJ257+#REF!)</f>
        <v>#REF!</v>
      </c>
      <c r="EM257" s="221" t="e">
        <f t="shared" si="2279"/>
        <v>#REF!</v>
      </c>
      <c r="EN257" s="4"/>
      <c r="EO257" s="269"/>
      <c r="EP257" s="269">
        <f t="shared" ref="EP257:EP265" si="2429">SUM(EO257*D257)</f>
        <v>0</v>
      </c>
      <c r="EQ257" s="268">
        <f t="shared" si="2333"/>
        <v>0</v>
      </c>
      <c r="ER257" s="268">
        <f t="shared" si="2334"/>
        <v>0</v>
      </c>
      <c r="ES257" s="269"/>
      <c r="ET257" s="269">
        <f t="shared" si="2335"/>
        <v>0</v>
      </c>
      <c r="EU257" s="268">
        <f t="shared" si="2336"/>
        <v>0</v>
      </c>
      <c r="EV257" s="268">
        <f t="shared" si="2337"/>
        <v>0</v>
      </c>
      <c r="EW257" s="269"/>
      <c r="EX257" s="269">
        <f t="shared" si="2338"/>
        <v>0</v>
      </c>
      <c r="EY257" s="268">
        <f t="shared" si="2339"/>
        <v>0</v>
      </c>
      <c r="EZ257" s="268">
        <f t="shared" si="2340"/>
        <v>0</v>
      </c>
      <c r="FA257" s="269"/>
      <c r="FB257" s="269">
        <f t="shared" ref="FB257:FB265" si="2430">SUM(FA257*H257)</f>
        <v>0</v>
      </c>
      <c r="FC257" s="268">
        <f t="shared" si="2342"/>
        <v>0</v>
      </c>
      <c r="FD257" s="268">
        <f t="shared" si="2343"/>
        <v>0</v>
      </c>
      <c r="FE257" s="269"/>
      <c r="FF257" s="269">
        <f t="shared" si="2280"/>
        <v>0</v>
      </c>
      <c r="FG257" s="268">
        <f t="shared" si="2281"/>
        <v>0</v>
      </c>
      <c r="FH257" s="268">
        <f t="shared" si="2282"/>
        <v>0</v>
      </c>
      <c r="FI257" s="269"/>
      <c r="FJ257" s="269">
        <f t="shared" si="2283"/>
        <v>0</v>
      </c>
      <c r="FK257" s="268">
        <f t="shared" si="2284"/>
        <v>0</v>
      </c>
      <c r="FL257" s="268">
        <f t="shared" si="2285"/>
        <v>0</v>
      </c>
      <c r="FM257" s="269"/>
      <c r="FN257" s="269">
        <f t="shared" si="2286"/>
        <v>0</v>
      </c>
      <c r="FO257" s="268">
        <f t="shared" si="2287"/>
        <v>0</v>
      </c>
      <c r="FP257" s="268">
        <f t="shared" si="2288"/>
        <v>0</v>
      </c>
      <c r="FQ257" s="269"/>
      <c r="FR257" s="269">
        <f t="shared" si="2289"/>
        <v>0</v>
      </c>
      <c r="FS257" s="268">
        <f t="shared" si="2290"/>
        <v>0</v>
      </c>
      <c r="FT257" s="268">
        <f t="shared" si="2291"/>
        <v>0</v>
      </c>
      <c r="FU257" s="269"/>
      <c r="FV257" s="269">
        <f t="shared" si="2292"/>
        <v>0</v>
      </c>
      <c r="FW257" s="268">
        <f t="shared" si="2344"/>
        <v>0</v>
      </c>
      <c r="FX257" s="268">
        <f t="shared" si="2345"/>
        <v>0</v>
      </c>
      <c r="FY257" s="269"/>
      <c r="FZ257" s="269">
        <f t="shared" si="2293"/>
        <v>0</v>
      </c>
      <c r="GA257" s="268">
        <f t="shared" si="2294"/>
        <v>0</v>
      </c>
      <c r="GB257" s="268">
        <f t="shared" si="2295"/>
        <v>0</v>
      </c>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c r="JD257" s="4"/>
      <c r="JE257" s="4"/>
      <c r="JF257" s="4"/>
    </row>
    <row r="258" spans="1:266" s="5" customFormat="1" x14ac:dyDescent="0.2">
      <c r="A258" s="57" t="s">
        <v>201</v>
      </c>
      <c r="B258" s="57" t="s">
        <v>202</v>
      </c>
      <c r="C258" s="57" t="s">
        <v>8</v>
      </c>
      <c r="D258" s="57">
        <v>75</v>
      </c>
      <c r="E258" s="6"/>
      <c r="F258" s="64">
        <f t="shared" si="2296"/>
        <v>0</v>
      </c>
      <c r="G258" s="6"/>
      <c r="H258" s="64">
        <f t="shared" si="2392"/>
        <v>0</v>
      </c>
      <c r="I258" s="6"/>
      <c r="J258" s="64">
        <f t="shared" ref="J258" si="2431">SUM(I258*$D258)</f>
        <v>0</v>
      </c>
      <c r="K258" s="6"/>
      <c r="L258" s="64">
        <f t="shared" si="2394"/>
        <v>0</v>
      </c>
      <c r="M258" s="6"/>
      <c r="N258" s="64">
        <f t="shared" si="2395"/>
        <v>0</v>
      </c>
      <c r="O258" s="6"/>
      <c r="P258" s="64">
        <f t="shared" si="2396"/>
        <v>0</v>
      </c>
      <c r="Q258" s="6"/>
      <c r="R258" s="64">
        <f t="shared" si="2397"/>
        <v>0</v>
      </c>
      <c r="S258" s="6"/>
      <c r="T258" s="64">
        <f t="shared" si="2398"/>
        <v>0</v>
      </c>
      <c r="U258" s="6"/>
      <c r="V258" s="64">
        <f t="shared" si="2399"/>
        <v>0</v>
      </c>
      <c r="W258" s="6"/>
      <c r="X258" s="64">
        <f t="shared" si="2400"/>
        <v>0</v>
      </c>
      <c r="Y258" s="6"/>
      <c r="Z258" s="64">
        <f t="shared" si="2401"/>
        <v>0</v>
      </c>
      <c r="AA258" s="6"/>
      <c r="AB258" s="64">
        <f t="shared" si="2402"/>
        <v>0</v>
      </c>
      <c r="AC258" s="59"/>
      <c r="AD258" s="64">
        <f t="shared" si="2403"/>
        <v>0</v>
      </c>
      <c r="AE258" s="59"/>
      <c r="AF258" s="64">
        <f t="shared" si="2404"/>
        <v>0</v>
      </c>
      <c r="AG258" s="59"/>
      <c r="AH258" s="64">
        <f t="shared" si="2405"/>
        <v>0</v>
      </c>
      <c r="AI258" s="59"/>
      <c r="AJ258" s="64">
        <f t="shared" si="2406"/>
        <v>0</v>
      </c>
      <c r="AK258" s="59"/>
      <c r="AL258" s="64">
        <f t="shared" si="2407"/>
        <v>0</v>
      </c>
      <c r="AM258" s="59"/>
      <c r="AN258" s="64">
        <f t="shared" si="2408"/>
        <v>0</v>
      </c>
      <c r="AO258" s="59"/>
      <c r="AP258" s="64">
        <f t="shared" si="2409"/>
        <v>0</v>
      </c>
      <c r="AQ258" s="59"/>
      <c r="AR258" s="64">
        <f t="shared" si="2410"/>
        <v>0</v>
      </c>
      <c r="AS258" s="59"/>
      <c r="AT258" s="64">
        <f t="shared" si="2411"/>
        <v>0</v>
      </c>
      <c r="AU258" s="59"/>
      <c r="AV258" s="64">
        <f t="shared" si="2412"/>
        <v>0</v>
      </c>
      <c r="AW258" s="59"/>
      <c r="AX258" s="64">
        <f t="shared" si="2413"/>
        <v>0</v>
      </c>
      <c r="AY258" s="59"/>
      <c r="AZ258" s="64">
        <f t="shared" si="2414"/>
        <v>0</v>
      </c>
      <c r="BA258" s="59"/>
      <c r="BB258" s="64">
        <f t="shared" si="2415"/>
        <v>0</v>
      </c>
      <c r="BC258" s="59"/>
      <c r="BD258" s="64">
        <f t="shared" si="2416"/>
        <v>0</v>
      </c>
      <c r="BE258" s="59"/>
      <c r="BF258" s="64">
        <f t="shared" si="2417"/>
        <v>0</v>
      </c>
      <c r="BG258" s="59"/>
      <c r="BH258" s="64">
        <f t="shared" si="2418"/>
        <v>0</v>
      </c>
      <c r="BI258" s="59"/>
      <c r="BJ258" s="64">
        <f t="shared" si="2419"/>
        <v>0</v>
      </c>
      <c r="BK258" s="59"/>
      <c r="BL258" s="64">
        <f t="shared" si="2420"/>
        <v>0</v>
      </c>
      <c r="BM258" s="59"/>
      <c r="BN258" s="64">
        <f t="shared" si="2421"/>
        <v>0</v>
      </c>
      <c r="BO258" s="59"/>
      <c r="BP258" s="64">
        <f t="shared" si="2422"/>
        <v>0</v>
      </c>
      <c r="BQ258" s="59"/>
      <c r="BR258" s="64">
        <f t="shared" si="2423"/>
        <v>0</v>
      </c>
      <c r="BS258" s="59"/>
      <c r="BT258" s="64">
        <f t="shared" si="2424"/>
        <v>0</v>
      </c>
      <c r="BU258" s="59"/>
      <c r="BV258" s="64">
        <f t="shared" si="2425"/>
        <v>0</v>
      </c>
      <c r="BW258" s="59"/>
      <c r="BX258" s="64">
        <f t="shared" si="2426"/>
        <v>0</v>
      </c>
      <c r="BY258" s="59"/>
      <c r="BZ258" s="64">
        <f t="shared" si="2236"/>
        <v>0</v>
      </c>
      <c r="CA258" s="54"/>
      <c r="CB258" s="61">
        <f t="shared" si="2237"/>
        <v>0</v>
      </c>
      <c r="CC258" s="61">
        <f t="shared" si="2238"/>
        <v>0</v>
      </c>
      <c r="CD258" s="4"/>
      <c r="CE258" s="4"/>
      <c r="CF258" s="4">
        <f t="shared" si="2239"/>
        <v>0</v>
      </c>
      <c r="CG258" s="218">
        <f t="shared" si="2240"/>
        <v>0</v>
      </c>
      <c r="CH258" s="221">
        <f t="shared" si="2241"/>
        <v>0</v>
      </c>
      <c r="CI258" s="4"/>
      <c r="CJ258" s="4">
        <f t="shared" si="2242"/>
        <v>0</v>
      </c>
      <c r="CK258" s="218">
        <f t="shared" si="2243"/>
        <v>0</v>
      </c>
      <c r="CL258" s="221">
        <f t="shared" si="2244"/>
        <v>0</v>
      </c>
      <c r="CM258" s="4"/>
      <c r="CN258" s="4">
        <f t="shared" si="2245"/>
        <v>0</v>
      </c>
      <c r="CO258" s="218">
        <f t="shared" si="2246"/>
        <v>0</v>
      </c>
      <c r="CP258" s="221">
        <f t="shared" si="2247"/>
        <v>0</v>
      </c>
      <c r="CQ258" s="4"/>
      <c r="CR258" s="4">
        <f t="shared" si="2248"/>
        <v>0</v>
      </c>
      <c r="CS258" s="218">
        <f t="shared" si="2249"/>
        <v>0</v>
      </c>
      <c r="CT258" s="221">
        <f t="shared" si="2250"/>
        <v>0</v>
      </c>
      <c r="CU258" s="4"/>
      <c r="CV258" s="4">
        <f t="shared" si="2251"/>
        <v>0</v>
      </c>
      <c r="CW258" s="218">
        <f t="shared" si="2252"/>
        <v>0</v>
      </c>
      <c r="CX258" s="221">
        <f t="shared" si="2253"/>
        <v>0</v>
      </c>
      <c r="CY258" s="4"/>
      <c r="CZ258" s="4">
        <f t="shared" si="2254"/>
        <v>0</v>
      </c>
      <c r="DA258" s="218">
        <f t="shared" si="2255"/>
        <v>0</v>
      </c>
      <c r="DB258" s="221">
        <f t="shared" si="2256"/>
        <v>0</v>
      </c>
      <c r="DC258" s="4"/>
      <c r="DD258" s="4">
        <f t="shared" si="2257"/>
        <v>0</v>
      </c>
      <c r="DE258" s="218">
        <f t="shared" si="2258"/>
        <v>0</v>
      </c>
      <c r="DF258" s="221">
        <f t="shared" si="2259"/>
        <v>0</v>
      </c>
      <c r="DG258" s="4"/>
      <c r="DH258" s="4">
        <f t="shared" si="2260"/>
        <v>0</v>
      </c>
      <c r="DI258" s="218">
        <f t="shared" si="2261"/>
        <v>0</v>
      </c>
      <c r="DJ258" s="221">
        <f t="shared" si="2262"/>
        <v>0</v>
      </c>
      <c r="DK258" s="4"/>
      <c r="DL258" s="4">
        <f t="shared" si="2263"/>
        <v>0</v>
      </c>
      <c r="DM258" s="218">
        <f t="shared" si="2264"/>
        <v>0</v>
      </c>
      <c r="DN258" s="221">
        <f t="shared" si="2265"/>
        <v>0</v>
      </c>
      <c r="DO258" s="4"/>
      <c r="DP258" s="4">
        <f t="shared" si="2266"/>
        <v>0</v>
      </c>
      <c r="DQ258" s="218">
        <f t="shared" si="2267"/>
        <v>0</v>
      </c>
      <c r="DR258" s="221">
        <f t="shared" si="2268"/>
        <v>0</v>
      </c>
      <c r="DS258" s="4"/>
      <c r="DT258" s="4">
        <f t="shared" si="2269"/>
        <v>0</v>
      </c>
      <c r="DU258" s="218">
        <f t="shared" si="2270"/>
        <v>0</v>
      </c>
      <c r="DV258" s="221">
        <f t="shared" si="2271"/>
        <v>0</v>
      </c>
      <c r="DW258" s="4"/>
      <c r="DX258" s="4"/>
      <c r="DY258" s="4">
        <f t="shared" si="2272"/>
        <v>0</v>
      </c>
      <c r="DZ258" s="218">
        <f t="shared" si="2273"/>
        <v>0</v>
      </c>
      <c r="EA258" s="221">
        <f t="shared" si="2274"/>
        <v>0</v>
      </c>
      <c r="EB258" s="4"/>
      <c r="EC258" s="4">
        <f t="shared" si="2275"/>
        <v>0</v>
      </c>
      <c r="ED258" s="218" t="e">
        <f>SUM(EB258+#REF!)</f>
        <v>#REF!</v>
      </c>
      <c r="EE258" s="221" t="e">
        <f t="shared" si="2276"/>
        <v>#REF!</v>
      </c>
      <c r="EF258" s="4"/>
      <c r="EG258" s="4">
        <f t="shared" si="2277"/>
        <v>0</v>
      </c>
      <c r="EH258" s="218" t="e">
        <f>SUM(EF258+#REF!)</f>
        <v>#REF!</v>
      </c>
      <c r="EI258" s="221" t="e">
        <f t="shared" si="2278"/>
        <v>#REF!</v>
      </c>
      <c r="EJ258" s="4"/>
      <c r="EK258" s="4" t="e">
        <f>SUM(EJ258*#REF!)</f>
        <v>#REF!</v>
      </c>
      <c r="EL258" s="218" t="e">
        <f>SUM(EJ258+#REF!)</f>
        <v>#REF!</v>
      </c>
      <c r="EM258" s="221" t="e">
        <f t="shared" si="2279"/>
        <v>#REF!</v>
      </c>
      <c r="EN258" s="4"/>
      <c r="EO258" s="269"/>
      <c r="EP258" s="269">
        <f t="shared" si="2429"/>
        <v>0</v>
      </c>
      <c r="EQ258" s="268">
        <f t="shared" si="2333"/>
        <v>0</v>
      </c>
      <c r="ER258" s="268">
        <f t="shared" si="2334"/>
        <v>0</v>
      </c>
      <c r="ES258" s="269"/>
      <c r="ET258" s="269">
        <f t="shared" si="2335"/>
        <v>0</v>
      </c>
      <c r="EU258" s="268">
        <f t="shared" si="2336"/>
        <v>0</v>
      </c>
      <c r="EV258" s="268">
        <f t="shared" si="2337"/>
        <v>0</v>
      </c>
      <c r="EW258" s="269"/>
      <c r="EX258" s="269">
        <f t="shared" si="2338"/>
        <v>0</v>
      </c>
      <c r="EY258" s="268">
        <f t="shared" si="2339"/>
        <v>0</v>
      </c>
      <c r="EZ258" s="268">
        <f t="shared" si="2340"/>
        <v>0</v>
      </c>
      <c r="FA258" s="269"/>
      <c r="FB258" s="269">
        <f t="shared" si="2430"/>
        <v>0</v>
      </c>
      <c r="FC258" s="268">
        <f t="shared" si="2342"/>
        <v>0</v>
      </c>
      <c r="FD258" s="268">
        <f t="shared" si="2343"/>
        <v>0</v>
      </c>
      <c r="FE258" s="269"/>
      <c r="FF258" s="269">
        <f t="shared" si="2280"/>
        <v>0</v>
      </c>
      <c r="FG258" s="268">
        <f t="shared" si="2281"/>
        <v>0</v>
      </c>
      <c r="FH258" s="268">
        <f t="shared" si="2282"/>
        <v>0</v>
      </c>
      <c r="FI258" s="269"/>
      <c r="FJ258" s="269">
        <f t="shared" si="2283"/>
        <v>0</v>
      </c>
      <c r="FK258" s="268">
        <f t="shared" si="2284"/>
        <v>0</v>
      </c>
      <c r="FL258" s="268">
        <f t="shared" si="2285"/>
        <v>0</v>
      </c>
      <c r="FM258" s="269"/>
      <c r="FN258" s="269">
        <f t="shared" si="2286"/>
        <v>0</v>
      </c>
      <c r="FO258" s="268">
        <f t="shared" si="2287"/>
        <v>0</v>
      </c>
      <c r="FP258" s="268">
        <f t="shared" si="2288"/>
        <v>0</v>
      </c>
      <c r="FQ258" s="269"/>
      <c r="FR258" s="269">
        <f t="shared" si="2289"/>
        <v>0</v>
      </c>
      <c r="FS258" s="268">
        <f t="shared" si="2290"/>
        <v>0</v>
      </c>
      <c r="FT258" s="268">
        <f t="shared" si="2291"/>
        <v>0</v>
      </c>
      <c r="FU258" s="269"/>
      <c r="FV258" s="269">
        <f t="shared" si="2292"/>
        <v>0</v>
      </c>
      <c r="FW258" s="268">
        <f t="shared" si="2344"/>
        <v>0</v>
      </c>
      <c r="FX258" s="268">
        <f t="shared" si="2345"/>
        <v>0</v>
      </c>
      <c r="FY258" s="269"/>
      <c r="FZ258" s="269">
        <f t="shared" si="2293"/>
        <v>0</v>
      </c>
      <c r="GA258" s="268">
        <f t="shared" si="2294"/>
        <v>0</v>
      </c>
      <c r="GB258" s="268">
        <f t="shared" si="2295"/>
        <v>0</v>
      </c>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c r="JD258" s="4"/>
      <c r="JE258" s="4"/>
      <c r="JF258" s="4"/>
    </row>
    <row r="259" spans="1:266" s="5" customFormat="1" x14ac:dyDescent="0.2">
      <c r="A259" s="57" t="s">
        <v>135</v>
      </c>
      <c r="B259" s="57" t="s">
        <v>136</v>
      </c>
      <c r="C259" s="57" t="s">
        <v>8</v>
      </c>
      <c r="D259" s="57">
        <v>75</v>
      </c>
      <c r="E259" s="6"/>
      <c r="F259" s="64">
        <f t="shared" si="2296"/>
        <v>0</v>
      </c>
      <c r="G259" s="6"/>
      <c r="H259" s="64">
        <f t="shared" si="2392"/>
        <v>0</v>
      </c>
      <c r="I259" s="6"/>
      <c r="J259" s="64">
        <f t="shared" ref="J259" si="2432">SUM(I259*$D259)</f>
        <v>0</v>
      </c>
      <c r="K259" s="6"/>
      <c r="L259" s="64">
        <f t="shared" si="2394"/>
        <v>0</v>
      </c>
      <c r="M259" s="6"/>
      <c r="N259" s="64">
        <f t="shared" si="2395"/>
        <v>0</v>
      </c>
      <c r="O259" s="6"/>
      <c r="P259" s="64">
        <f t="shared" si="2396"/>
        <v>0</v>
      </c>
      <c r="Q259" s="6"/>
      <c r="R259" s="64">
        <f t="shared" si="2397"/>
        <v>0</v>
      </c>
      <c r="S259" s="6"/>
      <c r="T259" s="64">
        <f t="shared" si="2398"/>
        <v>0</v>
      </c>
      <c r="U259" s="6"/>
      <c r="V259" s="64">
        <f t="shared" si="2399"/>
        <v>0</v>
      </c>
      <c r="W259" s="6"/>
      <c r="X259" s="64">
        <f t="shared" si="2400"/>
        <v>0</v>
      </c>
      <c r="Y259" s="6"/>
      <c r="Z259" s="64">
        <f t="shared" si="2401"/>
        <v>0</v>
      </c>
      <c r="AA259" s="6"/>
      <c r="AB259" s="64">
        <f t="shared" si="2402"/>
        <v>0</v>
      </c>
      <c r="AC259" s="59"/>
      <c r="AD259" s="64">
        <f t="shared" si="2403"/>
        <v>0</v>
      </c>
      <c r="AE259" s="59"/>
      <c r="AF259" s="64">
        <f t="shared" si="2404"/>
        <v>0</v>
      </c>
      <c r="AG259" s="59"/>
      <c r="AH259" s="64">
        <f t="shared" si="2405"/>
        <v>0</v>
      </c>
      <c r="AI259" s="59"/>
      <c r="AJ259" s="64">
        <f t="shared" si="2406"/>
        <v>0</v>
      </c>
      <c r="AK259" s="59"/>
      <c r="AL259" s="64">
        <f t="shared" si="2407"/>
        <v>0</v>
      </c>
      <c r="AM259" s="59"/>
      <c r="AN259" s="64">
        <f t="shared" si="2408"/>
        <v>0</v>
      </c>
      <c r="AO259" s="59"/>
      <c r="AP259" s="64">
        <f t="shared" si="2409"/>
        <v>0</v>
      </c>
      <c r="AQ259" s="59"/>
      <c r="AR259" s="64">
        <f t="shared" si="2410"/>
        <v>0</v>
      </c>
      <c r="AS259" s="59"/>
      <c r="AT259" s="64">
        <f t="shared" si="2411"/>
        <v>0</v>
      </c>
      <c r="AU259" s="59"/>
      <c r="AV259" s="64">
        <f t="shared" si="2412"/>
        <v>0</v>
      </c>
      <c r="AW259" s="59"/>
      <c r="AX259" s="64">
        <f t="shared" si="2413"/>
        <v>0</v>
      </c>
      <c r="AY259" s="59"/>
      <c r="AZ259" s="64">
        <f t="shared" si="2414"/>
        <v>0</v>
      </c>
      <c r="BA259" s="59"/>
      <c r="BB259" s="64">
        <f t="shared" si="2415"/>
        <v>0</v>
      </c>
      <c r="BC259" s="59"/>
      <c r="BD259" s="64">
        <f t="shared" si="2416"/>
        <v>0</v>
      </c>
      <c r="BE259" s="59"/>
      <c r="BF259" s="64">
        <f t="shared" si="2417"/>
        <v>0</v>
      </c>
      <c r="BG259" s="59"/>
      <c r="BH259" s="64">
        <f t="shared" si="2418"/>
        <v>0</v>
      </c>
      <c r="BI259" s="59"/>
      <c r="BJ259" s="64">
        <f t="shared" si="2419"/>
        <v>0</v>
      </c>
      <c r="BK259" s="59"/>
      <c r="BL259" s="64">
        <f t="shared" si="2420"/>
        <v>0</v>
      </c>
      <c r="BM259" s="59"/>
      <c r="BN259" s="64">
        <f t="shared" si="2421"/>
        <v>0</v>
      </c>
      <c r="BO259" s="59"/>
      <c r="BP259" s="64">
        <f t="shared" si="2422"/>
        <v>0</v>
      </c>
      <c r="BQ259" s="59"/>
      <c r="BR259" s="64">
        <f t="shared" si="2423"/>
        <v>0</v>
      </c>
      <c r="BS259" s="59"/>
      <c r="BT259" s="64">
        <f t="shared" si="2424"/>
        <v>0</v>
      </c>
      <c r="BU259" s="59"/>
      <c r="BV259" s="64">
        <f t="shared" si="2425"/>
        <v>0</v>
      </c>
      <c r="BW259" s="59"/>
      <c r="BX259" s="64">
        <f t="shared" si="2426"/>
        <v>0</v>
      </c>
      <c r="BY259" s="59"/>
      <c r="BZ259" s="64">
        <f t="shared" si="2236"/>
        <v>0</v>
      </c>
      <c r="CA259" s="54"/>
      <c r="CB259" s="61">
        <f t="shared" si="2237"/>
        <v>0</v>
      </c>
      <c r="CC259" s="61">
        <f t="shared" si="2238"/>
        <v>0</v>
      </c>
      <c r="CD259" s="4"/>
      <c r="CE259" s="4"/>
      <c r="CF259" s="4">
        <f t="shared" si="2239"/>
        <v>0</v>
      </c>
      <c r="CG259" s="218">
        <f t="shared" si="2240"/>
        <v>0</v>
      </c>
      <c r="CH259" s="221">
        <f t="shared" si="2241"/>
        <v>0</v>
      </c>
      <c r="CI259" s="4"/>
      <c r="CJ259" s="4">
        <f t="shared" si="2242"/>
        <v>0</v>
      </c>
      <c r="CK259" s="218">
        <f t="shared" si="2243"/>
        <v>0</v>
      </c>
      <c r="CL259" s="221">
        <f t="shared" si="2244"/>
        <v>0</v>
      </c>
      <c r="CM259" s="4"/>
      <c r="CN259" s="4">
        <f t="shared" si="2245"/>
        <v>0</v>
      </c>
      <c r="CO259" s="218">
        <f t="shared" si="2246"/>
        <v>0</v>
      </c>
      <c r="CP259" s="221">
        <f t="shared" si="2247"/>
        <v>0</v>
      </c>
      <c r="CQ259" s="4"/>
      <c r="CR259" s="4">
        <f t="shared" si="2248"/>
        <v>0</v>
      </c>
      <c r="CS259" s="218">
        <f t="shared" si="2249"/>
        <v>0</v>
      </c>
      <c r="CT259" s="221">
        <f t="shared" si="2250"/>
        <v>0</v>
      </c>
      <c r="CU259" s="4"/>
      <c r="CV259" s="4">
        <f t="shared" si="2251"/>
        <v>0</v>
      </c>
      <c r="CW259" s="218">
        <f t="shared" si="2252"/>
        <v>0</v>
      </c>
      <c r="CX259" s="221">
        <f t="shared" si="2253"/>
        <v>0</v>
      </c>
      <c r="CY259" s="4"/>
      <c r="CZ259" s="4">
        <f t="shared" si="2254"/>
        <v>0</v>
      </c>
      <c r="DA259" s="218">
        <f t="shared" si="2255"/>
        <v>0</v>
      </c>
      <c r="DB259" s="221">
        <f t="shared" si="2256"/>
        <v>0</v>
      </c>
      <c r="DC259" s="4"/>
      <c r="DD259" s="4">
        <f t="shared" si="2257"/>
        <v>0</v>
      </c>
      <c r="DE259" s="218">
        <f t="shared" si="2258"/>
        <v>0</v>
      </c>
      <c r="DF259" s="221">
        <f t="shared" si="2259"/>
        <v>0</v>
      </c>
      <c r="DG259" s="4"/>
      <c r="DH259" s="4">
        <f t="shared" si="2260"/>
        <v>0</v>
      </c>
      <c r="DI259" s="218">
        <f t="shared" si="2261"/>
        <v>0</v>
      </c>
      <c r="DJ259" s="221">
        <f t="shared" si="2262"/>
        <v>0</v>
      </c>
      <c r="DK259" s="4"/>
      <c r="DL259" s="4">
        <f t="shared" si="2263"/>
        <v>0</v>
      </c>
      <c r="DM259" s="218">
        <f t="shared" si="2264"/>
        <v>0</v>
      </c>
      <c r="DN259" s="221">
        <f t="shared" si="2265"/>
        <v>0</v>
      </c>
      <c r="DO259" s="4"/>
      <c r="DP259" s="4">
        <f t="shared" si="2266"/>
        <v>0</v>
      </c>
      <c r="DQ259" s="218">
        <f t="shared" si="2267"/>
        <v>0</v>
      </c>
      <c r="DR259" s="221">
        <f t="shared" si="2268"/>
        <v>0</v>
      </c>
      <c r="DS259" s="4"/>
      <c r="DT259" s="4">
        <f t="shared" si="2269"/>
        <v>0</v>
      </c>
      <c r="DU259" s="218">
        <f t="shared" si="2270"/>
        <v>0</v>
      </c>
      <c r="DV259" s="221">
        <f t="shared" si="2271"/>
        <v>0</v>
      </c>
      <c r="DW259" s="4"/>
      <c r="DX259" s="4"/>
      <c r="DY259" s="4">
        <f t="shared" si="2272"/>
        <v>0</v>
      </c>
      <c r="DZ259" s="218">
        <f t="shared" si="2273"/>
        <v>0</v>
      </c>
      <c r="EA259" s="221">
        <f t="shared" si="2274"/>
        <v>0</v>
      </c>
      <c r="EB259" s="4"/>
      <c r="EC259" s="4">
        <f t="shared" si="2275"/>
        <v>0</v>
      </c>
      <c r="ED259" s="218" t="e">
        <f>SUM(EB259+#REF!)</f>
        <v>#REF!</v>
      </c>
      <c r="EE259" s="221" t="e">
        <f t="shared" si="2276"/>
        <v>#REF!</v>
      </c>
      <c r="EF259" s="4"/>
      <c r="EG259" s="4">
        <f t="shared" si="2277"/>
        <v>0</v>
      </c>
      <c r="EH259" s="218" t="e">
        <f>SUM(EF259+#REF!)</f>
        <v>#REF!</v>
      </c>
      <c r="EI259" s="221" t="e">
        <f t="shared" si="2278"/>
        <v>#REF!</v>
      </c>
      <c r="EJ259" s="4"/>
      <c r="EK259" s="4" t="e">
        <f>SUM(EJ259*#REF!)</f>
        <v>#REF!</v>
      </c>
      <c r="EL259" s="218" t="e">
        <f>SUM(EJ259+#REF!)</f>
        <v>#REF!</v>
      </c>
      <c r="EM259" s="221" t="e">
        <f t="shared" si="2279"/>
        <v>#REF!</v>
      </c>
      <c r="EN259" s="4"/>
      <c r="EO259" s="269"/>
      <c r="EP259" s="269">
        <f t="shared" si="2429"/>
        <v>0</v>
      </c>
      <c r="EQ259" s="268">
        <f t="shared" si="2333"/>
        <v>0</v>
      </c>
      <c r="ER259" s="268">
        <f t="shared" si="2334"/>
        <v>0</v>
      </c>
      <c r="ES259" s="269"/>
      <c r="ET259" s="269">
        <f t="shared" si="2335"/>
        <v>0</v>
      </c>
      <c r="EU259" s="268">
        <f t="shared" si="2336"/>
        <v>0</v>
      </c>
      <c r="EV259" s="268">
        <f t="shared" si="2337"/>
        <v>0</v>
      </c>
      <c r="EW259" s="269"/>
      <c r="EX259" s="269">
        <f t="shared" si="2338"/>
        <v>0</v>
      </c>
      <c r="EY259" s="268">
        <f t="shared" si="2339"/>
        <v>0</v>
      </c>
      <c r="EZ259" s="268">
        <f t="shared" si="2340"/>
        <v>0</v>
      </c>
      <c r="FA259" s="269"/>
      <c r="FB259" s="269">
        <f t="shared" si="2430"/>
        <v>0</v>
      </c>
      <c r="FC259" s="268">
        <f t="shared" si="2342"/>
        <v>0</v>
      </c>
      <c r="FD259" s="268">
        <f t="shared" si="2343"/>
        <v>0</v>
      </c>
      <c r="FE259" s="269"/>
      <c r="FF259" s="269">
        <f t="shared" si="2280"/>
        <v>0</v>
      </c>
      <c r="FG259" s="268">
        <f t="shared" si="2281"/>
        <v>0</v>
      </c>
      <c r="FH259" s="268">
        <f t="shared" si="2282"/>
        <v>0</v>
      </c>
      <c r="FI259" s="269"/>
      <c r="FJ259" s="269">
        <f t="shared" si="2283"/>
        <v>0</v>
      </c>
      <c r="FK259" s="268">
        <f t="shared" si="2284"/>
        <v>0</v>
      </c>
      <c r="FL259" s="268">
        <f t="shared" si="2285"/>
        <v>0</v>
      </c>
      <c r="FM259" s="269"/>
      <c r="FN259" s="269">
        <f t="shared" si="2286"/>
        <v>0</v>
      </c>
      <c r="FO259" s="268">
        <f t="shared" si="2287"/>
        <v>0</v>
      </c>
      <c r="FP259" s="268">
        <f t="shared" si="2288"/>
        <v>0</v>
      </c>
      <c r="FQ259" s="269"/>
      <c r="FR259" s="269">
        <f t="shared" si="2289"/>
        <v>0</v>
      </c>
      <c r="FS259" s="268">
        <f t="shared" si="2290"/>
        <v>0</v>
      </c>
      <c r="FT259" s="268">
        <f t="shared" si="2291"/>
        <v>0</v>
      </c>
      <c r="FU259" s="269"/>
      <c r="FV259" s="269">
        <f t="shared" si="2292"/>
        <v>0</v>
      </c>
      <c r="FW259" s="268">
        <f t="shared" si="2344"/>
        <v>0</v>
      </c>
      <c r="FX259" s="268">
        <f t="shared" si="2345"/>
        <v>0</v>
      </c>
      <c r="FY259" s="269"/>
      <c r="FZ259" s="269">
        <f t="shared" si="2293"/>
        <v>0</v>
      </c>
      <c r="GA259" s="268">
        <f t="shared" si="2294"/>
        <v>0</v>
      </c>
      <c r="GB259" s="268">
        <f t="shared" si="2295"/>
        <v>0</v>
      </c>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c r="JD259" s="4"/>
      <c r="JE259" s="4"/>
      <c r="JF259" s="4"/>
    </row>
    <row r="260" spans="1:266" s="5" customFormat="1" x14ac:dyDescent="0.2">
      <c r="A260" s="57"/>
      <c r="B260" s="57"/>
      <c r="C260" s="57" t="s">
        <v>8</v>
      </c>
      <c r="D260" s="57">
        <v>75</v>
      </c>
      <c r="E260" s="6"/>
      <c r="F260" s="64">
        <f t="shared" si="2296"/>
        <v>0</v>
      </c>
      <c r="G260" s="6"/>
      <c r="H260" s="64">
        <f t="shared" si="2392"/>
        <v>0</v>
      </c>
      <c r="I260" s="6"/>
      <c r="J260" s="64">
        <f t="shared" ref="J260" si="2433">SUM(I260*$D260)</f>
        <v>0</v>
      </c>
      <c r="K260" s="6"/>
      <c r="L260" s="64">
        <f t="shared" si="2394"/>
        <v>0</v>
      </c>
      <c r="M260" s="6"/>
      <c r="N260" s="64">
        <f t="shared" si="2395"/>
        <v>0</v>
      </c>
      <c r="O260" s="6"/>
      <c r="P260" s="64">
        <f t="shared" si="2396"/>
        <v>0</v>
      </c>
      <c r="Q260" s="6"/>
      <c r="R260" s="64">
        <f t="shared" si="2397"/>
        <v>0</v>
      </c>
      <c r="S260" s="6"/>
      <c r="T260" s="64">
        <f t="shared" si="2398"/>
        <v>0</v>
      </c>
      <c r="U260" s="6"/>
      <c r="V260" s="64">
        <f t="shared" si="2399"/>
        <v>0</v>
      </c>
      <c r="W260" s="6"/>
      <c r="X260" s="64">
        <f t="shared" si="2400"/>
        <v>0</v>
      </c>
      <c r="Y260" s="6"/>
      <c r="Z260" s="64">
        <f t="shared" si="2401"/>
        <v>0</v>
      </c>
      <c r="AA260" s="6"/>
      <c r="AB260" s="64">
        <f t="shared" si="2402"/>
        <v>0</v>
      </c>
      <c r="AC260" s="59"/>
      <c r="AD260" s="64">
        <f t="shared" si="2403"/>
        <v>0</v>
      </c>
      <c r="AE260" s="59"/>
      <c r="AF260" s="64">
        <f t="shared" si="2404"/>
        <v>0</v>
      </c>
      <c r="AG260" s="59"/>
      <c r="AH260" s="64">
        <f t="shared" si="2405"/>
        <v>0</v>
      </c>
      <c r="AI260" s="59"/>
      <c r="AJ260" s="64">
        <f t="shared" si="2406"/>
        <v>0</v>
      </c>
      <c r="AK260" s="59"/>
      <c r="AL260" s="64">
        <f t="shared" si="2407"/>
        <v>0</v>
      </c>
      <c r="AM260" s="59"/>
      <c r="AN260" s="64">
        <f t="shared" si="2408"/>
        <v>0</v>
      </c>
      <c r="AO260" s="59"/>
      <c r="AP260" s="64">
        <f t="shared" si="2409"/>
        <v>0</v>
      </c>
      <c r="AQ260" s="59"/>
      <c r="AR260" s="64">
        <f t="shared" si="2410"/>
        <v>0</v>
      </c>
      <c r="AS260" s="59"/>
      <c r="AT260" s="64">
        <f t="shared" si="2411"/>
        <v>0</v>
      </c>
      <c r="AU260" s="59"/>
      <c r="AV260" s="64">
        <f t="shared" si="2412"/>
        <v>0</v>
      </c>
      <c r="AW260" s="59"/>
      <c r="AX260" s="64">
        <f t="shared" si="2413"/>
        <v>0</v>
      </c>
      <c r="AY260" s="59"/>
      <c r="AZ260" s="64">
        <f t="shared" si="2414"/>
        <v>0</v>
      </c>
      <c r="BA260" s="59"/>
      <c r="BB260" s="64">
        <f t="shared" si="2415"/>
        <v>0</v>
      </c>
      <c r="BC260" s="59"/>
      <c r="BD260" s="64">
        <f t="shared" si="2416"/>
        <v>0</v>
      </c>
      <c r="BE260" s="59"/>
      <c r="BF260" s="64">
        <f t="shared" si="2417"/>
        <v>0</v>
      </c>
      <c r="BG260" s="59"/>
      <c r="BH260" s="64">
        <f t="shared" si="2418"/>
        <v>0</v>
      </c>
      <c r="BI260" s="59"/>
      <c r="BJ260" s="64">
        <f t="shared" si="2419"/>
        <v>0</v>
      </c>
      <c r="BK260" s="59"/>
      <c r="BL260" s="64">
        <f t="shared" si="2420"/>
        <v>0</v>
      </c>
      <c r="BM260" s="59"/>
      <c r="BN260" s="64">
        <f t="shared" si="2421"/>
        <v>0</v>
      </c>
      <c r="BO260" s="59"/>
      <c r="BP260" s="64">
        <f t="shared" si="2422"/>
        <v>0</v>
      </c>
      <c r="BQ260" s="59"/>
      <c r="BR260" s="64">
        <f t="shared" si="2423"/>
        <v>0</v>
      </c>
      <c r="BS260" s="59"/>
      <c r="BT260" s="64">
        <f t="shared" si="2424"/>
        <v>0</v>
      </c>
      <c r="BU260" s="59"/>
      <c r="BV260" s="64">
        <f t="shared" si="2425"/>
        <v>0</v>
      </c>
      <c r="BW260" s="59"/>
      <c r="BX260" s="64">
        <f t="shared" si="2426"/>
        <v>0</v>
      </c>
      <c r="BY260" s="59"/>
      <c r="BZ260" s="64">
        <f t="shared" si="2236"/>
        <v>0</v>
      </c>
      <c r="CA260" s="54"/>
      <c r="CB260" s="61">
        <f t="shared" si="2237"/>
        <v>0</v>
      </c>
      <c r="CC260" s="61">
        <f t="shared" si="2238"/>
        <v>0</v>
      </c>
      <c r="CD260" s="4"/>
      <c r="CE260" s="4"/>
      <c r="CF260" s="4">
        <f t="shared" si="2239"/>
        <v>0</v>
      </c>
      <c r="CG260" s="218">
        <f t="shared" si="2240"/>
        <v>0</v>
      </c>
      <c r="CH260" s="221">
        <f t="shared" si="2241"/>
        <v>0</v>
      </c>
      <c r="CI260" s="4"/>
      <c r="CJ260" s="4">
        <f t="shared" si="2242"/>
        <v>0</v>
      </c>
      <c r="CK260" s="218">
        <f t="shared" si="2243"/>
        <v>0</v>
      </c>
      <c r="CL260" s="221">
        <f t="shared" si="2244"/>
        <v>0</v>
      </c>
      <c r="CM260" s="4"/>
      <c r="CN260" s="4">
        <f t="shared" si="2245"/>
        <v>0</v>
      </c>
      <c r="CO260" s="218">
        <f t="shared" si="2246"/>
        <v>0</v>
      </c>
      <c r="CP260" s="221">
        <f t="shared" si="2247"/>
        <v>0</v>
      </c>
      <c r="CQ260" s="4"/>
      <c r="CR260" s="4">
        <f t="shared" si="2248"/>
        <v>0</v>
      </c>
      <c r="CS260" s="218">
        <f t="shared" si="2249"/>
        <v>0</v>
      </c>
      <c r="CT260" s="221">
        <f t="shared" si="2250"/>
        <v>0</v>
      </c>
      <c r="CU260" s="4"/>
      <c r="CV260" s="4">
        <f t="shared" si="2251"/>
        <v>0</v>
      </c>
      <c r="CW260" s="218">
        <f t="shared" si="2252"/>
        <v>0</v>
      </c>
      <c r="CX260" s="221">
        <f t="shared" si="2253"/>
        <v>0</v>
      </c>
      <c r="CY260" s="4"/>
      <c r="CZ260" s="4">
        <f t="shared" si="2254"/>
        <v>0</v>
      </c>
      <c r="DA260" s="218">
        <f t="shared" si="2255"/>
        <v>0</v>
      </c>
      <c r="DB260" s="221">
        <f t="shared" si="2256"/>
        <v>0</v>
      </c>
      <c r="DC260" s="4"/>
      <c r="DD260" s="4">
        <f t="shared" si="2257"/>
        <v>0</v>
      </c>
      <c r="DE260" s="218">
        <f t="shared" si="2258"/>
        <v>0</v>
      </c>
      <c r="DF260" s="221">
        <f t="shared" si="2259"/>
        <v>0</v>
      </c>
      <c r="DG260" s="4"/>
      <c r="DH260" s="4">
        <f t="shared" si="2260"/>
        <v>0</v>
      </c>
      <c r="DI260" s="218">
        <f t="shared" si="2261"/>
        <v>0</v>
      </c>
      <c r="DJ260" s="221">
        <f t="shared" si="2262"/>
        <v>0</v>
      </c>
      <c r="DK260" s="4"/>
      <c r="DL260" s="4">
        <f t="shared" si="2263"/>
        <v>0</v>
      </c>
      <c r="DM260" s="218">
        <f t="shared" si="2264"/>
        <v>0</v>
      </c>
      <c r="DN260" s="221">
        <f t="shared" si="2265"/>
        <v>0</v>
      </c>
      <c r="DO260" s="4"/>
      <c r="DP260" s="4">
        <f t="shared" si="2266"/>
        <v>0</v>
      </c>
      <c r="DQ260" s="218">
        <f t="shared" si="2267"/>
        <v>0</v>
      </c>
      <c r="DR260" s="221">
        <f t="shared" si="2268"/>
        <v>0</v>
      </c>
      <c r="DS260" s="4"/>
      <c r="DT260" s="4">
        <f t="shared" si="2269"/>
        <v>0</v>
      </c>
      <c r="DU260" s="218">
        <f t="shared" si="2270"/>
        <v>0</v>
      </c>
      <c r="DV260" s="221">
        <f t="shared" si="2271"/>
        <v>0</v>
      </c>
      <c r="DW260" s="4"/>
      <c r="DX260" s="4"/>
      <c r="DY260" s="4">
        <f t="shared" si="2272"/>
        <v>0</v>
      </c>
      <c r="DZ260" s="218">
        <f t="shared" si="2273"/>
        <v>0</v>
      </c>
      <c r="EA260" s="221">
        <f t="shared" si="2274"/>
        <v>0</v>
      </c>
      <c r="EB260" s="4"/>
      <c r="EC260" s="4">
        <f t="shared" si="2275"/>
        <v>0</v>
      </c>
      <c r="ED260" s="218" t="e">
        <f>SUM(EB260+#REF!)</f>
        <v>#REF!</v>
      </c>
      <c r="EE260" s="221" t="e">
        <f t="shared" si="2276"/>
        <v>#REF!</v>
      </c>
      <c r="EF260" s="4"/>
      <c r="EG260" s="4">
        <f t="shared" si="2277"/>
        <v>0</v>
      </c>
      <c r="EH260" s="218" t="e">
        <f>SUM(EF260+#REF!)</f>
        <v>#REF!</v>
      </c>
      <c r="EI260" s="221" t="e">
        <f t="shared" si="2278"/>
        <v>#REF!</v>
      </c>
      <c r="EJ260" s="4"/>
      <c r="EK260" s="4" t="e">
        <f>SUM(EJ260*#REF!)</f>
        <v>#REF!</v>
      </c>
      <c r="EL260" s="218" t="e">
        <f>SUM(EJ260+#REF!)</f>
        <v>#REF!</v>
      </c>
      <c r="EM260" s="221" t="e">
        <f t="shared" si="2279"/>
        <v>#REF!</v>
      </c>
      <c r="EN260" s="4"/>
      <c r="EO260" s="269"/>
      <c r="EP260" s="269">
        <f t="shared" si="2429"/>
        <v>0</v>
      </c>
      <c r="EQ260" s="268">
        <f t="shared" si="2333"/>
        <v>0</v>
      </c>
      <c r="ER260" s="268">
        <f t="shared" si="2334"/>
        <v>0</v>
      </c>
      <c r="ES260" s="269"/>
      <c r="ET260" s="269">
        <f t="shared" si="2335"/>
        <v>0</v>
      </c>
      <c r="EU260" s="268">
        <f t="shared" si="2336"/>
        <v>0</v>
      </c>
      <c r="EV260" s="268">
        <f t="shared" si="2337"/>
        <v>0</v>
      </c>
      <c r="EW260" s="269"/>
      <c r="EX260" s="269">
        <f t="shared" si="2338"/>
        <v>0</v>
      </c>
      <c r="EY260" s="268">
        <f t="shared" si="2339"/>
        <v>0</v>
      </c>
      <c r="EZ260" s="268">
        <f t="shared" si="2340"/>
        <v>0</v>
      </c>
      <c r="FA260" s="269"/>
      <c r="FB260" s="269">
        <f t="shared" si="2430"/>
        <v>0</v>
      </c>
      <c r="FC260" s="268">
        <f t="shared" si="2342"/>
        <v>0</v>
      </c>
      <c r="FD260" s="268">
        <f t="shared" si="2343"/>
        <v>0</v>
      </c>
      <c r="FE260" s="269"/>
      <c r="FF260" s="269">
        <f t="shared" si="2280"/>
        <v>0</v>
      </c>
      <c r="FG260" s="268">
        <f t="shared" si="2281"/>
        <v>0</v>
      </c>
      <c r="FH260" s="268">
        <f t="shared" si="2282"/>
        <v>0</v>
      </c>
      <c r="FI260" s="269"/>
      <c r="FJ260" s="269">
        <f t="shared" si="2283"/>
        <v>0</v>
      </c>
      <c r="FK260" s="268">
        <f t="shared" si="2284"/>
        <v>0</v>
      </c>
      <c r="FL260" s="268">
        <f t="shared" si="2285"/>
        <v>0</v>
      </c>
      <c r="FM260" s="269"/>
      <c r="FN260" s="269">
        <f t="shared" si="2286"/>
        <v>0</v>
      </c>
      <c r="FO260" s="268">
        <f t="shared" si="2287"/>
        <v>0</v>
      </c>
      <c r="FP260" s="268">
        <f t="shared" si="2288"/>
        <v>0</v>
      </c>
      <c r="FQ260" s="269"/>
      <c r="FR260" s="269">
        <f t="shared" si="2289"/>
        <v>0</v>
      </c>
      <c r="FS260" s="268">
        <f t="shared" si="2290"/>
        <v>0</v>
      </c>
      <c r="FT260" s="268">
        <f t="shared" si="2291"/>
        <v>0</v>
      </c>
      <c r="FU260" s="269"/>
      <c r="FV260" s="269">
        <f t="shared" si="2292"/>
        <v>0</v>
      </c>
      <c r="FW260" s="268">
        <f t="shared" si="2344"/>
        <v>0</v>
      </c>
      <c r="FX260" s="268">
        <f t="shared" si="2345"/>
        <v>0</v>
      </c>
      <c r="FY260" s="269"/>
      <c r="FZ260" s="269">
        <f t="shared" si="2293"/>
        <v>0</v>
      </c>
      <c r="GA260" s="268">
        <f t="shared" si="2294"/>
        <v>0</v>
      </c>
      <c r="GB260" s="268">
        <f t="shared" si="2295"/>
        <v>0</v>
      </c>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c r="JD260" s="4"/>
      <c r="JE260" s="4"/>
      <c r="JF260" s="4"/>
    </row>
    <row r="261" spans="1:266" s="5" customFormat="1" x14ac:dyDescent="0.2">
      <c r="A261" s="57"/>
      <c r="B261" s="57"/>
      <c r="C261" s="57" t="s">
        <v>8</v>
      </c>
      <c r="D261" s="57">
        <v>75</v>
      </c>
      <c r="E261" s="6"/>
      <c r="F261" s="64">
        <f t="shared" si="2296"/>
        <v>0</v>
      </c>
      <c r="G261" s="6"/>
      <c r="H261" s="64">
        <f t="shared" si="2392"/>
        <v>0</v>
      </c>
      <c r="I261" s="6"/>
      <c r="J261" s="64">
        <f t="shared" ref="J261" si="2434">SUM(I261*$D261)</f>
        <v>0</v>
      </c>
      <c r="K261" s="6"/>
      <c r="L261" s="64">
        <f t="shared" si="2394"/>
        <v>0</v>
      </c>
      <c r="M261" s="6"/>
      <c r="N261" s="64">
        <f t="shared" si="2395"/>
        <v>0</v>
      </c>
      <c r="O261" s="6"/>
      <c r="P261" s="64">
        <f t="shared" si="2396"/>
        <v>0</v>
      </c>
      <c r="Q261" s="6"/>
      <c r="R261" s="64">
        <f t="shared" si="2397"/>
        <v>0</v>
      </c>
      <c r="S261" s="6"/>
      <c r="T261" s="64">
        <f t="shared" si="2398"/>
        <v>0</v>
      </c>
      <c r="U261" s="6"/>
      <c r="V261" s="64">
        <f t="shared" si="2399"/>
        <v>0</v>
      </c>
      <c r="W261" s="6"/>
      <c r="X261" s="64">
        <f t="shared" si="2400"/>
        <v>0</v>
      </c>
      <c r="Y261" s="6"/>
      <c r="Z261" s="64">
        <f t="shared" si="2401"/>
        <v>0</v>
      </c>
      <c r="AA261" s="6"/>
      <c r="AB261" s="64">
        <f t="shared" si="2402"/>
        <v>0</v>
      </c>
      <c r="AC261" s="59"/>
      <c r="AD261" s="64">
        <f t="shared" si="2403"/>
        <v>0</v>
      </c>
      <c r="AE261" s="59"/>
      <c r="AF261" s="64">
        <f t="shared" si="2404"/>
        <v>0</v>
      </c>
      <c r="AG261" s="59"/>
      <c r="AH261" s="64">
        <f t="shared" si="2405"/>
        <v>0</v>
      </c>
      <c r="AI261" s="59"/>
      <c r="AJ261" s="64">
        <f t="shared" si="2406"/>
        <v>0</v>
      </c>
      <c r="AK261" s="59"/>
      <c r="AL261" s="64">
        <f t="shared" si="2407"/>
        <v>0</v>
      </c>
      <c r="AM261" s="59"/>
      <c r="AN261" s="64">
        <f t="shared" si="2408"/>
        <v>0</v>
      </c>
      <c r="AO261" s="59"/>
      <c r="AP261" s="64">
        <f t="shared" si="2409"/>
        <v>0</v>
      </c>
      <c r="AQ261" s="59"/>
      <c r="AR261" s="64">
        <f t="shared" si="2410"/>
        <v>0</v>
      </c>
      <c r="AS261" s="59"/>
      <c r="AT261" s="64">
        <f t="shared" si="2411"/>
        <v>0</v>
      </c>
      <c r="AU261" s="59"/>
      <c r="AV261" s="64">
        <f t="shared" si="2412"/>
        <v>0</v>
      </c>
      <c r="AW261" s="59"/>
      <c r="AX261" s="64">
        <f t="shared" si="2413"/>
        <v>0</v>
      </c>
      <c r="AY261" s="59"/>
      <c r="AZ261" s="64">
        <f t="shared" si="2414"/>
        <v>0</v>
      </c>
      <c r="BA261" s="59"/>
      <c r="BB261" s="64">
        <f t="shared" si="2415"/>
        <v>0</v>
      </c>
      <c r="BC261" s="59"/>
      <c r="BD261" s="64">
        <f t="shared" si="2416"/>
        <v>0</v>
      </c>
      <c r="BE261" s="59"/>
      <c r="BF261" s="64">
        <f t="shared" si="2417"/>
        <v>0</v>
      </c>
      <c r="BG261" s="59"/>
      <c r="BH261" s="64">
        <f t="shared" si="2418"/>
        <v>0</v>
      </c>
      <c r="BI261" s="59"/>
      <c r="BJ261" s="64">
        <f t="shared" si="2419"/>
        <v>0</v>
      </c>
      <c r="BK261" s="59"/>
      <c r="BL261" s="64">
        <f t="shared" si="2420"/>
        <v>0</v>
      </c>
      <c r="BM261" s="59"/>
      <c r="BN261" s="64">
        <f t="shared" si="2421"/>
        <v>0</v>
      </c>
      <c r="BO261" s="59"/>
      <c r="BP261" s="64">
        <f t="shared" si="2422"/>
        <v>0</v>
      </c>
      <c r="BQ261" s="59"/>
      <c r="BR261" s="64">
        <f t="shared" si="2423"/>
        <v>0</v>
      </c>
      <c r="BS261" s="59"/>
      <c r="BT261" s="64">
        <f t="shared" si="2424"/>
        <v>0</v>
      </c>
      <c r="BU261" s="59"/>
      <c r="BV261" s="64">
        <f t="shared" si="2425"/>
        <v>0</v>
      </c>
      <c r="BW261" s="59"/>
      <c r="BX261" s="64">
        <f t="shared" si="2426"/>
        <v>0</v>
      </c>
      <c r="BY261" s="59"/>
      <c r="BZ261" s="64">
        <f t="shared" si="2236"/>
        <v>0</v>
      </c>
      <c r="CA261" s="54"/>
      <c r="CB261" s="61">
        <f t="shared" si="2237"/>
        <v>0</v>
      </c>
      <c r="CC261" s="61">
        <f t="shared" si="2238"/>
        <v>0</v>
      </c>
      <c r="CD261" s="4"/>
      <c r="CE261" s="4"/>
      <c r="CF261" s="4">
        <f t="shared" si="2239"/>
        <v>0</v>
      </c>
      <c r="CG261" s="218">
        <f t="shared" si="2240"/>
        <v>0</v>
      </c>
      <c r="CH261" s="221">
        <f t="shared" si="2241"/>
        <v>0</v>
      </c>
      <c r="CI261" s="4"/>
      <c r="CJ261" s="4">
        <f t="shared" si="2242"/>
        <v>0</v>
      </c>
      <c r="CK261" s="218">
        <f t="shared" si="2243"/>
        <v>0</v>
      </c>
      <c r="CL261" s="221">
        <f t="shared" si="2244"/>
        <v>0</v>
      </c>
      <c r="CM261" s="4"/>
      <c r="CN261" s="4">
        <f t="shared" si="2245"/>
        <v>0</v>
      </c>
      <c r="CO261" s="218">
        <f t="shared" si="2246"/>
        <v>0</v>
      </c>
      <c r="CP261" s="221">
        <f t="shared" si="2247"/>
        <v>0</v>
      </c>
      <c r="CQ261" s="4"/>
      <c r="CR261" s="4">
        <f t="shared" si="2248"/>
        <v>0</v>
      </c>
      <c r="CS261" s="218">
        <f t="shared" si="2249"/>
        <v>0</v>
      </c>
      <c r="CT261" s="221">
        <f t="shared" si="2250"/>
        <v>0</v>
      </c>
      <c r="CU261" s="4"/>
      <c r="CV261" s="4">
        <f t="shared" si="2251"/>
        <v>0</v>
      </c>
      <c r="CW261" s="218">
        <f t="shared" si="2252"/>
        <v>0</v>
      </c>
      <c r="CX261" s="221">
        <f t="shared" si="2253"/>
        <v>0</v>
      </c>
      <c r="CY261" s="4"/>
      <c r="CZ261" s="4">
        <f t="shared" si="2254"/>
        <v>0</v>
      </c>
      <c r="DA261" s="218">
        <f t="shared" si="2255"/>
        <v>0</v>
      </c>
      <c r="DB261" s="221">
        <f t="shared" si="2256"/>
        <v>0</v>
      </c>
      <c r="DC261" s="4"/>
      <c r="DD261" s="4">
        <f t="shared" si="2257"/>
        <v>0</v>
      </c>
      <c r="DE261" s="218">
        <f t="shared" si="2258"/>
        <v>0</v>
      </c>
      <c r="DF261" s="221">
        <f t="shared" si="2259"/>
        <v>0</v>
      </c>
      <c r="DG261" s="4"/>
      <c r="DH261" s="4">
        <f t="shared" si="2260"/>
        <v>0</v>
      </c>
      <c r="DI261" s="218">
        <f t="shared" si="2261"/>
        <v>0</v>
      </c>
      <c r="DJ261" s="221">
        <f t="shared" si="2262"/>
        <v>0</v>
      </c>
      <c r="DK261" s="4"/>
      <c r="DL261" s="4">
        <f t="shared" si="2263"/>
        <v>0</v>
      </c>
      <c r="DM261" s="218">
        <f t="shared" si="2264"/>
        <v>0</v>
      </c>
      <c r="DN261" s="221">
        <f t="shared" si="2265"/>
        <v>0</v>
      </c>
      <c r="DO261" s="4"/>
      <c r="DP261" s="4">
        <f t="shared" si="2266"/>
        <v>0</v>
      </c>
      <c r="DQ261" s="218">
        <f t="shared" si="2267"/>
        <v>0</v>
      </c>
      <c r="DR261" s="221">
        <f t="shared" si="2268"/>
        <v>0</v>
      </c>
      <c r="DS261" s="4"/>
      <c r="DT261" s="4">
        <f t="shared" si="2269"/>
        <v>0</v>
      </c>
      <c r="DU261" s="218">
        <f t="shared" si="2270"/>
        <v>0</v>
      </c>
      <c r="DV261" s="221">
        <f t="shared" si="2271"/>
        <v>0</v>
      </c>
      <c r="DW261" s="4"/>
      <c r="DX261" s="4"/>
      <c r="DY261" s="4">
        <f t="shared" si="2272"/>
        <v>0</v>
      </c>
      <c r="DZ261" s="218">
        <f t="shared" si="2273"/>
        <v>0</v>
      </c>
      <c r="EA261" s="221">
        <f t="shared" si="2274"/>
        <v>0</v>
      </c>
      <c r="EB261" s="4"/>
      <c r="EC261" s="4">
        <f t="shared" si="2275"/>
        <v>0</v>
      </c>
      <c r="ED261" s="218" t="e">
        <f>SUM(EB261+#REF!)</f>
        <v>#REF!</v>
      </c>
      <c r="EE261" s="221" t="e">
        <f t="shared" si="2276"/>
        <v>#REF!</v>
      </c>
      <c r="EF261" s="4"/>
      <c r="EG261" s="4">
        <f t="shared" si="2277"/>
        <v>0</v>
      </c>
      <c r="EH261" s="218" t="e">
        <f>SUM(EF261+#REF!)</f>
        <v>#REF!</v>
      </c>
      <c r="EI261" s="221" t="e">
        <f t="shared" si="2278"/>
        <v>#REF!</v>
      </c>
      <c r="EJ261" s="4"/>
      <c r="EK261" s="4" t="e">
        <f>SUM(EJ261*#REF!)</f>
        <v>#REF!</v>
      </c>
      <c r="EL261" s="218" t="e">
        <f>SUM(EJ261+#REF!)</f>
        <v>#REF!</v>
      </c>
      <c r="EM261" s="221" t="e">
        <f t="shared" si="2279"/>
        <v>#REF!</v>
      </c>
      <c r="EN261" s="4"/>
      <c r="EO261" s="269"/>
      <c r="EP261" s="269">
        <f t="shared" si="2429"/>
        <v>0</v>
      </c>
      <c r="EQ261" s="268">
        <f t="shared" si="2333"/>
        <v>0</v>
      </c>
      <c r="ER261" s="268">
        <f t="shared" si="2334"/>
        <v>0</v>
      </c>
      <c r="ES261" s="269"/>
      <c r="ET261" s="269">
        <f t="shared" si="2335"/>
        <v>0</v>
      </c>
      <c r="EU261" s="268">
        <f t="shared" si="2336"/>
        <v>0</v>
      </c>
      <c r="EV261" s="268">
        <f t="shared" si="2337"/>
        <v>0</v>
      </c>
      <c r="EW261" s="269"/>
      <c r="EX261" s="269">
        <f t="shared" si="2338"/>
        <v>0</v>
      </c>
      <c r="EY261" s="268">
        <f t="shared" si="2339"/>
        <v>0</v>
      </c>
      <c r="EZ261" s="268">
        <f t="shared" si="2340"/>
        <v>0</v>
      </c>
      <c r="FA261" s="269"/>
      <c r="FB261" s="269">
        <f t="shared" si="2430"/>
        <v>0</v>
      </c>
      <c r="FC261" s="268">
        <f t="shared" si="2342"/>
        <v>0</v>
      </c>
      <c r="FD261" s="268">
        <f t="shared" si="2343"/>
        <v>0</v>
      </c>
      <c r="FE261" s="269"/>
      <c r="FF261" s="269">
        <f t="shared" si="2280"/>
        <v>0</v>
      </c>
      <c r="FG261" s="268">
        <f t="shared" si="2281"/>
        <v>0</v>
      </c>
      <c r="FH261" s="268">
        <f t="shared" si="2282"/>
        <v>0</v>
      </c>
      <c r="FI261" s="269"/>
      <c r="FJ261" s="269">
        <f t="shared" si="2283"/>
        <v>0</v>
      </c>
      <c r="FK261" s="268">
        <f t="shared" si="2284"/>
        <v>0</v>
      </c>
      <c r="FL261" s="268">
        <f t="shared" si="2285"/>
        <v>0</v>
      </c>
      <c r="FM261" s="269"/>
      <c r="FN261" s="269">
        <f t="shared" si="2286"/>
        <v>0</v>
      </c>
      <c r="FO261" s="268">
        <f t="shared" si="2287"/>
        <v>0</v>
      </c>
      <c r="FP261" s="268">
        <f t="shared" si="2288"/>
        <v>0</v>
      </c>
      <c r="FQ261" s="269"/>
      <c r="FR261" s="269">
        <f t="shared" si="2289"/>
        <v>0</v>
      </c>
      <c r="FS261" s="268">
        <f t="shared" si="2290"/>
        <v>0</v>
      </c>
      <c r="FT261" s="268">
        <f t="shared" si="2291"/>
        <v>0</v>
      </c>
      <c r="FU261" s="269"/>
      <c r="FV261" s="269">
        <f t="shared" si="2292"/>
        <v>0</v>
      </c>
      <c r="FW261" s="268">
        <f t="shared" si="2344"/>
        <v>0</v>
      </c>
      <c r="FX261" s="268">
        <f t="shared" si="2345"/>
        <v>0</v>
      </c>
      <c r="FY261" s="269"/>
      <c r="FZ261" s="269">
        <f t="shared" si="2293"/>
        <v>0</v>
      </c>
      <c r="GA261" s="268">
        <f t="shared" si="2294"/>
        <v>0</v>
      </c>
      <c r="GB261" s="268">
        <f t="shared" si="2295"/>
        <v>0</v>
      </c>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c r="JD261" s="4"/>
      <c r="JE261" s="4"/>
      <c r="JF261" s="4"/>
    </row>
    <row r="262" spans="1:266" s="5" customFormat="1" x14ac:dyDescent="0.2">
      <c r="A262" s="57" t="s">
        <v>217</v>
      </c>
      <c r="B262" s="57" t="s">
        <v>218</v>
      </c>
      <c r="C262" s="57" t="s">
        <v>8</v>
      </c>
      <c r="D262" s="57">
        <v>75</v>
      </c>
      <c r="E262" s="6"/>
      <c r="F262" s="64">
        <f t="shared" si="2296"/>
        <v>0</v>
      </c>
      <c r="G262" s="6"/>
      <c r="H262" s="64">
        <f t="shared" si="2392"/>
        <v>0</v>
      </c>
      <c r="I262" s="6"/>
      <c r="J262" s="64">
        <f t="shared" ref="J262" si="2435">SUM(I262*$D262)</f>
        <v>0</v>
      </c>
      <c r="K262" s="6"/>
      <c r="L262" s="64">
        <f t="shared" si="2394"/>
        <v>0</v>
      </c>
      <c r="M262" s="6"/>
      <c r="N262" s="64">
        <f t="shared" si="2395"/>
        <v>0</v>
      </c>
      <c r="O262" s="6"/>
      <c r="P262" s="64">
        <f t="shared" si="2396"/>
        <v>0</v>
      </c>
      <c r="Q262" s="6"/>
      <c r="R262" s="64">
        <f t="shared" si="2397"/>
        <v>0</v>
      </c>
      <c r="S262" s="6"/>
      <c r="T262" s="64">
        <f t="shared" si="2398"/>
        <v>0</v>
      </c>
      <c r="U262" s="6"/>
      <c r="V262" s="64">
        <f t="shared" si="2399"/>
        <v>0</v>
      </c>
      <c r="W262" s="6"/>
      <c r="X262" s="64">
        <f t="shared" si="2400"/>
        <v>0</v>
      </c>
      <c r="Y262" s="6"/>
      <c r="Z262" s="64">
        <f t="shared" si="2401"/>
        <v>0</v>
      </c>
      <c r="AA262" s="6"/>
      <c r="AB262" s="64">
        <f t="shared" si="2402"/>
        <v>0</v>
      </c>
      <c r="AC262" s="59"/>
      <c r="AD262" s="64">
        <f t="shared" si="2403"/>
        <v>0</v>
      </c>
      <c r="AE262" s="59">
        <v>4</v>
      </c>
      <c r="AF262" s="64">
        <f t="shared" si="2404"/>
        <v>300</v>
      </c>
      <c r="AG262" s="59">
        <v>36</v>
      </c>
      <c r="AH262" s="64">
        <f t="shared" si="2405"/>
        <v>2700</v>
      </c>
      <c r="AI262" s="59"/>
      <c r="AJ262" s="64">
        <f t="shared" si="2406"/>
        <v>0</v>
      </c>
      <c r="AK262" s="59"/>
      <c r="AL262" s="64">
        <f t="shared" si="2407"/>
        <v>0</v>
      </c>
      <c r="AM262" s="59"/>
      <c r="AN262" s="64">
        <f t="shared" si="2408"/>
        <v>0</v>
      </c>
      <c r="AO262" s="59"/>
      <c r="AP262" s="64">
        <f t="shared" si="2409"/>
        <v>0</v>
      </c>
      <c r="AQ262" s="59"/>
      <c r="AR262" s="64">
        <f t="shared" si="2410"/>
        <v>0</v>
      </c>
      <c r="AS262" s="59">
        <v>36</v>
      </c>
      <c r="AT262" s="64">
        <f t="shared" si="2411"/>
        <v>2700</v>
      </c>
      <c r="AU262" s="59"/>
      <c r="AV262" s="64">
        <f t="shared" si="2412"/>
        <v>0</v>
      </c>
      <c r="AW262" s="59"/>
      <c r="AX262" s="64">
        <f t="shared" si="2413"/>
        <v>0</v>
      </c>
      <c r="AY262" s="59"/>
      <c r="AZ262" s="64">
        <f t="shared" si="2414"/>
        <v>0</v>
      </c>
      <c r="BA262" s="59"/>
      <c r="BB262" s="64">
        <f t="shared" si="2415"/>
        <v>0</v>
      </c>
      <c r="BC262" s="59"/>
      <c r="BD262" s="64">
        <f t="shared" si="2416"/>
        <v>0</v>
      </c>
      <c r="BE262" s="59"/>
      <c r="BF262" s="64">
        <f t="shared" si="2417"/>
        <v>0</v>
      </c>
      <c r="BG262" s="59"/>
      <c r="BH262" s="64">
        <f t="shared" si="2418"/>
        <v>0</v>
      </c>
      <c r="BI262" s="59"/>
      <c r="BJ262" s="64">
        <f t="shared" si="2419"/>
        <v>0</v>
      </c>
      <c r="BK262" s="59"/>
      <c r="BL262" s="64">
        <f t="shared" si="2420"/>
        <v>0</v>
      </c>
      <c r="BM262" s="59"/>
      <c r="BN262" s="64">
        <f t="shared" si="2421"/>
        <v>0</v>
      </c>
      <c r="BO262" s="59"/>
      <c r="BP262" s="64">
        <f t="shared" si="2422"/>
        <v>0</v>
      </c>
      <c r="BQ262" s="59"/>
      <c r="BR262" s="64">
        <f t="shared" si="2423"/>
        <v>0</v>
      </c>
      <c r="BS262" s="59"/>
      <c r="BT262" s="64">
        <f t="shared" si="2424"/>
        <v>0</v>
      </c>
      <c r="BU262" s="59"/>
      <c r="BV262" s="64">
        <f t="shared" si="2425"/>
        <v>0</v>
      </c>
      <c r="BW262" s="59"/>
      <c r="BX262" s="64">
        <f t="shared" si="2426"/>
        <v>0</v>
      </c>
      <c r="BY262" s="59"/>
      <c r="BZ262" s="64">
        <f t="shared" si="2236"/>
        <v>0</v>
      </c>
      <c r="CA262" s="54"/>
      <c r="CB262" s="61">
        <f t="shared" si="2237"/>
        <v>76</v>
      </c>
      <c r="CC262" s="61">
        <f t="shared" si="2238"/>
        <v>5700</v>
      </c>
      <c r="CD262" s="4"/>
      <c r="CE262" s="4"/>
      <c r="CF262" s="4">
        <f t="shared" si="2239"/>
        <v>0</v>
      </c>
      <c r="CG262" s="218">
        <f t="shared" si="2240"/>
        <v>0</v>
      </c>
      <c r="CH262" s="221">
        <f t="shared" si="2241"/>
        <v>0</v>
      </c>
      <c r="CI262" s="4"/>
      <c r="CJ262" s="4">
        <f t="shared" si="2242"/>
        <v>0</v>
      </c>
      <c r="CK262" s="218">
        <f t="shared" si="2243"/>
        <v>0</v>
      </c>
      <c r="CL262" s="221">
        <f t="shared" si="2244"/>
        <v>0</v>
      </c>
      <c r="CM262" s="4"/>
      <c r="CN262" s="4">
        <f t="shared" si="2245"/>
        <v>0</v>
      </c>
      <c r="CO262" s="218">
        <f t="shared" si="2246"/>
        <v>0</v>
      </c>
      <c r="CP262" s="221">
        <f t="shared" si="2247"/>
        <v>0</v>
      </c>
      <c r="CQ262" s="4"/>
      <c r="CR262" s="4">
        <f t="shared" si="2248"/>
        <v>0</v>
      </c>
      <c r="CS262" s="218">
        <f t="shared" si="2249"/>
        <v>0</v>
      </c>
      <c r="CT262" s="221">
        <f t="shared" si="2250"/>
        <v>0</v>
      </c>
      <c r="CU262" s="4"/>
      <c r="CV262" s="4">
        <f t="shared" si="2251"/>
        <v>0</v>
      </c>
      <c r="CW262" s="218">
        <f t="shared" si="2252"/>
        <v>0</v>
      </c>
      <c r="CX262" s="221">
        <f t="shared" si="2253"/>
        <v>0</v>
      </c>
      <c r="CY262" s="4"/>
      <c r="CZ262" s="4">
        <f t="shared" si="2254"/>
        <v>0</v>
      </c>
      <c r="DA262" s="218">
        <f t="shared" si="2255"/>
        <v>0</v>
      </c>
      <c r="DB262" s="221">
        <f t="shared" si="2256"/>
        <v>0</v>
      </c>
      <c r="DC262" s="4"/>
      <c r="DD262" s="4">
        <f t="shared" si="2257"/>
        <v>0</v>
      </c>
      <c r="DE262" s="218">
        <f t="shared" si="2258"/>
        <v>4</v>
      </c>
      <c r="DF262" s="221">
        <f t="shared" si="2259"/>
        <v>0</v>
      </c>
      <c r="DG262" s="4"/>
      <c r="DH262" s="4">
        <f t="shared" si="2260"/>
        <v>0</v>
      </c>
      <c r="DI262" s="218">
        <f t="shared" si="2261"/>
        <v>0</v>
      </c>
      <c r="DJ262" s="221">
        <f t="shared" si="2262"/>
        <v>0</v>
      </c>
      <c r="DK262" s="4"/>
      <c r="DL262" s="4">
        <f t="shared" si="2263"/>
        <v>0</v>
      </c>
      <c r="DM262" s="218">
        <f t="shared" si="2264"/>
        <v>0</v>
      </c>
      <c r="DN262" s="221">
        <f t="shared" si="2265"/>
        <v>0</v>
      </c>
      <c r="DO262" s="4"/>
      <c r="DP262" s="4">
        <f t="shared" si="2266"/>
        <v>0</v>
      </c>
      <c r="DQ262" s="218">
        <f t="shared" si="2267"/>
        <v>0</v>
      </c>
      <c r="DR262" s="221">
        <f t="shared" si="2268"/>
        <v>0</v>
      </c>
      <c r="DS262" s="4"/>
      <c r="DT262" s="4">
        <f t="shared" si="2269"/>
        <v>0</v>
      </c>
      <c r="DU262" s="218">
        <f t="shared" si="2270"/>
        <v>0</v>
      </c>
      <c r="DV262" s="221">
        <f t="shared" si="2271"/>
        <v>0</v>
      </c>
      <c r="DW262" s="4"/>
      <c r="DX262" s="4"/>
      <c r="DY262" s="4">
        <f t="shared" si="2272"/>
        <v>0</v>
      </c>
      <c r="DZ262" s="218">
        <f t="shared" si="2273"/>
        <v>0</v>
      </c>
      <c r="EA262" s="221">
        <f t="shared" si="2274"/>
        <v>0</v>
      </c>
      <c r="EB262" s="4"/>
      <c r="EC262" s="4">
        <f t="shared" si="2275"/>
        <v>0</v>
      </c>
      <c r="ED262" s="218" t="e">
        <f>SUM(EB262+#REF!)</f>
        <v>#REF!</v>
      </c>
      <c r="EE262" s="221" t="e">
        <f t="shared" si="2276"/>
        <v>#REF!</v>
      </c>
      <c r="EF262" s="4"/>
      <c r="EG262" s="4">
        <f t="shared" si="2277"/>
        <v>0</v>
      </c>
      <c r="EH262" s="218" t="e">
        <f>SUM(EF262+#REF!)</f>
        <v>#REF!</v>
      </c>
      <c r="EI262" s="221" t="e">
        <f t="shared" si="2278"/>
        <v>#REF!</v>
      </c>
      <c r="EJ262" s="4"/>
      <c r="EK262" s="4" t="e">
        <f>SUM(EJ262*#REF!)</f>
        <v>#REF!</v>
      </c>
      <c r="EL262" s="218" t="e">
        <f>SUM(EJ262+#REF!)</f>
        <v>#REF!</v>
      </c>
      <c r="EM262" s="221" t="e">
        <f t="shared" si="2279"/>
        <v>#REF!</v>
      </c>
      <c r="EN262" s="4"/>
      <c r="EO262" s="269"/>
      <c r="EP262" s="269">
        <f t="shared" si="2429"/>
        <v>0</v>
      </c>
      <c r="EQ262" s="268">
        <f t="shared" si="2333"/>
        <v>0</v>
      </c>
      <c r="ER262" s="268">
        <f t="shared" si="2334"/>
        <v>0</v>
      </c>
      <c r="ES262" s="269"/>
      <c r="ET262" s="269">
        <f t="shared" si="2335"/>
        <v>0</v>
      </c>
      <c r="EU262" s="268">
        <f t="shared" si="2336"/>
        <v>4</v>
      </c>
      <c r="EV262" s="268">
        <f t="shared" si="2337"/>
        <v>300</v>
      </c>
      <c r="EW262" s="269"/>
      <c r="EX262" s="269">
        <f t="shared" si="2338"/>
        <v>0</v>
      </c>
      <c r="EY262" s="268">
        <f t="shared" si="2339"/>
        <v>36</v>
      </c>
      <c r="EZ262" s="268">
        <f t="shared" si="2340"/>
        <v>2700</v>
      </c>
      <c r="FA262" s="269"/>
      <c r="FB262" s="269">
        <f t="shared" si="2430"/>
        <v>0</v>
      </c>
      <c r="FC262" s="268">
        <f t="shared" si="2342"/>
        <v>0</v>
      </c>
      <c r="FD262" s="268">
        <f t="shared" si="2343"/>
        <v>0</v>
      </c>
      <c r="FE262" s="269"/>
      <c r="FF262" s="269">
        <f t="shared" si="2280"/>
        <v>0</v>
      </c>
      <c r="FG262" s="268">
        <f t="shared" si="2281"/>
        <v>0</v>
      </c>
      <c r="FH262" s="268">
        <f t="shared" si="2282"/>
        <v>0</v>
      </c>
      <c r="FI262" s="269"/>
      <c r="FJ262" s="269">
        <f t="shared" si="2283"/>
        <v>0</v>
      </c>
      <c r="FK262" s="268">
        <f t="shared" si="2284"/>
        <v>0</v>
      </c>
      <c r="FL262" s="268">
        <f t="shared" si="2285"/>
        <v>0</v>
      </c>
      <c r="FM262" s="269"/>
      <c r="FN262" s="269">
        <f t="shared" si="2286"/>
        <v>0</v>
      </c>
      <c r="FO262" s="268">
        <f t="shared" si="2287"/>
        <v>36</v>
      </c>
      <c r="FP262" s="268">
        <f t="shared" si="2288"/>
        <v>0</v>
      </c>
      <c r="FQ262" s="269"/>
      <c r="FR262" s="269">
        <f t="shared" si="2289"/>
        <v>0</v>
      </c>
      <c r="FS262" s="268">
        <f t="shared" si="2290"/>
        <v>0</v>
      </c>
      <c r="FT262" s="268">
        <f t="shared" si="2291"/>
        <v>0</v>
      </c>
      <c r="FU262" s="269"/>
      <c r="FV262" s="269">
        <f t="shared" si="2292"/>
        <v>0</v>
      </c>
      <c r="FW262" s="268">
        <f t="shared" si="2344"/>
        <v>36</v>
      </c>
      <c r="FX262" s="268">
        <f t="shared" si="2345"/>
        <v>2700</v>
      </c>
      <c r="FY262" s="269"/>
      <c r="FZ262" s="269">
        <f t="shared" si="2293"/>
        <v>0</v>
      </c>
      <c r="GA262" s="268">
        <f t="shared" si="2294"/>
        <v>0</v>
      </c>
      <c r="GB262" s="268">
        <f t="shared" si="2295"/>
        <v>0</v>
      </c>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row>
    <row r="263" spans="1:266" s="5" customFormat="1" x14ac:dyDescent="0.2">
      <c r="A263" s="57" t="s">
        <v>178</v>
      </c>
      <c r="B263" s="57" t="s">
        <v>179</v>
      </c>
      <c r="C263" s="57" t="s">
        <v>9</v>
      </c>
      <c r="D263" s="57">
        <v>60</v>
      </c>
      <c r="E263" s="6"/>
      <c r="F263" s="64">
        <f t="shared" si="2296"/>
        <v>0</v>
      </c>
      <c r="G263" s="6"/>
      <c r="H263" s="64">
        <f t="shared" si="2392"/>
        <v>0</v>
      </c>
      <c r="I263" s="6"/>
      <c r="J263" s="64">
        <f t="shared" ref="J263" si="2436">SUM(I263*$D263)</f>
        <v>0</v>
      </c>
      <c r="K263" s="6"/>
      <c r="L263" s="64">
        <f t="shared" si="2394"/>
        <v>0</v>
      </c>
      <c r="M263" s="6"/>
      <c r="N263" s="64">
        <f t="shared" si="2395"/>
        <v>0</v>
      </c>
      <c r="O263" s="6"/>
      <c r="P263" s="64">
        <f t="shared" si="2396"/>
        <v>0</v>
      </c>
      <c r="Q263" s="6"/>
      <c r="R263" s="64">
        <f t="shared" si="2397"/>
        <v>0</v>
      </c>
      <c r="S263" s="6"/>
      <c r="T263" s="64">
        <f t="shared" si="2398"/>
        <v>0</v>
      </c>
      <c r="U263" s="6"/>
      <c r="V263" s="64">
        <f t="shared" si="2399"/>
        <v>0</v>
      </c>
      <c r="W263" s="6"/>
      <c r="X263" s="64">
        <f t="shared" si="2400"/>
        <v>0</v>
      </c>
      <c r="Y263" s="6"/>
      <c r="Z263" s="64">
        <f t="shared" si="2401"/>
        <v>0</v>
      </c>
      <c r="AA263" s="6"/>
      <c r="AB263" s="64">
        <f t="shared" si="2402"/>
        <v>0</v>
      </c>
      <c r="AC263" s="59"/>
      <c r="AD263" s="64">
        <f t="shared" si="2403"/>
        <v>0</v>
      </c>
      <c r="AE263" s="59"/>
      <c r="AF263" s="64">
        <f t="shared" si="2404"/>
        <v>0</v>
      </c>
      <c r="AG263" s="59"/>
      <c r="AH263" s="64">
        <f t="shared" si="2405"/>
        <v>0</v>
      </c>
      <c r="AI263" s="59"/>
      <c r="AJ263" s="64">
        <f t="shared" si="2406"/>
        <v>0</v>
      </c>
      <c r="AK263" s="59"/>
      <c r="AL263" s="64">
        <f t="shared" si="2407"/>
        <v>0</v>
      </c>
      <c r="AM263" s="59"/>
      <c r="AN263" s="64">
        <f t="shared" si="2408"/>
        <v>0</v>
      </c>
      <c r="AO263" s="59"/>
      <c r="AP263" s="64">
        <f t="shared" si="2409"/>
        <v>0</v>
      </c>
      <c r="AQ263" s="59"/>
      <c r="AR263" s="64">
        <f t="shared" si="2410"/>
        <v>0</v>
      </c>
      <c r="AS263" s="59"/>
      <c r="AT263" s="64">
        <f t="shared" si="2411"/>
        <v>0</v>
      </c>
      <c r="AU263" s="59"/>
      <c r="AV263" s="64">
        <f t="shared" si="2412"/>
        <v>0</v>
      </c>
      <c r="AW263" s="59"/>
      <c r="AX263" s="64">
        <f t="shared" si="2413"/>
        <v>0</v>
      </c>
      <c r="AY263" s="59"/>
      <c r="AZ263" s="64">
        <f t="shared" si="2414"/>
        <v>0</v>
      </c>
      <c r="BA263" s="59"/>
      <c r="BB263" s="64">
        <f t="shared" si="2415"/>
        <v>0</v>
      </c>
      <c r="BC263" s="59"/>
      <c r="BD263" s="64">
        <f t="shared" si="2416"/>
        <v>0</v>
      </c>
      <c r="BE263" s="59"/>
      <c r="BF263" s="64">
        <f t="shared" si="2417"/>
        <v>0</v>
      </c>
      <c r="BG263" s="59"/>
      <c r="BH263" s="64">
        <f t="shared" si="2418"/>
        <v>0</v>
      </c>
      <c r="BI263" s="59"/>
      <c r="BJ263" s="64">
        <f t="shared" si="2419"/>
        <v>0</v>
      </c>
      <c r="BK263" s="59"/>
      <c r="BL263" s="64">
        <f t="shared" si="2420"/>
        <v>0</v>
      </c>
      <c r="BM263" s="59"/>
      <c r="BN263" s="64">
        <f t="shared" si="2421"/>
        <v>0</v>
      </c>
      <c r="BO263" s="59"/>
      <c r="BP263" s="64">
        <f t="shared" si="2422"/>
        <v>0</v>
      </c>
      <c r="BQ263" s="59"/>
      <c r="BR263" s="64">
        <f t="shared" si="2423"/>
        <v>0</v>
      </c>
      <c r="BS263" s="59"/>
      <c r="BT263" s="64">
        <f t="shared" si="2424"/>
        <v>0</v>
      </c>
      <c r="BU263" s="59"/>
      <c r="BV263" s="64">
        <f t="shared" si="2425"/>
        <v>0</v>
      </c>
      <c r="BW263" s="59"/>
      <c r="BX263" s="64">
        <f t="shared" si="2426"/>
        <v>0</v>
      </c>
      <c r="BY263" s="59"/>
      <c r="BZ263" s="64">
        <f t="shared" si="2236"/>
        <v>0</v>
      </c>
      <c r="CA263" s="54"/>
      <c r="CB263" s="61">
        <f t="shared" si="2237"/>
        <v>0</v>
      </c>
      <c r="CC263" s="61">
        <f t="shared" si="2238"/>
        <v>0</v>
      </c>
      <c r="CD263" s="4"/>
      <c r="CE263" s="4"/>
      <c r="CF263" s="4">
        <f t="shared" si="2239"/>
        <v>0</v>
      </c>
      <c r="CG263" s="218">
        <f t="shared" si="2240"/>
        <v>0</v>
      </c>
      <c r="CH263" s="221">
        <f t="shared" si="2241"/>
        <v>0</v>
      </c>
      <c r="CI263" s="4"/>
      <c r="CJ263" s="4">
        <f t="shared" si="2242"/>
        <v>0</v>
      </c>
      <c r="CK263" s="218">
        <f t="shared" si="2243"/>
        <v>0</v>
      </c>
      <c r="CL263" s="221">
        <f t="shared" si="2244"/>
        <v>0</v>
      </c>
      <c r="CM263" s="4"/>
      <c r="CN263" s="4">
        <f t="shared" si="2245"/>
        <v>0</v>
      </c>
      <c r="CO263" s="218">
        <f t="shared" si="2246"/>
        <v>0</v>
      </c>
      <c r="CP263" s="221">
        <f t="shared" si="2247"/>
        <v>0</v>
      </c>
      <c r="CQ263" s="4"/>
      <c r="CR263" s="4">
        <f t="shared" si="2248"/>
        <v>0</v>
      </c>
      <c r="CS263" s="218">
        <f t="shared" si="2249"/>
        <v>0</v>
      </c>
      <c r="CT263" s="221">
        <f t="shared" si="2250"/>
        <v>0</v>
      </c>
      <c r="CU263" s="4"/>
      <c r="CV263" s="4">
        <f t="shared" si="2251"/>
        <v>0</v>
      </c>
      <c r="CW263" s="218">
        <f t="shared" si="2252"/>
        <v>0</v>
      </c>
      <c r="CX263" s="221">
        <f t="shared" si="2253"/>
        <v>0</v>
      </c>
      <c r="CY263" s="4"/>
      <c r="CZ263" s="4">
        <f t="shared" si="2254"/>
        <v>0</v>
      </c>
      <c r="DA263" s="218">
        <f t="shared" si="2255"/>
        <v>0</v>
      </c>
      <c r="DB263" s="221">
        <f t="shared" si="2256"/>
        <v>0</v>
      </c>
      <c r="DC263" s="4"/>
      <c r="DD263" s="4">
        <f t="shared" si="2257"/>
        <v>0</v>
      </c>
      <c r="DE263" s="218">
        <f t="shared" si="2258"/>
        <v>0</v>
      </c>
      <c r="DF263" s="221">
        <f t="shared" si="2259"/>
        <v>0</v>
      </c>
      <c r="DG263" s="4"/>
      <c r="DH263" s="4">
        <f t="shared" si="2260"/>
        <v>0</v>
      </c>
      <c r="DI263" s="218">
        <f t="shared" si="2261"/>
        <v>0</v>
      </c>
      <c r="DJ263" s="221">
        <f t="shared" si="2262"/>
        <v>0</v>
      </c>
      <c r="DK263" s="4"/>
      <c r="DL263" s="4">
        <f t="shared" si="2263"/>
        <v>0</v>
      </c>
      <c r="DM263" s="218">
        <f t="shared" si="2264"/>
        <v>0</v>
      </c>
      <c r="DN263" s="221">
        <f t="shared" si="2265"/>
        <v>0</v>
      </c>
      <c r="DO263" s="4"/>
      <c r="DP263" s="4">
        <f t="shared" si="2266"/>
        <v>0</v>
      </c>
      <c r="DQ263" s="218">
        <f t="shared" si="2267"/>
        <v>0</v>
      </c>
      <c r="DR263" s="221">
        <f t="shared" si="2268"/>
        <v>0</v>
      </c>
      <c r="DS263" s="4"/>
      <c r="DT263" s="4">
        <f t="shared" si="2269"/>
        <v>0</v>
      </c>
      <c r="DU263" s="218">
        <f t="shared" si="2270"/>
        <v>0</v>
      </c>
      <c r="DV263" s="221">
        <f t="shared" si="2271"/>
        <v>0</v>
      </c>
      <c r="DW263" s="4"/>
      <c r="DX263" s="4"/>
      <c r="DY263" s="4">
        <f t="shared" si="2272"/>
        <v>0</v>
      </c>
      <c r="DZ263" s="218">
        <f t="shared" si="2273"/>
        <v>0</v>
      </c>
      <c r="EA263" s="221">
        <f t="shared" si="2274"/>
        <v>0</v>
      </c>
      <c r="EB263" s="4"/>
      <c r="EC263" s="4">
        <f t="shared" si="2275"/>
        <v>0</v>
      </c>
      <c r="ED263" s="218" t="e">
        <f>SUM(EB263+#REF!)</f>
        <v>#REF!</v>
      </c>
      <c r="EE263" s="221" t="e">
        <f t="shared" si="2276"/>
        <v>#REF!</v>
      </c>
      <c r="EF263" s="4"/>
      <c r="EG263" s="4">
        <f t="shared" si="2277"/>
        <v>0</v>
      </c>
      <c r="EH263" s="218" t="e">
        <f>SUM(EF263+#REF!)</f>
        <v>#REF!</v>
      </c>
      <c r="EI263" s="221" t="e">
        <f t="shared" si="2278"/>
        <v>#REF!</v>
      </c>
      <c r="EJ263" s="4"/>
      <c r="EK263" s="4" t="e">
        <f>SUM(EJ263*#REF!)</f>
        <v>#REF!</v>
      </c>
      <c r="EL263" s="218" t="e">
        <f>SUM(EJ263+#REF!)</f>
        <v>#REF!</v>
      </c>
      <c r="EM263" s="221" t="e">
        <f t="shared" si="2279"/>
        <v>#REF!</v>
      </c>
      <c r="EN263" s="4"/>
      <c r="EO263" s="269"/>
      <c r="EP263" s="269">
        <f t="shared" si="2429"/>
        <v>0</v>
      </c>
      <c r="EQ263" s="268">
        <f t="shared" si="2333"/>
        <v>0</v>
      </c>
      <c r="ER263" s="268">
        <f t="shared" si="2334"/>
        <v>0</v>
      </c>
      <c r="ES263" s="269"/>
      <c r="ET263" s="269">
        <f t="shared" si="2335"/>
        <v>0</v>
      </c>
      <c r="EU263" s="268">
        <f t="shared" si="2336"/>
        <v>0</v>
      </c>
      <c r="EV263" s="268">
        <f t="shared" si="2337"/>
        <v>0</v>
      </c>
      <c r="EW263" s="269"/>
      <c r="EX263" s="269">
        <f t="shared" si="2338"/>
        <v>0</v>
      </c>
      <c r="EY263" s="268">
        <f t="shared" si="2339"/>
        <v>0</v>
      </c>
      <c r="EZ263" s="268">
        <f t="shared" si="2340"/>
        <v>0</v>
      </c>
      <c r="FA263" s="269"/>
      <c r="FB263" s="269">
        <f t="shared" si="2430"/>
        <v>0</v>
      </c>
      <c r="FC263" s="268">
        <f t="shared" si="2342"/>
        <v>0</v>
      </c>
      <c r="FD263" s="268">
        <f t="shared" si="2343"/>
        <v>0</v>
      </c>
      <c r="FE263" s="269"/>
      <c r="FF263" s="269">
        <f t="shared" si="2280"/>
        <v>0</v>
      </c>
      <c r="FG263" s="268">
        <f t="shared" si="2281"/>
        <v>0</v>
      </c>
      <c r="FH263" s="268">
        <f t="shared" si="2282"/>
        <v>0</v>
      </c>
      <c r="FI263" s="269"/>
      <c r="FJ263" s="269">
        <f t="shared" si="2283"/>
        <v>0</v>
      </c>
      <c r="FK263" s="268">
        <f t="shared" si="2284"/>
        <v>0</v>
      </c>
      <c r="FL263" s="268">
        <f t="shared" si="2285"/>
        <v>0</v>
      </c>
      <c r="FM263" s="269"/>
      <c r="FN263" s="269">
        <f t="shared" si="2286"/>
        <v>0</v>
      </c>
      <c r="FO263" s="268">
        <f t="shared" si="2287"/>
        <v>0</v>
      </c>
      <c r="FP263" s="268">
        <f t="shared" si="2288"/>
        <v>0</v>
      </c>
      <c r="FQ263" s="269"/>
      <c r="FR263" s="269">
        <f t="shared" si="2289"/>
        <v>0</v>
      </c>
      <c r="FS263" s="268">
        <f t="shared" si="2290"/>
        <v>0</v>
      </c>
      <c r="FT263" s="268">
        <f t="shared" si="2291"/>
        <v>0</v>
      </c>
      <c r="FU263" s="269"/>
      <c r="FV263" s="269">
        <f t="shared" si="2292"/>
        <v>0</v>
      </c>
      <c r="FW263" s="268">
        <f t="shared" si="2344"/>
        <v>0</v>
      </c>
      <c r="FX263" s="268">
        <f t="shared" si="2345"/>
        <v>0</v>
      </c>
      <c r="FY263" s="269"/>
      <c r="FZ263" s="269">
        <f t="shared" si="2293"/>
        <v>0</v>
      </c>
      <c r="GA263" s="268">
        <f t="shared" si="2294"/>
        <v>0</v>
      </c>
      <c r="GB263" s="268">
        <f t="shared" si="2295"/>
        <v>0</v>
      </c>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c r="JD263" s="4"/>
      <c r="JE263" s="4"/>
      <c r="JF263" s="4"/>
    </row>
    <row r="264" spans="1:266" s="5" customFormat="1" x14ac:dyDescent="0.2">
      <c r="A264" s="273" t="s">
        <v>135</v>
      </c>
      <c r="B264" s="273" t="s">
        <v>136</v>
      </c>
      <c r="C264" s="273" t="s">
        <v>9</v>
      </c>
      <c r="D264" s="273">
        <v>60</v>
      </c>
      <c r="E264" s="6"/>
      <c r="F264" s="64">
        <f t="shared" si="2296"/>
        <v>0</v>
      </c>
      <c r="G264" s="6"/>
      <c r="H264" s="64">
        <f t="shared" si="2392"/>
        <v>0</v>
      </c>
      <c r="I264" s="6"/>
      <c r="J264" s="64">
        <f t="shared" ref="J264" si="2437">SUM(I264*$D264)</f>
        <v>0</v>
      </c>
      <c r="K264" s="6"/>
      <c r="L264" s="64">
        <f t="shared" si="2394"/>
        <v>0</v>
      </c>
      <c r="M264" s="6"/>
      <c r="N264" s="64">
        <f t="shared" si="2395"/>
        <v>0</v>
      </c>
      <c r="O264" s="6"/>
      <c r="P264" s="64">
        <f t="shared" si="2396"/>
        <v>0</v>
      </c>
      <c r="Q264" s="6"/>
      <c r="R264" s="64">
        <f t="shared" si="2397"/>
        <v>0</v>
      </c>
      <c r="S264" s="6"/>
      <c r="T264" s="64">
        <f t="shared" si="2398"/>
        <v>0</v>
      </c>
      <c r="U264" s="6"/>
      <c r="V264" s="64">
        <f t="shared" si="2399"/>
        <v>0</v>
      </c>
      <c r="W264" s="6"/>
      <c r="X264" s="64">
        <f t="shared" si="2400"/>
        <v>0</v>
      </c>
      <c r="Y264" s="6"/>
      <c r="Z264" s="64">
        <f t="shared" si="2401"/>
        <v>0</v>
      </c>
      <c r="AA264" s="6"/>
      <c r="AB264" s="64">
        <f t="shared" si="2402"/>
        <v>0</v>
      </c>
      <c r="AC264" s="59"/>
      <c r="AD264" s="64">
        <f t="shared" si="2403"/>
        <v>0</v>
      </c>
      <c r="AE264" s="59"/>
      <c r="AF264" s="64">
        <f t="shared" si="2404"/>
        <v>0</v>
      </c>
      <c r="AG264" s="59"/>
      <c r="AH264" s="64">
        <f t="shared" si="2405"/>
        <v>0</v>
      </c>
      <c r="AI264" s="59"/>
      <c r="AJ264" s="64">
        <f t="shared" si="2406"/>
        <v>0</v>
      </c>
      <c r="AK264" s="59"/>
      <c r="AL264" s="64">
        <f t="shared" si="2407"/>
        <v>0</v>
      </c>
      <c r="AM264" s="59"/>
      <c r="AN264" s="64">
        <f t="shared" si="2408"/>
        <v>0</v>
      </c>
      <c r="AO264" s="59"/>
      <c r="AP264" s="64">
        <f t="shared" si="2409"/>
        <v>0</v>
      </c>
      <c r="AQ264" s="59"/>
      <c r="AR264" s="64">
        <f t="shared" si="2410"/>
        <v>0</v>
      </c>
      <c r="AS264" s="59"/>
      <c r="AT264" s="64">
        <f t="shared" si="2411"/>
        <v>0</v>
      </c>
      <c r="AU264" s="59"/>
      <c r="AV264" s="64">
        <f t="shared" si="2412"/>
        <v>0</v>
      </c>
      <c r="AW264" s="59"/>
      <c r="AX264" s="64">
        <f t="shared" si="2413"/>
        <v>0</v>
      </c>
      <c r="AY264" s="59"/>
      <c r="AZ264" s="64">
        <f t="shared" si="2414"/>
        <v>0</v>
      </c>
      <c r="BA264" s="59"/>
      <c r="BB264" s="64">
        <f t="shared" si="2415"/>
        <v>0</v>
      </c>
      <c r="BC264" s="59"/>
      <c r="BD264" s="64">
        <f t="shared" si="2416"/>
        <v>0</v>
      </c>
      <c r="BE264" s="59"/>
      <c r="BF264" s="64">
        <f t="shared" si="2417"/>
        <v>0</v>
      </c>
      <c r="BG264" s="59"/>
      <c r="BH264" s="64">
        <f t="shared" si="2418"/>
        <v>0</v>
      </c>
      <c r="BI264" s="59"/>
      <c r="BJ264" s="64">
        <f t="shared" si="2419"/>
        <v>0</v>
      </c>
      <c r="BK264" s="59"/>
      <c r="BL264" s="64">
        <f t="shared" si="2420"/>
        <v>0</v>
      </c>
      <c r="BM264" s="59"/>
      <c r="BN264" s="64">
        <f t="shared" si="2421"/>
        <v>0</v>
      </c>
      <c r="BO264" s="59"/>
      <c r="BP264" s="64">
        <f t="shared" si="2422"/>
        <v>0</v>
      </c>
      <c r="BQ264" s="59"/>
      <c r="BR264" s="64">
        <f t="shared" si="2423"/>
        <v>0</v>
      </c>
      <c r="BS264" s="59"/>
      <c r="BT264" s="64">
        <f t="shared" si="2424"/>
        <v>0</v>
      </c>
      <c r="BU264" s="59"/>
      <c r="BV264" s="64">
        <f t="shared" si="2425"/>
        <v>0</v>
      </c>
      <c r="BW264" s="59"/>
      <c r="BX264" s="64">
        <f t="shared" si="2426"/>
        <v>0</v>
      </c>
      <c r="BY264" s="59"/>
      <c r="BZ264" s="64">
        <f t="shared" si="2236"/>
        <v>0</v>
      </c>
      <c r="CA264" s="54"/>
      <c r="CB264" s="61">
        <f t="shared" si="2237"/>
        <v>0</v>
      </c>
      <c r="CC264" s="61">
        <f t="shared" si="2238"/>
        <v>0</v>
      </c>
      <c r="CD264" s="4"/>
      <c r="CE264" s="4"/>
      <c r="CF264" s="4">
        <f t="shared" si="2239"/>
        <v>0</v>
      </c>
      <c r="CG264" s="218">
        <f t="shared" si="2240"/>
        <v>0</v>
      </c>
      <c r="CH264" s="221">
        <f t="shared" si="2241"/>
        <v>0</v>
      </c>
      <c r="CI264" s="4"/>
      <c r="CJ264" s="4">
        <f t="shared" si="2242"/>
        <v>0</v>
      </c>
      <c r="CK264" s="218">
        <f t="shared" si="2243"/>
        <v>0</v>
      </c>
      <c r="CL264" s="221">
        <f t="shared" si="2244"/>
        <v>0</v>
      </c>
      <c r="CM264" s="4"/>
      <c r="CN264" s="4">
        <f t="shared" si="2245"/>
        <v>0</v>
      </c>
      <c r="CO264" s="218">
        <f t="shared" si="2246"/>
        <v>0</v>
      </c>
      <c r="CP264" s="221">
        <f t="shared" si="2247"/>
        <v>0</v>
      </c>
      <c r="CQ264" s="4"/>
      <c r="CR264" s="4">
        <f t="shared" si="2248"/>
        <v>0</v>
      </c>
      <c r="CS264" s="218">
        <f t="shared" si="2249"/>
        <v>0</v>
      </c>
      <c r="CT264" s="221">
        <f t="shared" si="2250"/>
        <v>0</v>
      </c>
      <c r="CU264" s="4"/>
      <c r="CV264" s="4">
        <f t="shared" si="2251"/>
        <v>0</v>
      </c>
      <c r="CW264" s="218">
        <f t="shared" si="2252"/>
        <v>0</v>
      </c>
      <c r="CX264" s="221">
        <f t="shared" si="2253"/>
        <v>0</v>
      </c>
      <c r="CY264" s="4"/>
      <c r="CZ264" s="4">
        <f t="shared" si="2254"/>
        <v>0</v>
      </c>
      <c r="DA264" s="218">
        <f t="shared" si="2255"/>
        <v>0</v>
      </c>
      <c r="DB264" s="221">
        <f t="shared" si="2256"/>
        <v>0</v>
      </c>
      <c r="DC264" s="4"/>
      <c r="DD264" s="4">
        <f t="shared" si="2257"/>
        <v>0</v>
      </c>
      <c r="DE264" s="218">
        <f t="shared" si="2258"/>
        <v>0</v>
      </c>
      <c r="DF264" s="221">
        <f t="shared" si="2259"/>
        <v>0</v>
      </c>
      <c r="DG264" s="4"/>
      <c r="DH264" s="4">
        <f t="shared" si="2260"/>
        <v>0</v>
      </c>
      <c r="DI264" s="218">
        <f t="shared" si="2261"/>
        <v>0</v>
      </c>
      <c r="DJ264" s="221">
        <f t="shared" si="2262"/>
        <v>0</v>
      </c>
      <c r="DK264" s="4"/>
      <c r="DL264" s="4">
        <f t="shared" si="2263"/>
        <v>0</v>
      </c>
      <c r="DM264" s="218">
        <f t="shared" si="2264"/>
        <v>0</v>
      </c>
      <c r="DN264" s="221">
        <f t="shared" si="2265"/>
        <v>0</v>
      </c>
      <c r="DO264" s="4"/>
      <c r="DP264" s="4">
        <f t="shared" si="2266"/>
        <v>0</v>
      </c>
      <c r="DQ264" s="218">
        <f t="shared" si="2267"/>
        <v>0</v>
      </c>
      <c r="DR264" s="221">
        <f t="shared" si="2268"/>
        <v>0</v>
      </c>
      <c r="DS264" s="4"/>
      <c r="DT264" s="4">
        <f t="shared" si="2269"/>
        <v>0</v>
      </c>
      <c r="DU264" s="218">
        <f t="shared" si="2270"/>
        <v>0</v>
      </c>
      <c r="DV264" s="221">
        <f t="shared" si="2271"/>
        <v>0</v>
      </c>
      <c r="DW264" s="4"/>
      <c r="DX264" s="4"/>
      <c r="DY264" s="4">
        <f t="shared" si="2272"/>
        <v>0</v>
      </c>
      <c r="DZ264" s="218">
        <f t="shared" si="2273"/>
        <v>0</v>
      </c>
      <c r="EA264" s="221">
        <f t="shared" si="2274"/>
        <v>0</v>
      </c>
      <c r="EB264" s="4"/>
      <c r="EC264" s="4">
        <f t="shared" si="2275"/>
        <v>0</v>
      </c>
      <c r="ED264" s="218" t="e">
        <f>SUM(EB264+#REF!)</f>
        <v>#REF!</v>
      </c>
      <c r="EE264" s="221" t="e">
        <f t="shared" si="2276"/>
        <v>#REF!</v>
      </c>
      <c r="EF264" s="4"/>
      <c r="EG264" s="4">
        <f t="shared" si="2277"/>
        <v>0</v>
      </c>
      <c r="EH264" s="218" t="e">
        <f>SUM(EF264+#REF!)</f>
        <v>#REF!</v>
      </c>
      <c r="EI264" s="221" t="e">
        <f t="shared" si="2278"/>
        <v>#REF!</v>
      </c>
      <c r="EJ264" s="4"/>
      <c r="EK264" s="4" t="e">
        <f>SUM(EJ264*#REF!)</f>
        <v>#REF!</v>
      </c>
      <c r="EL264" s="218" t="e">
        <f>SUM(EJ264+#REF!)</f>
        <v>#REF!</v>
      </c>
      <c r="EM264" s="221" t="e">
        <f t="shared" si="2279"/>
        <v>#REF!</v>
      </c>
      <c r="EN264" s="4"/>
      <c r="EO264" s="269"/>
      <c r="EP264" s="269">
        <f t="shared" si="2429"/>
        <v>0</v>
      </c>
      <c r="EQ264" s="268">
        <f t="shared" si="2333"/>
        <v>0</v>
      </c>
      <c r="ER264" s="268">
        <f t="shared" si="2334"/>
        <v>0</v>
      </c>
      <c r="ES264" s="269"/>
      <c r="ET264" s="269">
        <f t="shared" si="2335"/>
        <v>0</v>
      </c>
      <c r="EU264" s="268">
        <f t="shared" si="2336"/>
        <v>0</v>
      </c>
      <c r="EV264" s="268">
        <f t="shared" si="2337"/>
        <v>0</v>
      </c>
      <c r="EW264" s="269"/>
      <c r="EX264" s="269">
        <f t="shared" si="2338"/>
        <v>0</v>
      </c>
      <c r="EY264" s="268">
        <f t="shared" si="2339"/>
        <v>0</v>
      </c>
      <c r="EZ264" s="268">
        <f t="shared" si="2340"/>
        <v>0</v>
      </c>
      <c r="FA264" s="269"/>
      <c r="FB264" s="269">
        <f t="shared" si="2430"/>
        <v>0</v>
      </c>
      <c r="FC264" s="268">
        <f t="shared" si="2342"/>
        <v>0</v>
      </c>
      <c r="FD264" s="268">
        <f t="shared" si="2343"/>
        <v>0</v>
      </c>
      <c r="FE264" s="269"/>
      <c r="FF264" s="269">
        <f t="shared" si="2280"/>
        <v>0</v>
      </c>
      <c r="FG264" s="268">
        <f t="shared" si="2281"/>
        <v>0</v>
      </c>
      <c r="FH264" s="268">
        <f t="shared" si="2282"/>
        <v>0</v>
      </c>
      <c r="FI264" s="269"/>
      <c r="FJ264" s="269">
        <f t="shared" si="2283"/>
        <v>0</v>
      </c>
      <c r="FK264" s="268">
        <f t="shared" si="2284"/>
        <v>0</v>
      </c>
      <c r="FL264" s="268">
        <f t="shared" si="2285"/>
        <v>0</v>
      </c>
      <c r="FM264" s="269"/>
      <c r="FN264" s="269">
        <f t="shared" si="2286"/>
        <v>0</v>
      </c>
      <c r="FO264" s="268">
        <f t="shared" si="2287"/>
        <v>0</v>
      </c>
      <c r="FP264" s="268">
        <f t="shared" si="2288"/>
        <v>0</v>
      </c>
      <c r="FQ264" s="269"/>
      <c r="FR264" s="269">
        <f t="shared" si="2289"/>
        <v>0</v>
      </c>
      <c r="FS264" s="268">
        <f t="shared" si="2290"/>
        <v>0</v>
      </c>
      <c r="FT264" s="268">
        <f t="shared" si="2291"/>
        <v>0</v>
      </c>
      <c r="FU264" s="269"/>
      <c r="FV264" s="269">
        <f t="shared" si="2292"/>
        <v>0</v>
      </c>
      <c r="FW264" s="268">
        <f t="shared" si="2344"/>
        <v>0</v>
      </c>
      <c r="FX264" s="268">
        <f t="shared" si="2345"/>
        <v>0</v>
      </c>
      <c r="FY264" s="269"/>
      <c r="FZ264" s="269">
        <f t="shared" si="2293"/>
        <v>0</v>
      </c>
      <c r="GA264" s="268">
        <f t="shared" si="2294"/>
        <v>0</v>
      </c>
      <c r="GB264" s="268">
        <f t="shared" si="2295"/>
        <v>0</v>
      </c>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c r="JD264" s="4"/>
      <c r="JE264" s="4"/>
      <c r="JF264" s="4"/>
    </row>
    <row r="265" spans="1:266" s="5" customFormat="1" x14ac:dyDescent="0.2">
      <c r="A265" s="57"/>
      <c r="B265" s="57"/>
      <c r="C265" s="57" t="s">
        <v>9</v>
      </c>
      <c r="D265" s="57">
        <v>60</v>
      </c>
      <c r="E265" s="6"/>
      <c r="F265" s="64">
        <f t="shared" si="2296"/>
        <v>0</v>
      </c>
      <c r="G265" s="6"/>
      <c r="H265" s="64">
        <f t="shared" si="2392"/>
        <v>0</v>
      </c>
      <c r="I265" s="6"/>
      <c r="J265" s="64">
        <f t="shared" ref="J265" si="2438">SUM(I265*$D265)</f>
        <v>0</v>
      </c>
      <c r="K265" s="6"/>
      <c r="L265" s="64">
        <f t="shared" si="2394"/>
        <v>0</v>
      </c>
      <c r="M265" s="6"/>
      <c r="N265" s="64">
        <f t="shared" si="2395"/>
        <v>0</v>
      </c>
      <c r="O265" s="6"/>
      <c r="P265" s="64">
        <f t="shared" si="2396"/>
        <v>0</v>
      </c>
      <c r="Q265" s="6"/>
      <c r="R265" s="64">
        <f t="shared" si="2397"/>
        <v>0</v>
      </c>
      <c r="S265" s="6"/>
      <c r="T265" s="64">
        <f t="shared" si="2398"/>
        <v>0</v>
      </c>
      <c r="U265" s="6"/>
      <c r="V265" s="64">
        <f t="shared" si="2399"/>
        <v>0</v>
      </c>
      <c r="W265" s="6"/>
      <c r="X265" s="64">
        <f t="shared" si="2400"/>
        <v>0</v>
      </c>
      <c r="Y265" s="6"/>
      <c r="Z265" s="64">
        <f t="shared" si="2401"/>
        <v>0</v>
      </c>
      <c r="AA265" s="6"/>
      <c r="AB265" s="64">
        <f t="shared" si="2402"/>
        <v>0</v>
      </c>
      <c r="AC265" s="59"/>
      <c r="AD265" s="64">
        <f t="shared" si="2403"/>
        <v>0</v>
      </c>
      <c r="AE265" s="59"/>
      <c r="AF265" s="64">
        <f t="shared" si="2404"/>
        <v>0</v>
      </c>
      <c r="AG265" s="59"/>
      <c r="AH265" s="64">
        <f t="shared" si="2405"/>
        <v>0</v>
      </c>
      <c r="AI265" s="59"/>
      <c r="AJ265" s="64">
        <f t="shared" si="2406"/>
        <v>0</v>
      </c>
      <c r="AK265" s="59"/>
      <c r="AL265" s="64">
        <f t="shared" si="2407"/>
        <v>0</v>
      </c>
      <c r="AM265" s="59"/>
      <c r="AN265" s="64">
        <f t="shared" si="2408"/>
        <v>0</v>
      </c>
      <c r="AO265" s="59"/>
      <c r="AP265" s="64">
        <f t="shared" si="2409"/>
        <v>0</v>
      </c>
      <c r="AQ265" s="59"/>
      <c r="AR265" s="64">
        <f t="shared" si="2410"/>
        <v>0</v>
      </c>
      <c r="AS265" s="59"/>
      <c r="AT265" s="64">
        <f t="shared" si="2411"/>
        <v>0</v>
      </c>
      <c r="AU265" s="59"/>
      <c r="AV265" s="64">
        <f t="shared" si="2412"/>
        <v>0</v>
      </c>
      <c r="AW265" s="59"/>
      <c r="AX265" s="64">
        <f t="shared" si="2413"/>
        <v>0</v>
      </c>
      <c r="AY265" s="59"/>
      <c r="AZ265" s="64">
        <f t="shared" si="2414"/>
        <v>0</v>
      </c>
      <c r="BA265" s="59"/>
      <c r="BB265" s="64">
        <f t="shared" si="2415"/>
        <v>0</v>
      </c>
      <c r="BC265" s="59"/>
      <c r="BD265" s="64">
        <f t="shared" si="2416"/>
        <v>0</v>
      </c>
      <c r="BE265" s="59"/>
      <c r="BF265" s="64">
        <f t="shared" si="2417"/>
        <v>0</v>
      </c>
      <c r="BG265" s="59"/>
      <c r="BH265" s="64">
        <f t="shared" si="2418"/>
        <v>0</v>
      </c>
      <c r="BI265" s="59"/>
      <c r="BJ265" s="64">
        <f t="shared" si="2419"/>
        <v>0</v>
      </c>
      <c r="BK265" s="59"/>
      <c r="BL265" s="64">
        <f t="shared" si="2420"/>
        <v>0</v>
      </c>
      <c r="BM265" s="59"/>
      <c r="BN265" s="64">
        <f t="shared" si="2421"/>
        <v>0</v>
      </c>
      <c r="BO265" s="59"/>
      <c r="BP265" s="64">
        <f t="shared" si="2422"/>
        <v>0</v>
      </c>
      <c r="BQ265" s="59"/>
      <c r="BR265" s="64">
        <f t="shared" si="2423"/>
        <v>0</v>
      </c>
      <c r="BS265" s="59"/>
      <c r="BT265" s="64">
        <f t="shared" si="2424"/>
        <v>0</v>
      </c>
      <c r="BU265" s="59"/>
      <c r="BV265" s="64">
        <f t="shared" si="2425"/>
        <v>0</v>
      </c>
      <c r="BW265" s="59"/>
      <c r="BX265" s="64">
        <f t="shared" si="2426"/>
        <v>0</v>
      </c>
      <c r="BY265" s="59"/>
      <c r="BZ265" s="64">
        <f t="shared" si="2236"/>
        <v>0</v>
      </c>
      <c r="CA265" s="54"/>
      <c r="CB265" s="61">
        <f t="shared" si="2237"/>
        <v>0</v>
      </c>
      <c r="CC265" s="61">
        <f t="shared" si="2238"/>
        <v>0</v>
      </c>
      <c r="CD265" s="4"/>
      <c r="CE265" s="4"/>
      <c r="CF265" s="4">
        <f t="shared" si="2239"/>
        <v>0</v>
      </c>
      <c r="CG265" s="218">
        <f t="shared" si="2240"/>
        <v>0</v>
      </c>
      <c r="CH265" s="221">
        <f t="shared" si="2241"/>
        <v>0</v>
      </c>
      <c r="CI265" s="4"/>
      <c r="CJ265" s="4">
        <f t="shared" si="2242"/>
        <v>0</v>
      </c>
      <c r="CK265" s="218">
        <f t="shared" si="2243"/>
        <v>0</v>
      </c>
      <c r="CL265" s="221">
        <f t="shared" si="2244"/>
        <v>0</v>
      </c>
      <c r="CM265" s="4"/>
      <c r="CN265" s="4">
        <f t="shared" si="2245"/>
        <v>0</v>
      </c>
      <c r="CO265" s="218">
        <f t="shared" si="2246"/>
        <v>0</v>
      </c>
      <c r="CP265" s="221">
        <f t="shared" si="2247"/>
        <v>0</v>
      </c>
      <c r="CQ265" s="4"/>
      <c r="CR265" s="4">
        <f t="shared" si="2248"/>
        <v>0</v>
      </c>
      <c r="CS265" s="218">
        <f t="shared" si="2249"/>
        <v>0</v>
      </c>
      <c r="CT265" s="221">
        <f t="shared" si="2250"/>
        <v>0</v>
      </c>
      <c r="CU265" s="4"/>
      <c r="CV265" s="4">
        <f t="shared" si="2251"/>
        <v>0</v>
      </c>
      <c r="CW265" s="218">
        <f t="shared" si="2252"/>
        <v>0</v>
      </c>
      <c r="CX265" s="221">
        <f t="shared" si="2253"/>
        <v>0</v>
      </c>
      <c r="CY265" s="4"/>
      <c r="CZ265" s="4">
        <f t="shared" si="2254"/>
        <v>0</v>
      </c>
      <c r="DA265" s="218">
        <f t="shared" si="2255"/>
        <v>0</v>
      </c>
      <c r="DB265" s="221">
        <f t="shared" si="2256"/>
        <v>0</v>
      </c>
      <c r="DC265" s="4"/>
      <c r="DD265" s="4">
        <f t="shared" si="2257"/>
        <v>0</v>
      </c>
      <c r="DE265" s="218">
        <f t="shared" si="2258"/>
        <v>0</v>
      </c>
      <c r="DF265" s="221">
        <f t="shared" si="2259"/>
        <v>0</v>
      </c>
      <c r="DG265" s="4"/>
      <c r="DH265" s="4">
        <f t="shared" si="2260"/>
        <v>0</v>
      </c>
      <c r="DI265" s="218">
        <f t="shared" si="2261"/>
        <v>0</v>
      </c>
      <c r="DJ265" s="221">
        <f t="shared" si="2262"/>
        <v>0</v>
      </c>
      <c r="DK265" s="4"/>
      <c r="DL265" s="4">
        <f t="shared" si="2263"/>
        <v>0</v>
      </c>
      <c r="DM265" s="218">
        <f t="shared" si="2264"/>
        <v>0</v>
      </c>
      <c r="DN265" s="221">
        <f t="shared" si="2265"/>
        <v>0</v>
      </c>
      <c r="DO265" s="4"/>
      <c r="DP265" s="4">
        <f t="shared" si="2266"/>
        <v>0</v>
      </c>
      <c r="DQ265" s="218">
        <f t="shared" si="2267"/>
        <v>0</v>
      </c>
      <c r="DR265" s="221">
        <f t="shared" si="2268"/>
        <v>0</v>
      </c>
      <c r="DS265" s="4"/>
      <c r="DT265" s="4">
        <f t="shared" si="2269"/>
        <v>0</v>
      </c>
      <c r="DU265" s="218">
        <f t="shared" si="2270"/>
        <v>0</v>
      </c>
      <c r="DV265" s="221">
        <f t="shared" si="2271"/>
        <v>0</v>
      </c>
      <c r="DW265" s="4"/>
      <c r="DX265" s="4"/>
      <c r="DY265" s="4">
        <f t="shared" si="2272"/>
        <v>0</v>
      </c>
      <c r="DZ265" s="218">
        <f t="shared" si="2273"/>
        <v>0</v>
      </c>
      <c r="EA265" s="221">
        <f t="shared" si="2274"/>
        <v>0</v>
      </c>
      <c r="EB265" s="4"/>
      <c r="EC265" s="4">
        <f t="shared" si="2275"/>
        <v>0</v>
      </c>
      <c r="ED265" s="218" t="e">
        <f>SUM(EB265+#REF!)</f>
        <v>#REF!</v>
      </c>
      <c r="EE265" s="221" t="e">
        <f t="shared" si="2276"/>
        <v>#REF!</v>
      </c>
      <c r="EF265" s="4"/>
      <c r="EG265" s="4">
        <f t="shared" si="2277"/>
        <v>0</v>
      </c>
      <c r="EH265" s="218" t="e">
        <f>SUM(EF265+#REF!)</f>
        <v>#REF!</v>
      </c>
      <c r="EI265" s="221" t="e">
        <f t="shared" si="2278"/>
        <v>#REF!</v>
      </c>
      <c r="EJ265" s="4"/>
      <c r="EK265" s="4" t="e">
        <f>SUM(EJ265*#REF!)</f>
        <v>#REF!</v>
      </c>
      <c r="EL265" s="218" t="e">
        <f>SUM(EJ265+#REF!)</f>
        <v>#REF!</v>
      </c>
      <c r="EM265" s="221" t="e">
        <f t="shared" si="2279"/>
        <v>#REF!</v>
      </c>
      <c r="EN265" s="4"/>
      <c r="EO265" s="269"/>
      <c r="EP265" s="269">
        <f t="shared" si="2429"/>
        <v>0</v>
      </c>
      <c r="EQ265" s="268">
        <f t="shared" si="2333"/>
        <v>0</v>
      </c>
      <c r="ER265" s="268">
        <f t="shared" si="2334"/>
        <v>0</v>
      </c>
      <c r="ES265" s="269"/>
      <c r="ET265" s="269">
        <f t="shared" si="2335"/>
        <v>0</v>
      </c>
      <c r="EU265" s="268">
        <f t="shared" si="2336"/>
        <v>0</v>
      </c>
      <c r="EV265" s="268">
        <f t="shared" si="2337"/>
        <v>0</v>
      </c>
      <c r="EW265" s="269"/>
      <c r="EX265" s="269">
        <f t="shared" si="2338"/>
        <v>0</v>
      </c>
      <c r="EY265" s="268">
        <f t="shared" si="2339"/>
        <v>0</v>
      </c>
      <c r="EZ265" s="268">
        <f t="shared" si="2340"/>
        <v>0</v>
      </c>
      <c r="FA265" s="269"/>
      <c r="FB265" s="269">
        <f t="shared" si="2430"/>
        <v>0</v>
      </c>
      <c r="FC265" s="268">
        <f t="shared" si="2342"/>
        <v>0</v>
      </c>
      <c r="FD265" s="268">
        <f t="shared" si="2343"/>
        <v>0</v>
      </c>
      <c r="FE265" s="269"/>
      <c r="FF265" s="269">
        <f t="shared" si="2280"/>
        <v>0</v>
      </c>
      <c r="FG265" s="268">
        <f t="shared" si="2281"/>
        <v>0</v>
      </c>
      <c r="FH265" s="268">
        <f t="shared" si="2282"/>
        <v>0</v>
      </c>
      <c r="FI265" s="269"/>
      <c r="FJ265" s="269">
        <f t="shared" si="2283"/>
        <v>0</v>
      </c>
      <c r="FK265" s="268">
        <f t="shared" si="2284"/>
        <v>0</v>
      </c>
      <c r="FL265" s="268">
        <f t="shared" si="2285"/>
        <v>0</v>
      </c>
      <c r="FM265" s="269"/>
      <c r="FN265" s="269">
        <f t="shared" si="2286"/>
        <v>0</v>
      </c>
      <c r="FO265" s="268">
        <f t="shared" si="2287"/>
        <v>0</v>
      </c>
      <c r="FP265" s="268">
        <f t="shared" si="2288"/>
        <v>0</v>
      </c>
      <c r="FQ265" s="269"/>
      <c r="FR265" s="269">
        <f t="shared" si="2289"/>
        <v>0</v>
      </c>
      <c r="FS265" s="268">
        <f t="shared" si="2290"/>
        <v>0</v>
      </c>
      <c r="FT265" s="268">
        <f t="shared" si="2291"/>
        <v>0</v>
      </c>
      <c r="FU265" s="269"/>
      <c r="FV265" s="269">
        <f t="shared" si="2292"/>
        <v>0</v>
      </c>
      <c r="FW265" s="268">
        <f t="shared" si="2344"/>
        <v>0</v>
      </c>
      <c r="FX265" s="268">
        <f t="shared" si="2345"/>
        <v>0</v>
      </c>
      <c r="FY265" s="269"/>
      <c r="FZ265" s="269">
        <f t="shared" si="2293"/>
        <v>0</v>
      </c>
      <c r="GA265" s="268">
        <f t="shared" si="2294"/>
        <v>0</v>
      </c>
      <c r="GB265" s="268">
        <f t="shared" si="2295"/>
        <v>0</v>
      </c>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c r="JD265" s="4"/>
      <c r="JE265" s="4"/>
      <c r="JF265" s="4"/>
    </row>
    <row r="266" spans="1:266" s="5" customFormat="1" x14ac:dyDescent="0.2">
      <c r="A266" s="57" t="s">
        <v>183</v>
      </c>
      <c r="B266" s="57" t="s">
        <v>184</v>
      </c>
      <c r="C266" s="57" t="s">
        <v>10</v>
      </c>
      <c r="D266" s="57">
        <v>35</v>
      </c>
      <c r="E266" s="6"/>
      <c r="F266" s="64">
        <f>SUM(E266*$D266)</f>
        <v>0</v>
      </c>
      <c r="G266" s="6"/>
      <c r="H266" s="64">
        <f>SUM(G266*$D266)</f>
        <v>0</v>
      </c>
      <c r="I266" s="6"/>
      <c r="J266" s="64">
        <f>SUM(I266*$D266)</f>
        <v>0</v>
      </c>
      <c r="K266" s="6"/>
      <c r="L266" s="64">
        <f>SUM(K266*$D266)</f>
        <v>0</v>
      </c>
      <c r="M266" s="6"/>
      <c r="N266" s="64">
        <f>SUM(M266*$D266)</f>
        <v>0</v>
      </c>
      <c r="O266" s="6"/>
      <c r="P266" s="64">
        <f>SUM(O266*$D266)</f>
        <v>0</v>
      </c>
      <c r="Q266" s="6"/>
      <c r="R266" s="64">
        <f>SUM(Q266*$D266)</f>
        <v>0</v>
      </c>
      <c r="S266" s="6"/>
      <c r="T266" s="64">
        <f>SUM(S266*$D266)</f>
        <v>0</v>
      </c>
      <c r="U266" s="6"/>
      <c r="V266" s="64">
        <f>SUM(U266*$D266)</f>
        <v>0</v>
      </c>
      <c r="W266" s="6"/>
      <c r="X266" s="64">
        <f>SUM(W266*$D266)</f>
        <v>0</v>
      </c>
      <c r="Y266" s="6"/>
      <c r="Z266" s="64">
        <f>SUM(Y266*$D266)</f>
        <v>0</v>
      </c>
      <c r="AA266" s="6"/>
      <c r="AB266" s="64">
        <f>SUM(AA266*$D266)</f>
        <v>0</v>
      </c>
      <c r="AC266" s="59"/>
      <c r="AD266" s="64">
        <f>SUM(AC266*$D266)</f>
        <v>0</v>
      </c>
      <c r="AE266" s="59"/>
      <c r="AF266" s="64">
        <f>SUM(AE266*$D266)</f>
        <v>0</v>
      </c>
      <c r="AG266" s="59"/>
      <c r="AH266" s="64">
        <f>SUM(AG266*$D266)</f>
        <v>0</v>
      </c>
      <c r="AI266" s="59"/>
      <c r="AJ266" s="64">
        <f>SUM(AI266*$D266)</f>
        <v>0</v>
      </c>
      <c r="AK266" s="59"/>
      <c r="AL266" s="64">
        <f>SUM(AK266*$D266)</f>
        <v>0</v>
      </c>
      <c r="AM266" s="59"/>
      <c r="AN266" s="64">
        <f>SUM(AM266*$D266)</f>
        <v>0</v>
      </c>
      <c r="AO266" s="59"/>
      <c r="AP266" s="64">
        <f>SUM(AO266*$D266)</f>
        <v>0</v>
      </c>
      <c r="AQ266" s="59"/>
      <c r="AR266" s="64">
        <f>SUM(AQ266*$D266)</f>
        <v>0</v>
      </c>
      <c r="AS266" s="59"/>
      <c r="AT266" s="64">
        <f>SUM(AS266*$D266)</f>
        <v>0</v>
      </c>
      <c r="AU266" s="59"/>
      <c r="AV266" s="64">
        <f>SUM(AU266*$D266)</f>
        <v>0</v>
      </c>
      <c r="AW266" s="59"/>
      <c r="AX266" s="64">
        <f>SUM(AW266*$D266)</f>
        <v>0</v>
      </c>
      <c r="AY266" s="59"/>
      <c r="AZ266" s="64">
        <f>SUM(AY266*$D266)</f>
        <v>0</v>
      </c>
      <c r="BA266" s="59"/>
      <c r="BB266" s="64">
        <f>SUM(BA266*$D266)</f>
        <v>0</v>
      </c>
      <c r="BC266" s="59"/>
      <c r="BD266" s="64">
        <f>SUM(BC266*$D266)</f>
        <v>0</v>
      </c>
      <c r="BE266" s="59"/>
      <c r="BF266" s="64">
        <f>SUM(BE266*$D266)</f>
        <v>0</v>
      </c>
      <c r="BG266" s="59"/>
      <c r="BH266" s="64">
        <f>SUM(BG266*$D266)</f>
        <v>0</v>
      </c>
      <c r="BI266" s="59"/>
      <c r="BJ266" s="64">
        <f>SUM(BI266*$D266)</f>
        <v>0</v>
      </c>
      <c r="BK266" s="59"/>
      <c r="BL266" s="64">
        <f>SUM(BK266*$D266)</f>
        <v>0</v>
      </c>
      <c r="BM266" s="59"/>
      <c r="BN266" s="64">
        <f>SUM(BM266*$D266)</f>
        <v>0</v>
      </c>
      <c r="BO266" s="59"/>
      <c r="BP266" s="64">
        <f>SUM(BO266*$D266)</f>
        <v>0</v>
      </c>
      <c r="BQ266" s="59"/>
      <c r="BR266" s="64">
        <f>SUM(BQ266*$D266)</f>
        <v>0</v>
      </c>
      <c r="BS266" s="59"/>
      <c r="BT266" s="64">
        <f>SUM(BS266*$D266)</f>
        <v>0</v>
      </c>
      <c r="BU266" s="59"/>
      <c r="BV266" s="64">
        <f>SUM(BU266*$D266)</f>
        <v>0</v>
      </c>
      <c r="BW266" s="59"/>
      <c r="BX266" s="64">
        <f>SUM(BW266*$D266)</f>
        <v>0</v>
      </c>
      <c r="BY266" s="59"/>
      <c r="BZ266" s="64">
        <f>SUM(BY266*$D266)</f>
        <v>0</v>
      </c>
      <c r="CA266" s="54"/>
      <c r="CB266" s="61">
        <f>SUM(E266+G266+I266+K266+M266+O266+Q266+S266+U266+W266+Y266+AA266+AC266+AE266+AG266+AI266+AK266+AM266+AO266+AQ266+AS266+AU266+AW266+AY266+BA266+BC266+BE266+BG266+BI266+BK266+BM266+BO266+BQ266+BS266+BU266+BW266+BY266)</f>
        <v>0</v>
      </c>
      <c r="CC266" s="61">
        <f>ROUND(CB266*D266*2,1)/2</f>
        <v>0</v>
      </c>
      <c r="CD266" s="4"/>
      <c r="CE266" s="4"/>
      <c r="CF266" s="4">
        <f>SUM(CE266*D266)</f>
        <v>0</v>
      </c>
      <c r="CG266" s="218">
        <f t="shared" ref="CG266:CH269" si="2439">SUM(CE266+K266)</f>
        <v>0</v>
      </c>
      <c r="CH266" s="221">
        <f t="shared" si="2439"/>
        <v>0</v>
      </c>
      <c r="CI266" s="4"/>
      <c r="CJ266" s="4">
        <f>SUM(CI266*H266)</f>
        <v>0</v>
      </c>
      <c r="CK266" s="218">
        <f t="shared" ref="CK266:CL269" si="2440">SUM(CI266+O266)</f>
        <v>0</v>
      </c>
      <c r="CL266" s="221">
        <f t="shared" si="2440"/>
        <v>0</v>
      </c>
      <c r="CM266" s="4"/>
      <c r="CN266" s="4">
        <f>SUM(CM266*L266)</f>
        <v>0</v>
      </c>
      <c r="CO266" s="218">
        <f>SUM(CM266+O266)</f>
        <v>0</v>
      </c>
      <c r="CP266" s="221">
        <f>SUM(CO266*D266)</f>
        <v>0</v>
      </c>
      <c r="CQ266" s="4"/>
      <c r="CR266" s="4">
        <f>SUM(CQ266*P266)</f>
        <v>0</v>
      </c>
      <c r="CS266" s="218">
        <f>SUM(CQ266+S266)</f>
        <v>0</v>
      </c>
      <c r="CT266" s="221">
        <f>SUM(CS266*H266)</f>
        <v>0</v>
      </c>
      <c r="CU266" s="4"/>
      <c r="CV266" s="4">
        <f>SUM(CU266*T266)</f>
        <v>0</v>
      </c>
      <c r="CW266" s="218">
        <f>SUM(CU266+W266)</f>
        <v>0</v>
      </c>
      <c r="CX266" s="221">
        <f>SUM(CW266*L266)</f>
        <v>0</v>
      </c>
      <c r="CY266" s="4"/>
      <c r="CZ266" s="4">
        <f>SUM(CY266*X266)</f>
        <v>0</v>
      </c>
      <c r="DA266" s="218">
        <f>SUM(CY266+AA266)</f>
        <v>0</v>
      </c>
      <c r="DB266" s="221">
        <f>SUM(DA266*P266)</f>
        <v>0</v>
      </c>
      <c r="DC266" s="4"/>
      <c r="DD266" s="4">
        <f>SUM(DC266*AB266)</f>
        <v>0</v>
      </c>
      <c r="DE266" s="218">
        <f>SUM(DC266+AE266)</f>
        <v>0</v>
      </c>
      <c r="DF266" s="221">
        <f>SUM(DE266*T266)</f>
        <v>0</v>
      </c>
      <c r="DG266" s="4"/>
      <c r="DH266" s="4">
        <f>SUM(DG266*AF266)</f>
        <v>0</v>
      </c>
      <c r="DI266" s="218">
        <f>SUM(DG266+AI266)</f>
        <v>0</v>
      </c>
      <c r="DJ266" s="221">
        <f>SUM(DI266*X266)</f>
        <v>0</v>
      </c>
      <c r="DK266" s="4"/>
      <c r="DL266" s="4">
        <f>SUM(DK266*AJ266)</f>
        <v>0</v>
      </c>
      <c r="DM266" s="218">
        <f>SUM(DK266+AM266)</f>
        <v>0</v>
      </c>
      <c r="DN266" s="221">
        <f>SUM(DM266*AB266)</f>
        <v>0</v>
      </c>
      <c r="DO266" s="4"/>
      <c r="DP266" s="4">
        <f>SUM(DO266*AN266)</f>
        <v>0</v>
      </c>
      <c r="DQ266" s="218">
        <f>SUM(DO266+AQ266)</f>
        <v>0</v>
      </c>
      <c r="DR266" s="221">
        <f>SUM(DQ266*AF266)</f>
        <v>0</v>
      </c>
      <c r="DS266" s="4"/>
      <c r="DT266" s="4">
        <f>SUM(DS266*AR266)</f>
        <v>0</v>
      </c>
      <c r="DU266" s="218">
        <f>SUM(DS266+AU266)</f>
        <v>0</v>
      </c>
      <c r="DV266" s="221">
        <f>SUM(DU266*AJ266)</f>
        <v>0</v>
      </c>
      <c r="DW266" s="4"/>
      <c r="DX266" s="4"/>
      <c r="DY266" s="4">
        <f>SUM(DX266*AS266)</f>
        <v>0</v>
      </c>
      <c r="DZ266" s="218">
        <f>SUM(DX266+AV266)</f>
        <v>0</v>
      </c>
      <c r="EA266" s="221">
        <f>SUM(DZ266*AK266)</f>
        <v>0</v>
      </c>
      <c r="EB266" s="4"/>
      <c r="EC266" s="4">
        <f>SUM(EB266*D266)</f>
        <v>0</v>
      </c>
      <c r="ED266" s="218" t="e">
        <f>SUM(EB266+#REF!)</f>
        <v>#REF!</v>
      </c>
      <c r="EE266" s="221" t="e">
        <f>SUM(ED266*D266)</f>
        <v>#REF!</v>
      </c>
      <c r="EF266" s="4"/>
      <c r="EG266" s="4">
        <f>SUM(EF266*AW266)</f>
        <v>0</v>
      </c>
      <c r="EH266" s="218" t="e">
        <f>SUM(EF266+#REF!)</f>
        <v>#REF!</v>
      </c>
      <c r="EI266" s="221" t="e">
        <f>SUM(EH266*D266)</f>
        <v>#REF!</v>
      </c>
      <c r="EJ266" s="4"/>
      <c r="EK266" s="4" t="e">
        <f>SUM(EJ266*#REF!)</f>
        <v>#REF!</v>
      </c>
      <c r="EL266" s="218" t="e">
        <f>SUM(EJ266+#REF!)</f>
        <v>#REF!</v>
      </c>
      <c r="EM266" s="221" t="e">
        <f>SUM(EL266*AS266)</f>
        <v>#REF!</v>
      </c>
      <c r="EN266" s="4"/>
      <c r="EO266" s="269"/>
      <c r="EP266" s="269">
        <f>SUM(EO266*D266)</f>
        <v>0</v>
      </c>
      <c r="EQ266" s="268">
        <f>SUM(EO266+AC266)</f>
        <v>0</v>
      </c>
      <c r="ER266" s="268">
        <f>SUM(EQ266*D266)</f>
        <v>0</v>
      </c>
      <c r="ES266" s="269"/>
      <c r="ET266" s="269">
        <f>SUM(ES266*D266)</f>
        <v>0</v>
      </c>
      <c r="EU266" s="268">
        <f>SUM(ES266+AE266)</f>
        <v>0</v>
      </c>
      <c r="EV266" s="268">
        <f>SUM(EU266*D266)</f>
        <v>0</v>
      </c>
      <c r="EW266" s="269"/>
      <c r="EX266" s="269">
        <f>SUM(EW266*D266)</f>
        <v>0</v>
      </c>
      <c r="EY266" s="268">
        <f>SUM(EW266+AG266)</f>
        <v>0</v>
      </c>
      <c r="EZ266" s="268">
        <f>SUM(EY266*D266)</f>
        <v>0</v>
      </c>
      <c r="FA266" s="269"/>
      <c r="FB266" s="269">
        <f>SUM(FA266*H266)</f>
        <v>0</v>
      </c>
      <c r="FC266" s="268">
        <f>SUM(FA266+AI266)</f>
        <v>0</v>
      </c>
      <c r="FD266" s="268">
        <f>SUM(FC266*D266)</f>
        <v>0</v>
      </c>
      <c r="FE266" s="269"/>
      <c r="FF266" s="269">
        <f>SUM(FE266*L266)</f>
        <v>0</v>
      </c>
      <c r="FG266" s="268">
        <f>SUM(FE266+AK266)</f>
        <v>0</v>
      </c>
      <c r="FH266" s="268">
        <f>SUM(FG266*L266)</f>
        <v>0</v>
      </c>
      <c r="FI266" s="269"/>
      <c r="FJ266" s="269">
        <f>SUM(FI266*P266)</f>
        <v>0</v>
      </c>
      <c r="FK266" s="268">
        <f>SUM(FI266+AO266)</f>
        <v>0</v>
      </c>
      <c r="FL266" s="268">
        <f>SUM(FK266*P266)</f>
        <v>0</v>
      </c>
      <c r="FM266" s="269"/>
      <c r="FN266" s="269">
        <f>SUM(FM266*T266)</f>
        <v>0</v>
      </c>
      <c r="FO266" s="268">
        <f>SUM(FM266+AS266)</f>
        <v>0</v>
      </c>
      <c r="FP266" s="268">
        <f>SUM(FO266*T266)</f>
        <v>0</v>
      </c>
      <c r="FQ266" s="269"/>
      <c r="FR266" s="269">
        <f>SUM(FQ266*X266)</f>
        <v>0</v>
      </c>
      <c r="FS266" s="268">
        <f>SUM(FQ266+AW266)</f>
        <v>0</v>
      </c>
      <c r="FT266" s="268">
        <f>SUM(FS266*X266)</f>
        <v>0</v>
      </c>
      <c r="FU266" s="269"/>
      <c r="FV266" s="269">
        <f>SUM(FU266*X266)</f>
        <v>0</v>
      </c>
      <c r="FW266" s="268">
        <f t="shared" si="2344"/>
        <v>0</v>
      </c>
      <c r="FX266" s="268">
        <f t="shared" si="2345"/>
        <v>0</v>
      </c>
      <c r="FY266" s="269"/>
      <c r="FZ266" s="269">
        <f>SUM(FY266*AB266)</f>
        <v>0</v>
      </c>
      <c r="GA266" s="268">
        <f>SUM(FY266+BA266)</f>
        <v>0</v>
      </c>
      <c r="GB266" s="268">
        <f>SUM(GA266*AB266)</f>
        <v>0</v>
      </c>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c r="JD266" s="4"/>
      <c r="JE266" s="4"/>
      <c r="JF266" s="4"/>
    </row>
    <row r="267" spans="1:266" s="5" customFormat="1" x14ac:dyDescent="0.2">
      <c r="A267" s="57" t="s">
        <v>198</v>
      </c>
      <c r="B267" s="57" t="s">
        <v>182</v>
      </c>
      <c r="C267" s="57" t="s">
        <v>10</v>
      </c>
      <c r="D267" s="57">
        <v>35</v>
      </c>
      <c r="E267" s="6"/>
      <c r="F267" s="64">
        <f>SUM(E267*$D267)</f>
        <v>0</v>
      </c>
      <c r="G267" s="6"/>
      <c r="H267" s="64">
        <f>SUM(G267*$D267)</f>
        <v>0</v>
      </c>
      <c r="I267" s="6"/>
      <c r="J267" s="64">
        <f>SUM(I267*$D267)</f>
        <v>0</v>
      </c>
      <c r="K267" s="6"/>
      <c r="L267" s="64">
        <f>SUM(K267*$D267)</f>
        <v>0</v>
      </c>
      <c r="M267" s="6"/>
      <c r="N267" s="64">
        <f>SUM(M267*$D267)</f>
        <v>0</v>
      </c>
      <c r="O267" s="6"/>
      <c r="P267" s="64">
        <f>SUM(O267*$D267)</f>
        <v>0</v>
      </c>
      <c r="Q267" s="6"/>
      <c r="R267" s="64">
        <f>SUM(Q267*$D267)</f>
        <v>0</v>
      </c>
      <c r="S267" s="6"/>
      <c r="T267" s="64">
        <f>SUM(S267*$D267)</f>
        <v>0</v>
      </c>
      <c r="U267" s="6"/>
      <c r="V267" s="64">
        <f>SUM(U267*$D267)</f>
        <v>0</v>
      </c>
      <c r="W267" s="6"/>
      <c r="X267" s="64">
        <f>SUM(W267*$D267)</f>
        <v>0</v>
      </c>
      <c r="Y267" s="6"/>
      <c r="Z267" s="64">
        <f>SUM(Y267*$D267)</f>
        <v>0</v>
      </c>
      <c r="AA267" s="6"/>
      <c r="AB267" s="64">
        <f>SUM(AA267*$D267)</f>
        <v>0</v>
      </c>
      <c r="AC267" s="59"/>
      <c r="AD267" s="64">
        <f>SUM(AC267*$D267)</f>
        <v>0</v>
      </c>
      <c r="AE267" s="59"/>
      <c r="AF267" s="64">
        <f>SUM(AE267*$D267)</f>
        <v>0</v>
      </c>
      <c r="AG267" s="59"/>
      <c r="AH267" s="64">
        <f>SUM(AG267*$D267)</f>
        <v>0</v>
      </c>
      <c r="AI267" s="59"/>
      <c r="AJ267" s="64">
        <f>SUM(AI267*$D267)</f>
        <v>0</v>
      </c>
      <c r="AK267" s="59"/>
      <c r="AL267" s="64">
        <f>SUM(AK267*$D267)</f>
        <v>0</v>
      </c>
      <c r="AM267" s="59"/>
      <c r="AN267" s="64">
        <f>SUM(AM267*$D267)</f>
        <v>0</v>
      </c>
      <c r="AO267" s="59"/>
      <c r="AP267" s="64">
        <f>SUM(AO267*$D267)</f>
        <v>0</v>
      </c>
      <c r="AQ267" s="59"/>
      <c r="AR267" s="64">
        <f>SUM(AQ267*$D267)</f>
        <v>0</v>
      </c>
      <c r="AS267" s="59"/>
      <c r="AT267" s="64">
        <f>SUM(AS267*$D267)</f>
        <v>0</v>
      </c>
      <c r="AU267" s="59"/>
      <c r="AV267" s="64">
        <f>SUM(AU267*$D267)</f>
        <v>0</v>
      </c>
      <c r="AW267" s="59"/>
      <c r="AX267" s="64">
        <f>SUM(AW267*$D267)</f>
        <v>0</v>
      </c>
      <c r="AY267" s="59"/>
      <c r="AZ267" s="64">
        <f>SUM(AY267*$D267)</f>
        <v>0</v>
      </c>
      <c r="BA267" s="59"/>
      <c r="BB267" s="64">
        <f>SUM(BA267*$D267)</f>
        <v>0</v>
      </c>
      <c r="BC267" s="59"/>
      <c r="BD267" s="64">
        <f>SUM(BC267*$D267)</f>
        <v>0</v>
      </c>
      <c r="BE267" s="59"/>
      <c r="BF267" s="64">
        <f>SUM(BE267*$D267)</f>
        <v>0</v>
      </c>
      <c r="BG267" s="59"/>
      <c r="BH267" s="64">
        <f>SUM(BG267*$D267)</f>
        <v>0</v>
      </c>
      <c r="BI267" s="59"/>
      <c r="BJ267" s="64">
        <f>SUM(BI267*$D267)</f>
        <v>0</v>
      </c>
      <c r="BK267" s="59"/>
      <c r="BL267" s="64">
        <f>SUM(BK267*$D267)</f>
        <v>0</v>
      </c>
      <c r="BM267" s="59"/>
      <c r="BN267" s="64">
        <f>SUM(BM267*$D267)</f>
        <v>0</v>
      </c>
      <c r="BO267" s="59"/>
      <c r="BP267" s="64">
        <f>SUM(BO267*$D267)</f>
        <v>0</v>
      </c>
      <c r="BQ267" s="59"/>
      <c r="BR267" s="64">
        <f>SUM(BQ267*$D267)</f>
        <v>0</v>
      </c>
      <c r="BS267" s="59"/>
      <c r="BT267" s="64">
        <f>SUM(BS267*$D267)</f>
        <v>0</v>
      </c>
      <c r="BU267" s="59"/>
      <c r="BV267" s="64">
        <f>SUM(BU267*$D267)</f>
        <v>0</v>
      </c>
      <c r="BW267" s="59"/>
      <c r="BX267" s="64">
        <f>SUM(BW267*$D267)</f>
        <v>0</v>
      </c>
      <c r="BY267" s="59"/>
      <c r="BZ267" s="64">
        <f>SUM(BY267*$D267)</f>
        <v>0</v>
      </c>
      <c r="CA267" s="54"/>
      <c r="CB267" s="61">
        <f>SUM(E267+G267+I267+K267+M267+O267+Q267+S267+U267+W267+Y267+AA267+AC267+AE267+AG267+AI267+AK267+AM267+AO267+AQ267+AS267+AU267+AW267+AY267+BA267+BC267+BE267+BG267+BI267+BK267+BM267+BO267+BQ267+BS267+BU267+BW267+BY267)</f>
        <v>0</v>
      </c>
      <c r="CC267" s="61">
        <f>ROUND(CB267*D267*2,1)/2</f>
        <v>0</v>
      </c>
      <c r="CD267" s="4"/>
      <c r="CE267" s="4"/>
      <c r="CF267" s="4">
        <f>SUM(CE267*D267)</f>
        <v>0</v>
      </c>
      <c r="CG267" s="218">
        <f t="shared" si="2439"/>
        <v>0</v>
      </c>
      <c r="CH267" s="221">
        <f t="shared" si="2439"/>
        <v>0</v>
      </c>
      <c r="CI267" s="4"/>
      <c r="CJ267" s="4">
        <f>SUM(CI267*H267)</f>
        <v>0</v>
      </c>
      <c r="CK267" s="218">
        <f t="shared" si="2440"/>
        <v>0</v>
      </c>
      <c r="CL267" s="221">
        <f t="shared" si="2440"/>
        <v>0</v>
      </c>
      <c r="CM267" s="4"/>
      <c r="CN267" s="4">
        <f>SUM(CM267*L267)</f>
        <v>0</v>
      </c>
      <c r="CO267" s="218">
        <f>SUM(CM267+O267)</f>
        <v>0</v>
      </c>
      <c r="CP267" s="221">
        <f>SUM(CO267*D267)</f>
        <v>0</v>
      </c>
      <c r="CQ267" s="4"/>
      <c r="CR267" s="4">
        <f>SUM(CQ267*P267)</f>
        <v>0</v>
      </c>
      <c r="CS267" s="218">
        <f>SUM(CQ267+S267)</f>
        <v>0</v>
      </c>
      <c r="CT267" s="221">
        <f>SUM(CS267*H267)</f>
        <v>0</v>
      </c>
      <c r="CU267" s="4"/>
      <c r="CV267" s="4">
        <f>SUM(CU267*T267)</f>
        <v>0</v>
      </c>
      <c r="CW267" s="218">
        <f>SUM(CU267+W267)</f>
        <v>0</v>
      </c>
      <c r="CX267" s="221">
        <f>SUM(CW267*L267)</f>
        <v>0</v>
      </c>
      <c r="CY267" s="4"/>
      <c r="CZ267" s="4">
        <f>SUM(CY267*X267)</f>
        <v>0</v>
      </c>
      <c r="DA267" s="218">
        <f>SUM(CY267+AA267)</f>
        <v>0</v>
      </c>
      <c r="DB267" s="221">
        <f>SUM(DA267*P267)</f>
        <v>0</v>
      </c>
      <c r="DC267" s="4"/>
      <c r="DD267" s="4">
        <f>SUM(DC267*AB267)</f>
        <v>0</v>
      </c>
      <c r="DE267" s="218">
        <f>SUM(DC267+AE267)</f>
        <v>0</v>
      </c>
      <c r="DF267" s="221">
        <f>SUM(DE267*T267)</f>
        <v>0</v>
      </c>
      <c r="DG267" s="4"/>
      <c r="DH267" s="4">
        <f>SUM(DG267*AF267)</f>
        <v>0</v>
      </c>
      <c r="DI267" s="218">
        <f>SUM(DG267+AI267)</f>
        <v>0</v>
      </c>
      <c r="DJ267" s="221">
        <f>SUM(DI267*X267)</f>
        <v>0</v>
      </c>
      <c r="DK267" s="4"/>
      <c r="DL267" s="4">
        <f>SUM(DK267*AJ267)</f>
        <v>0</v>
      </c>
      <c r="DM267" s="218">
        <f>SUM(DK267+AM267)</f>
        <v>0</v>
      </c>
      <c r="DN267" s="221">
        <f>SUM(DM267*AB267)</f>
        <v>0</v>
      </c>
      <c r="DO267" s="4"/>
      <c r="DP267" s="4">
        <f>SUM(DO267*AN267)</f>
        <v>0</v>
      </c>
      <c r="DQ267" s="218">
        <f>SUM(DO267+AQ267)</f>
        <v>0</v>
      </c>
      <c r="DR267" s="221">
        <f>SUM(DQ267*AF267)</f>
        <v>0</v>
      </c>
      <c r="DS267" s="4"/>
      <c r="DT267" s="4">
        <f>SUM(DS267*AR267)</f>
        <v>0</v>
      </c>
      <c r="DU267" s="218">
        <f>SUM(DS267+AU267)</f>
        <v>0</v>
      </c>
      <c r="DV267" s="221">
        <f>SUM(DU267*AJ267)</f>
        <v>0</v>
      </c>
      <c r="DW267" s="4"/>
      <c r="DX267" s="4"/>
      <c r="DY267" s="4">
        <f>SUM(DX267*AS267)</f>
        <v>0</v>
      </c>
      <c r="DZ267" s="218">
        <f>SUM(DX267+AV267)</f>
        <v>0</v>
      </c>
      <c r="EA267" s="221">
        <f>SUM(DZ267*AK267)</f>
        <v>0</v>
      </c>
      <c r="EB267" s="4"/>
      <c r="EC267" s="4">
        <f>SUM(EB267*D267)</f>
        <v>0</v>
      </c>
      <c r="ED267" s="218" t="e">
        <f>SUM(EB267+#REF!)</f>
        <v>#REF!</v>
      </c>
      <c r="EE267" s="221" t="e">
        <f>SUM(ED267*D267)</f>
        <v>#REF!</v>
      </c>
      <c r="EF267" s="4"/>
      <c r="EG267" s="4">
        <f>SUM(EF267*AW267)</f>
        <v>0</v>
      </c>
      <c r="EH267" s="218" t="e">
        <f>SUM(EF267+#REF!)</f>
        <v>#REF!</v>
      </c>
      <c r="EI267" s="221" t="e">
        <f>SUM(EH267*D267)</f>
        <v>#REF!</v>
      </c>
      <c r="EJ267" s="4"/>
      <c r="EK267" s="4" t="e">
        <f>SUM(EJ267*#REF!)</f>
        <v>#REF!</v>
      </c>
      <c r="EL267" s="218" t="e">
        <f>SUM(EJ267+#REF!)</f>
        <v>#REF!</v>
      </c>
      <c r="EM267" s="221" t="e">
        <f>SUM(EL267*AS267)</f>
        <v>#REF!</v>
      </c>
      <c r="EN267" s="4"/>
      <c r="EO267" s="269"/>
      <c r="EP267" s="269">
        <f>SUM(EO267*D267)</f>
        <v>0</v>
      </c>
      <c r="EQ267" s="268">
        <f>SUM(EO267+AC267)</f>
        <v>0</v>
      </c>
      <c r="ER267" s="268">
        <f>SUM(EQ267*D267)</f>
        <v>0</v>
      </c>
      <c r="ES267" s="269"/>
      <c r="ET267" s="269">
        <f>SUM(ES267*D267)</f>
        <v>0</v>
      </c>
      <c r="EU267" s="268">
        <f>SUM(ES267+AE267)</f>
        <v>0</v>
      </c>
      <c r="EV267" s="268">
        <f>SUM(EU267*D267)</f>
        <v>0</v>
      </c>
      <c r="EW267" s="269"/>
      <c r="EX267" s="269">
        <f>SUM(EW267*D267)</f>
        <v>0</v>
      </c>
      <c r="EY267" s="268">
        <f>SUM(EW267+AG267)</f>
        <v>0</v>
      </c>
      <c r="EZ267" s="268">
        <f>SUM(EY267*D267)</f>
        <v>0</v>
      </c>
      <c r="FA267" s="269"/>
      <c r="FB267" s="269">
        <f>SUM(FA267*H267)</f>
        <v>0</v>
      </c>
      <c r="FC267" s="268">
        <f>SUM(FA267+AI267)</f>
        <v>0</v>
      </c>
      <c r="FD267" s="268">
        <f>SUM(FC267*D267)</f>
        <v>0</v>
      </c>
      <c r="FE267" s="269"/>
      <c r="FF267" s="269">
        <f>SUM(FE267*L267)</f>
        <v>0</v>
      </c>
      <c r="FG267" s="268">
        <f>SUM(FE267+AK267)</f>
        <v>0</v>
      </c>
      <c r="FH267" s="268">
        <f>SUM(FG267*L267)</f>
        <v>0</v>
      </c>
      <c r="FI267" s="269"/>
      <c r="FJ267" s="269">
        <f>SUM(FI267*P267)</f>
        <v>0</v>
      </c>
      <c r="FK267" s="268">
        <f>SUM(FI267+AO267)</f>
        <v>0</v>
      </c>
      <c r="FL267" s="268">
        <f>SUM(FK267*P267)</f>
        <v>0</v>
      </c>
      <c r="FM267" s="269"/>
      <c r="FN267" s="269">
        <f>SUM(FM267*T267)</f>
        <v>0</v>
      </c>
      <c r="FO267" s="268">
        <f>SUM(FM267+AS267)</f>
        <v>0</v>
      </c>
      <c r="FP267" s="268">
        <f>SUM(FO267*T267)</f>
        <v>0</v>
      </c>
      <c r="FQ267" s="269"/>
      <c r="FR267" s="269">
        <f>SUM(FQ267*X267)</f>
        <v>0</v>
      </c>
      <c r="FS267" s="268">
        <f>SUM(FQ267+AW267)</f>
        <v>0</v>
      </c>
      <c r="FT267" s="268">
        <f>SUM(FS267*X267)</f>
        <v>0</v>
      </c>
      <c r="FU267" s="269"/>
      <c r="FV267" s="269">
        <f>SUM(FU267*X267)</f>
        <v>0</v>
      </c>
      <c r="FW267" s="268">
        <f t="shared" si="2344"/>
        <v>0</v>
      </c>
      <c r="FX267" s="268">
        <f t="shared" si="2345"/>
        <v>0</v>
      </c>
      <c r="FY267" s="269"/>
      <c r="FZ267" s="269">
        <f>SUM(FY267*AB267)</f>
        <v>0</v>
      </c>
      <c r="GA267" s="268">
        <f>SUM(FY267+BA267)</f>
        <v>0</v>
      </c>
      <c r="GB267" s="268">
        <f>SUM(GA267*AB267)</f>
        <v>0</v>
      </c>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c r="JD267" s="4"/>
      <c r="JE267" s="4"/>
      <c r="JF267" s="4"/>
    </row>
    <row r="268" spans="1:266" s="5" customFormat="1" x14ac:dyDescent="0.2">
      <c r="A268" s="57" t="s">
        <v>200</v>
      </c>
      <c r="B268" s="57" t="s">
        <v>186</v>
      </c>
      <c r="C268" s="57" t="s">
        <v>10</v>
      </c>
      <c r="D268" s="57">
        <v>35</v>
      </c>
      <c r="E268" s="6"/>
      <c r="F268" s="64">
        <f>SUM(E268*$D268)</f>
        <v>0</v>
      </c>
      <c r="G268" s="6"/>
      <c r="H268" s="64">
        <f>SUM(G268*$D268)</f>
        <v>0</v>
      </c>
      <c r="I268" s="6"/>
      <c r="J268" s="64">
        <f>SUM(I268*$D268)</f>
        <v>0</v>
      </c>
      <c r="K268" s="6"/>
      <c r="L268" s="64">
        <f>SUM(K268*$D268)</f>
        <v>0</v>
      </c>
      <c r="M268" s="6"/>
      <c r="N268" s="64">
        <f>SUM(M268*$D268)</f>
        <v>0</v>
      </c>
      <c r="O268" s="6"/>
      <c r="P268" s="64">
        <f>SUM(O268*$D268)</f>
        <v>0</v>
      </c>
      <c r="Q268" s="6"/>
      <c r="R268" s="64">
        <f>SUM(Q268*$D268)</f>
        <v>0</v>
      </c>
      <c r="S268" s="6"/>
      <c r="T268" s="64">
        <f>SUM(S268*$D268)</f>
        <v>0</v>
      </c>
      <c r="U268" s="6"/>
      <c r="V268" s="64">
        <f>SUM(U268*$D268)</f>
        <v>0</v>
      </c>
      <c r="W268" s="6"/>
      <c r="X268" s="64">
        <f>SUM(W268*$D268)</f>
        <v>0</v>
      </c>
      <c r="Y268" s="6"/>
      <c r="Z268" s="64">
        <f>SUM(Y268*$D268)</f>
        <v>0</v>
      </c>
      <c r="AA268" s="6"/>
      <c r="AB268" s="64">
        <f>SUM(AA268*$D268)</f>
        <v>0</v>
      </c>
      <c r="AC268" s="59"/>
      <c r="AD268" s="64">
        <f>SUM(AC268*$D268)</f>
        <v>0</v>
      </c>
      <c r="AE268" s="59"/>
      <c r="AF268" s="64">
        <f>SUM(AE268*$D268)</f>
        <v>0</v>
      </c>
      <c r="AG268" s="59"/>
      <c r="AH268" s="64">
        <f>SUM(AG268*$D268)</f>
        <v>0</v>
      </c>
      <c r="AI268" s="59"/>
      <c r="AJ268" s="64">
        <f>SUM(AI268*$D268)</f>
        <v>0</v>
      </c>
      <c r="AK268" s="59"/>
      <c r="AL268" s="64">
        <f>SUM(AK268*$D268)</f>
        <v>0</v>
      </c>
      <c r="AM268" s="59"/>
      <c r="AN268" s="64">
        <f>SUM(AM268*$D268)</f>
        <v>0</v>
      </c>
      <c r="AO268" s="59"/>
      <c r="AP268" s="64">
        <f>SUM(AO268*$D268)</f>
        <v>0</v>
      </c>
      <c r="AQ268" s="59"/>
      <c r="AR268" s="64">
        <f>SUM(AQ268*$D268)</f>
        <v>0</v>
      </c>
      <c r="AS268" s="59"/>
      <c r="AT268" s="64">
        <f>SUM(AS268*$D268)</f>
        <v>0</v>
      </c>
      <c r="AU268" s="59"/>
      <c r="AV268" s="64">
        <f>SUM(AU268*$D268)</f>
        <v>0</v>
      </c>
      <c r="AW268" s="59"/>
      <c r="AX268" s="64">
        <f>SUM(AW268*$D268)</f>
        <v>0</v>
      </c>
      <c r="AY268" s="59"/>
      <c r="AZ268" s="64">
        <f>SUM(AY268*$D268)</f>
        <v>0</v>
      </c>
      <c r="BA268" s="59"/>
      <c r="BB268" s="64">
        <f>SUM(BA268*$D268)</f>
        <v>0</v>
      </c>
      <c r="BC268" s="59"/>
      <c r="BD268" s="64">
        <f>SUM(BC268*$D268)</f>
        <v>0</v>
      </c>
      <c r="BE268" s="59"/>
      <c r="BF268" s="64">
        <f>SUM(BE268*$D268)</f>
        <v>0</v>
      </c>
      <c r="BG268" s="59"/>
      <c r="BH268" s="64">
        <f>SUM(BG268*$D268)</f>
        <v>0</v>
      </c>
      <c r="BI268" s="59"/>
      <c r="BJ268" s="64">
        <f>SUM(BI268*$D268)</f>
        <v>0</v>
      </c>
      <c r="BK268" s="59"/>
      <c r="BL268" s="64">
        <f>SUM(BK268*$D268)</f>
        <v>0</v>
      </c>
      <c r="BM268" s="59"/>
      <c r="BN268" s="64">
        <f>SUM(BM268*$D268)</f>
        <v>0</v>
      </c>
      <c r="BO268" s="59"/>
      <c r="BP268" s="64">
        <f>SUM(BO268*$D268)</f>
        <v>0</v>
      </c>
      <c r="BQ268" s="59"/>
      <c r="BR268" s="64">
        <f>SUM(BQ268*$D268)</f>
        <v>0</v>
      </c>
      <c r="BS268" s="59"/>
      <c r="BT268" s="64">
        <f>SUM(BS268*$D268)</f>
        <v>0</v>
      </c>
      <c r="BU268" s="59"/>
      <c r="BV268" s="64">
        <f>SUM(BU268*$D268)</f>
        <v>0</v>
      </c>
      <c r="BW268" s="59"/>
      <c r="BX268" s="64">
        <f>SUM(BW268*$D268)</f>
        <v>0</v>
      </c>
      <c r="BY268" s="59"/>
      <c r="BZ268" s="64">
        <f>SUM(BY268*$D268)</f>
        <v>0</v>
      </c>
      <c r="CA268" s="54"/>
      <c r="CB268" s="61">
        <f>SUM(E268+G268+I268+K268+M268+O268+Q268+S268+U268+W268+Y268+AA268+AC268+AE268+AG268+AI268+AK268+AM268+AO268+AQ268+AS268+AU268+AW268+AY268+BA268+BC268+BE268+BG268+BI268+BK268+BM268+BO268+BQ268+BS268+BU268+BW268+BY268)</f>
        <v>0</v>
      </c>
      <c r="CC268" s="61">
        <f>ROUND(CB268*D268*2,1)/2</f>
        <v>0</v>
      </c>
      <c r="CD268" s="4"/>
      <c r="CE268" s="4"/>
      <c r="CF268" s="4">
        <f>SUM(CE268*D268)</f>
        <v>0</v>
      </c>
      <c r="CG268" s="218">
        <f t="shared" si="2439"/>
        <v>0</v>
      </c>
      <c r="CH268" s="221">
        <f t="shared" si="2439"/>
        <v>0</v>
      </c>
      <c r="CI268" s="4"/>
      <c r="CJ268" s="4">
        <f>SUM(CI268*H268)</f>
        <v>0</v>
      </c>
      <c r="CK268" s="218">
        <f t="shared" si="2440"/>
        <v>0</v>
      </c>
      <c r="CL268" s="221">
        <f t="shared" si="2440"/>
        <v>0</v>
      </c>
      <c r="CM268" s="4"/>
      <c r="CN268" s="4">
        <f>SUM(CM268*L268)</f>
        <v>0</v>
      </c>
      <c r="CO268" s="218">
        <f>SUM(CM268+O268)</f>
        <v>0</v>
      </c>
      <c r="CP268" s="221">
        <f>SUM(CO268*D268)</f>
        <v>0</v>
      </c>
      <c r="CQ268" s="4"/>
      <c r="CR268" s="4">
        <f>SUM(CQ268*P268)</f>
        <v>0</v>
      </c>
      <c r="CS268" s="218">
        <f>SUM(CQ268+S268)</f>
        <v>0</v>
      </c>
      <c r="CT268" s="221">
        <f>SUM(CS268*H268)</f>
        <v>0</v>
      </c>
      <c r="CU268" s="4"/>
      <c r="CV268" s="4">
        <f>SUM(CU268*T268)</f>
        <v>0</v>
      </c>
      <c r="CW268" s="218">
        <f>SUM(CU268+W268)</f>
        <v>0</v>
      </c>
      <c r="CX268" s="221">
        <f>SUM(CW268*L268)</f>
        <v>0</v>
      </c>
      <c r="CY268" s="4"/>
      <c r="CZ268" s="4">
        <f>SUM(CY268*X268)</f>
        <v>0</v>
      </c>
      <c r="DA268" s="218">
        <f>SUM(CY268+AA268)</f>
        <v>0</v>
      </c>
      <c r="DB268" s="221">
        <f>SUM(DA268*P268)</f>
        <v>0</v>
      </c>
      <c r="DC268" s="4"/>
      <c r="DD268" s="4">
        <f>SUM(DC268*AB268)</f>
        <v>0</v>
      </c>
      <c r="DE268" s="218">
        <f>SUM(DC268+AE268)</f>
        <v>0</v>
      </c>
      <c r="DF268" s="221">
        <f>SUM(DE268*T268)</f>
        <v>0</v>
      </c>
      <c r="DG268" s="4"/>
      <c r="DH268" s="4">
        <f>SUM(DG268*AF268)</f>
        <v>0</v>
      </c>
      <c r="DI268" s="218">
        <f>SUM(DG268+AI268)</f>
        <v>0</v>
      </c>
      <c r="DJ268" s="221">
        <f>SUM(DI268*X268)</f>
        <v>0</v>
      </c>
      <c r="DK268" s="4"/>
      <c r="DL268" s="4">
        <f>SUM(DK268*AJ268)</f>
        <v>0</v>
      </c>
      <c r="DM268" s="218">
        <f>SUM(DK268+AM268)</f>
        <v>0</v>
      </c>
      <c r="DN268" s="221">
        <f>SUM(DM268*AB268)</f>
        <v>0</v>
      </c>
      <c r="DO268" s="4"/>
      <c r="DP268" s="4">
        <f>SUM(DO268*AN268)</f>
        <v>0</v>
      </c>
      <c r="DQ268" s="218">
        <f>SUM(DO268+AQ268)</f>
        <v>0</v>
      </c>
      <c r="DR268" s="221">
        <f>SUM(DQ268*AF268)</f>
        <v>0</v>
      </c>
      <c r="DS268" s="4"/>
      <c r="DT268" s="4">
        <f>SUM(DS268*AR268)</f>
        <v>0</v>
      </c>
      <c r="DU268" s="218">
        <f>SUM(DS268+AU268)</f>
        <v>0</v>
      </c>
      <c r="DV268" s="221">
        <f>SUM(DU268*AJ268)</f>
        <v>0</v>
      </c>
      <c r="DW268" s="4"/>
      <c r="DX268" s="4"/>
      <c r="DY268" s="4">
        <f>SUM(DX268*AS268)</f>
        <v>0</v>
      </c>
      <c r="DZ268" s="218">
        <f>SUM(DX268+AV268)</f>
        <v>0</v>
      </c>
      <c r="EA268" s="221">
        <f>SUM(DZ268*AK268)</f>
        <v>0</v>
      </c>
      <c r="EB268" s="4"/>
      <c r="EC268" s="4">
        <f>SUM(EB268*D268)</f>
        <v>0</v>
      </c>
      <c r="ED268" s="218" t="e">
        <f>SUM(EB268+#REF!)</f>
        <v>#REF!</v>
      </c>
      <c r="EE268" s="221" t="e">
        <f>SUM(ED268*D268)</f>
        <v>#REF!</v>
      </c>
      <c r="EF268" s="4"/>
      <c r="EG268" s="4">
        <f>SUM(EF268*AW268)</f>
        <v>0</v>
      </c>
      <c r="EH268" s="218" t="e">
        <f>SUM(EF268+#REF!)</f>
        <v>#REF!</v>
      </c>
      <c r="EI268" s="221" t="e">
        <f>SUM(EH268*D268)</f>
        <v>#REF!</v>
      </c>
      <c r="EJ268" s="4"/>
      <c r="EK268" s="4" t="e">
        <f>SUM(EJ268*#REF!)</f>
        <v>#REF!</v>
      </c>
      <c r="EL268" s="218" t="e">
        <f>SUM(EJ268+#REF!)</f>
        <v>#REF!</v>
      </c>
      <c r="EM268" s="221" t="e">
        <f>SUM(EL268*AS268)</f>
        <v>#REF!</v>
      </c>
      <c r="EN268" s="4"/>
      <c r="EO268" s="269"/>
      <c r="EP268" s="269">
        <f>SUM(EO268*D268)</f>
        <v>0</v>
      </c>
      <c r="EQ268" s="268">
        <f>SUM(EO268+AC268)</f>
        <v>0</v>
      </c>
      <c r="ER268" s="268">
        <f>SUM(EQ268*D268)</f>
        <v>0</v>
      </c>
      <c r="ES268" s="269"/>
      <c r="ET268" s="269">
        <f>SUM(ES268*D268)</f>
        <v>0</v>
      </c>
      <c r="EU268" s="268">
        <f>SUM(ES268+AE268)</f>
        <v>0</v>
      </c>
      <c r="EV268" s="268">
        <f>SUM(EU268*D268)</f>
        <v>0</v>
      </c>
      <c r="EW268" s="269"/>
      <c r="EX268" s="269">
        <f>SUM(EW268*D268)</f>
        <v>0</v>
      </c>
      <c r="EY268" s="268">
        <f>SUM(EW268+AG268)</f>
        <v>0</v>
      </c>
      <c r="EZ268" s="268">
        <f>SUM(EY268*D268)</f>
        <v>0</v>
      </c>
      <c r="FA268" s="269"/>
      <c r="FB268" s="269">
        <f>SUM(FA268*H268)</f>
        <v>0</v>
      </c>
      <c r="FC268" s="268">
        <f>SUM(FA268+AI268)</f>
        <v>0</v>
      </c>
      <c r="FD268" s="268">
        <f>SUM(FC268*D268)</f>
        <v>0</v>
      </c>
      <c r="FE268" s="269"/>
      <c r="FF268" s="269">
        <f>SUM(FE268*L268)</f>
        <v>0</v>
      </c>
      <c r="FG268" s="268">
        <f>SUM(FE268+AK268)</f>
        <v>0</v>
      </c>
      <c r="FH268" s="268">
        <f>SUM(FG268*L268)</f>
        <v>0</v>
      </c>
      <c r="FI268" s="269"/>
      <c r="FJ268" s="269">
        <f>SUM(FI268*P268)</f>
        <v>0</v>
      </c>
      <c r="FK268" s="268">
        <f>SUM(FI268+AO268)</f>
        <v>0</v>
      </c>
      <c r="FL268" s="268">
        <f>SUM(FK268*P268)</f>
        <v>0</v>
      </c>
      <c r="FM268" s="269"/>
      <c r="FN268" s="269">
        <f>SUM(FM268*T268)</f>
        <v>0</v>
      </c>
      <c r="FO268" s="268">
        <f>SUM(FM268+AS268)</f>
        <v>0</v>
      </c>
      <c r="FP268" s="268">
        <f>SUM(FO268*T268)</f>
        <v>0</v>
      </c>
      <c r="FQ268" s="269"/>
      <c r="FR268" s="269">
        <f>SUM(FQ268*X268)</f>
        <v>0</v>
      </c>
      <c r="FS268" s="268">
        <f>SUM(FQ268+AW268)</f>
        <v>0</v>
      </c>
      <c r="FT268" s="268">
        <f>SUM(FS268*X268)</f>
        <v>0</v>
      </c>
      <c r="FU268" s="269"/>
      <c r="FV268" s="269">
        <f>SUM(FU268*X268)</f>
        <v>0</v>
      </c>
      <c r="FW268" s="268">
        <f t="shared" si="2344"/>
        <v>0</v>
      </c>
      <c r="FX268" s="268">
        <f t="shared" si="2345"/>
        <v>0</v>
      </c>
      <c r="FY268" s="269"/>
      <c r="FZ268" s="269">
        <f>SUM(FY268*AB268)</f>
        <v>0</v>
      </c>
      <c r="GA268" s="268">
        <f>SUM(FY268+BA268)</f>
        <v>0</v>
      </c>
      <c r="GB268" s="268">
        <f>SUM(GA268*AB268)</f>
        <v>0</v>
      </c>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c r="JD268" s="4"/>
      <c r="JE268" s="4"/>
      <c r="JF268" s="4"/>
    </row>
    <row r="269" spans="1:266" s="5" customFormat="1" x14ac:dyDescent="0.2">
      <c r="A269" s="57" t="s">
        <v>203</v>
      </c>
      <c r="B269" s="57" t="s">
        <v>136</v>
      </c>
      <c r="C269" s="57" t="s">
        <v>10</v>
      </c>
      <c r="D269" s="57">
        <v>35</v>
      </c>
      <c r="E269" s="6"/>
      <c r="F269" s="64">
        <f>SUM(E269*$D269)</f>
        <v>0</v>
      </c>
      <c r="G269" s="6"/>
      <c r="H269" s="64">
        <f>SUM(G269*$D269)</f>
        <v>0</v>
      </c>
      <c r="I269" s="6"/>
      <c r="J269" s="64">
        <f>SUM(I269*$D269)</f>
        <v>0</v>
      </c>
      <c r="K269" s="6"/>
      <c r="L269" s="64">
        <f>SUM(K269*$D269)</f>
        <v>0</v>
      </c>
      <c r="M269" s="6"/>
      <c r="N269" s="64">
        <f>SUM(M269*$D269)</f>
        <v>0</v>
      </c>
      <c r="O269" s="6"/>
      <c r="P269" s="64">
        <f>SUM(O269*$D269)</f>
        <v>0</v>
      </c>
      <c r="Q269" s="6"/>
      <c r="R269" s="64">
        <f>SUM(Q269*$D269)</f>
        <v>0</v>
      </c>
      <c r="S269" s="6"/>
      <c r="T269" s="64">
        <f>SUM(S269*$D269)</f>
        <v>0</v>
      </c>
      <c r="U269" s="6"/>
      <c r="V269" s="64">
        <f>SUM(U269*$D269)</f>
        <v>0</v>
      </c>
      <c r="W269" s="6"/>
      <c r="X269" s="64">
        <f>SUM(W269*$D269)</f>
        <v>0</v>
      </c>
      <c r="Y269" s="6"/>
      <c r="Z269" s="64">
        <f>SUM(Y269*$D269)</f>
        <v>0</v>
      </c>
      <c r="AA269" s="6"/>
      <c r="AB269" s="64">
        <f>SUM(AA269*$D269)</f>
        <v>0</v>
      </c>
      <c r="AC269" s="59"/>
      <c r="AD269" s="64">
        <f>SUM(AC269*$D269)</f>
        <v>0</v>
      </c>
      <c r="AE269" s="59"/>
      <c r="AF269" s="64">
        <f>SUM(AE269*$D269)</f>
        <v>0</v>
      </c>
      <c r="AG269" s="59"/>
      <c r="AH269" s="64">
        <f>SUM(AG269*$D269)</f>
        <v>0</v>
      </c>
      <c r="AI269" s="59"/>
      <c r="AJ269" s="64">
        <f>SUM(AI269*$D269)</f>
        <v>0</v>
      </c>
      <c r="AK269" s="59"/>
      <c r="AL269" s="64">
        <f>SUM(AK269*$D269)</f>
        <v>0</v>
      </c>
      <c r="AM269" s="59"/>
      <c r="AN269" s="64">
        <f>SUM(AM269*$D269)</f>
        <v>0</v>
      </c>
      <c r="AO269" s="59"/>
      <c r="AP269" s="64">
        <f>SUM(AO269*$D269)</f>
        <v>0</v>
      </c>
      <c r="AQ269" s="59"/>
      <c r="AR269" s="64">
        <f>SUM(AQ269*$D269)</f>
        <v>0</v>
      </c>
      <c r="AS269" s="59"/>
      <c r="AT269" s="64">
        <f>SUM(AS269*$D269)</f>
        <v>0</v>
      </c>
      <c r="AU269" s="59"/>
      <c r="AV269" s="64">
        <f>SUM(AU269*$D269)</f>
        <v>0</v>
      </c>
      <c r="AW269" s="59"/>
      <c r="AX269" s="64">
        <f>SUM(AW269*$D269)</f>
        <v>0</v>
      </c>
      <c r="AY269" s="59"/>
      <c r="AZ269" s="64">
        <f>SUM(AY269*$D269)</f>
        <v>0</v>
      </c>
      <c r="BA269" s="59"/>
      <c r="BB269" s="64">
        <f>SUM(BA269*$D269)</f>
        <v>0</v>
      </c>
      <c r="BC269" s="59"/>
      <c r="BD269" s="64">
        <f>SUM(BC269*$D269)</f>
        <v>0</v>
      </c>
      <c r="BE269" s="59"/>
      <c r="BF269" s="64">
        <f>SUM(BE269*$D269)</f>
        <v>0</v>
      </c>
      <c r="BG269" s="59"/>
      <c r="BH269" s="64">
        <f>SUM(BG269*$D269)</f>
        <v>0</v>
      </c>
      <c r="BI269" s="59"/>
      <c r="BJ269" s="64">
        <f>SUM(BI269*$D269)</f>
        <v>0</v>
      </c>
      <c r="BK269" s="59"/>
      <c r="BL269" s="64">
        <f>SUM(BK269*$D269)</f>
        <v>0</v>
      </c>
      <c r="BM269" s="59"/>
      <c r="BN269" s="64">
        <f>SUM(BM269*$D269)</f>
        <v>0</v>
      </c>
      <c r="BO269" s="59"/>
      <c r="BP269" s="64">
        <f>SUM(BO269*$D269)</f>
        <v>0</v>
      </c>
      <c r="BQ269" s="59"/>
      <c r="BR269" s="64">
        <f>SUM(BQ269*$D269)</f>
        <v>0</v>
      </c>
      <c r="BS269" s="59"/>
      <c r="BT269" s="64">
        <f>SUM(BS269*$D269)</f>
        <v>0</v>
      </c>
      <c r="BU269" s="59"/>
      <c r="BV269" s="64">
        <f>SUM(BU269*$D269)</f>
        <v>0</v>
      </c>
      <c r="BW269" s="59"/>
      <c r="BX269" s="64">
        <f>SUM(BW269*$D269)</f>
        <v>0</v>
      </c>
      <c r="BY269" s="59"/>
      <c r="BZ269" s="64">
        <f>SUM(BY269*$D269)</f>
        <v>0</v>
      </c>
      <c r="CA269" s="54"/>
      <c r="CB269" s="61">
        <f>SUM(E269+G269+I269+K269+M269+O269+Q269+S269+U269+W269+Y269+AA269+AC269+AE269+AG269+AI269+AK269+AM269+AO269+AQ269+AS269+AU269+AW269+AY269+BA269+BC269+BE269+BG269+BI269+BK269+BM269+BO269+BQ269+BS269+BU269+BW269+BY269)</f>
        <v>0</v>
      </c>
      <c r="CC269" s="61">
        <f>ROUND(CB269*D269*2,1)/2</f>
        <v>0</v>
      </c>
      <c r="CD269" s="4"/>
      <c r="CE269" s="4"/>
      <c r="CF269" s="4">
        <f>SUM(CE269*D269)</f>
        <v>0</v>
      </c>
      <c r="CG269" s="218">
        <f t="shared" si="2439"/>
        <v>0</v>
      </c>
      <c r="CH269" s="221">
        <f t="shared" si="2439"/>
        <v>0</v>
      </c>
      <c r="CI269" s="4"/>
      <c r="CJ269" s="4">
        <f>SUM(CI269*H269)</f>
        <v>0</v>
      </c>
      <c r="CK269" s="218">
        <f t="shared" si="2440"/>
        <v>0</v>
      </c>
      <c r="CL269" s="221">
        <f t="shared" si="2440"/>
        <v>0</v>
      </c>
      <c r="CM269" s="4"/>
      <c r="CN269" s="4">
        <f>SUM(CM269*L269)</f>
        <v>0</v>
      </c>
      <c r="CO269" s="218">
        <f>SUM(CM269+O269)</f>
        <v>0</v>
      </c>
      <c r="CP269" s="221">
        <f>SUM(CO269*D269)</f>
        <v>0</v>
      </c>
      <c r="CQ269" s="4"/>
      <c r="CR269" s="4">
        <f>SUM(CQ269*P269)</f>
        <v>0</v>
      </c>
      <c r="CS269" s="218">
        <f>SUM(CQ269+S269)</f>
        <v>0</v>
      </c>
      <c r="CT269" s="221">
        <f>SUM(CS269*H269)</f>
        <v>0</v>
      </c>
      <c r="CU269" s="4"/>
      <c r="CV269" s="4">
        <f>SUM(CU269*T269)</f>
        <v>0</v>
      </c>
      <c r="CW269" s="218">
        <f>SUM(CU269+W269)</f>
        <v>0</v>
      </c>
      <c r="CX269" s="221">
        <f>SUM(CW269*L269)</f>
        <v>0</v>
      </c>
      <c r="CY269" s="4"/>
      <c r="CZ269" s="4">
        <f>SUM(CY269*X269)</f>
        <v>0</v>
      </c>
      <c r="DA269" s="218">
        <f>SUM(CY269+AA269)</f>
        <v>0</v>
      </c>
      <c r="DB269" s="221">
        <f>SUM(DA269*P269)</f>
        <v>0</v>
      </c>
      <c r="DC269" s="4"/>
      <c r="DD269" s="4">
        <f>SUM(DC269*AB269)</f>
        <v>0</v>
      </c>
      <c r="DE269" s="218">
        <f>SUM(DC269+AE269)</f>
        <v>0</v>
      </c>
      <c r="DF269" s="221">
        <f>SUM(DE269*T269)</f>
        <v>0</v>
      </c>
      <c r="DG269" s="4"/>
      <c r="DH269" s="4">
        <f>SUM(DG269*AF269)</f>
        <v>0</v>
      </c>
      <c r="DI269" s="218">
        <f>SUM(DG269+AI269)</f>
        <v>0</v>
      </c>
      <c r="DJ269" s="221">
        <f>SUM(DI269*X269)</f>
        <v>0</v>
      </c>
      <c r="DK269" s="4"/>
      <c r="DL269" s="4">
        <f>SUM(DK269*AJ269)</f>
        <v>0</v>
      </c>
      <c r="DM269" s="218">
        <f>SUM(DK269+AM269)</f>
        <v>0</v>
      </c>
      <c r="DN269" s="221">
        <f>SUM(DM269*AB269)</f>
        <v>0</v>
      </c>
      <c r="DO269" s="4"/>
      <c r="DP269" s="4">
        <f>SUM(DO269*AN269)</f>
        <v>0</v>
      </c>
      <c r="DQ269" s="218">
        <f>SUM(DO269+AQ269)</f>
        <v>0</v>
      </c>
      <c r="DR269" s="221">
        <f>SUM(DQ269*AF269)</f>
        <v>0</v>
      </c>
      <c r="DS269" s="4"/>
      <c r="DT269" s="4">
        <f>SUM(DS269*AR269)</f>
        <v>0</v>
      </c>
      <c r="DU269" s="218">
        <f>SUM(DS269+AU269)</f>
        <v>0</v>
      </c>
      <c r="DV269" s="221">
        <f>SUM(DU269*AJ269)</f>
        <v>0</v>
      </c>
      <c r="DW269" s="4"/>
      <c r="DX269" s="4"/>
      <c r="DY269" s="4">
        <f>SUM(DX269*AS269)</f>
        <v>0</v>
      </c>
      <c r="DZ269" s="218">
        <f>SUM(DX269+AV269)</f>
        <v>0</v>
      </c>
      <c r="EA269" s="221">
        <f>SUM(DZ269*AK269)</f>
        <v>0</v>
      </c>
      <c r="EB269" s="4"/>
      <c r="EC269" s="4">
        <f>SUM(EB269*D269)</f>
        <v>0</v>
      </c>
      <c r="ED269" s="218" t="e">
        <f>SUM(EB269+#REF!)</f>
        <v>#REF!</v>
      </c>
      <c r="EE269" s="221" t="e">
        <f>SUM(ED269*D269)</f>
        <v>#REF!</v>
      </c>
      <c r="EF269" s="4"/>
      <c r="EG269" s="4">
        <f>SUM(EF269*AW269)</f>
        <v>0</v>
      </c>
      <c r="EH269" s="218" t="e">
        <f>SUM(EF269+#REF!)</f>
        <v>#REF!</v>
      </c>
      <c r="EI269" s="221" t="e">
        <f>SUM(EH269*D269)</f>
        <v>#REF!</v>
      </c>
      <c r="EJ269" s="4"/>
      <c r="EK269" s="4" t="e">
        <f>SUM(EJ269*#REF!)</f>
        <v>#REF!</v>
      </c>
      <c r="EL269" s="218" t="e">
        <f>SUM(EJ269+#REF!)</f>
        <v>#REF!</v>
      </c>
      <c r="EM269" s="221" t="e">
        <f>SUM(EL269*AS269)</f>
        <v>#REF!</v>
      </c>
      <c r="EN269" s="4"/>
      <c r="EO269" s="269"/>
      <c r="EP269" s="269">
        <f>SUM(EO269*D269)</f>
        <v>0</v>
      </c>
      <c r="EQ269" s="268">
        <f>SUM(EO269+AC269)</f>
        <v>0</v>
      </c>
      <c r="ER269" s="268">
        <f>SUM(EQ269*D269)</f>
        <v>0</v>
      </c>
      <c r="ES269" s="269"/>
      <c r="ET269" s="269">
        <f>SUM(ES269*D269)</f>
        <v>0</v>
      </c>
      <c r="EU269" s="268">
        <f>SUM(ES269+AE269)</f>
        <v>0</v>
      </c>
      <c r="EV269" s="268">
        <f>SUM(EU269*D269)</f>
        <v>0</v>
      </c>
      <c r="EW269" s="269"/>
      <c r="EX269" s="269">
        <f>SUM(EW269*D269)</f>
        <v>0</v>
      </c>
      <c r="EY269" s="268">
        <f>SUM(EW269+AG269)</f>
        <v>0</v>
      </c>
      <c r="EZ269" s="268">
        <f>SUM(EY269*D269)</f>
        <v>0</v>
      </c>
      <c r="FA269" s="269"/>
      <c r="FB269" s="269">
        <f>SUM(FA269*H269)</f>
        <v>0</v>
      </c>
      <c r="FC269" s="268">
        <f>SUM(FA269+AI269)</f>
        <v>0</v>
      </c>
      <c r="FD269" s="268">
        <f>SUM(FC269*D269)</f>
        <v>0</v>
      </c>
      <c r="FE269" s="269"/>
      <c r="FF269" s="269">
        <f>SUM(FE269*L269)</f>
        <v>0</v>
      </c>
      <c r="FG269" s="268">
        <f>SUM(FE269+AK269)</f>
        <v>0</v>
      </c>
      <c r="FH269" s="268">
        <f>SUM(FG269*L269)</f>
        <v>0</v>
      </c>
      <c r="FI269" s="269"/>
      <c r="FJ269" s="269">
        <f>SUM(FI269*P269)</f>
        <v>0</v>
      </c>
      <c r="FK269" s="268">
        <f>SUM(FI269+AO269)</f>
        <v>0</v>
      </c>
      <c r="FL269" s="268">
        <f>SUM(FK269*P269)</f>
        <v>0</v>
      </c>
      <c r="FM269" s="269"/>
      <c r="FN269" s="269">
        <f>SUM(FM269*T269)</f>
        <v>0</v>
      </c>
      <c r="FO269" s="268">
        <f>SUM(FM269+AS269)</f>
        <v>0</v>
      </c>
      <c r="FP269" s="268">
        <f>SUM(FO269*T269)</f>
        <v>0</v>
      </c>
      <c r="FQ269" s="269"/>
      <c r="FR269" s="269">
        <f>SUM(FQ269*X269)</f>
        <v>0</v>
      </c>
      <c r="FS269" s="268">
        <f>SUM(FQ269+AW269)</f>
        <v>0</v>
      </c>
      <c r="FT269" s="268">
        <f>SUM(FS269*X269)</f>
        <v>0</v>
      </c>
      <c r="FU269" s="269"/>
      <c r="FV269" s="269">
        <f>SUM(FU269*X269)</f>
        <v>0</v>
      </c>
      <c r="FW269" s="268">
        <f t="shared" si="2344"/>
        <v>0</v>
      </c>
      <c r="FX269" s="268">
        <f t="shared" si="2345"/>
        <v>0</v>
      </c>
      <c r="FY269" s="269"/>
      <c r="FZ269" s="269">
        <f>SUM(FY269*AB269)</f>
        <v>0</v>
      </c>
      <c r="GA269" s="268">
        <f>SUM(FY269+BA269)</f>
        <v>0</v>
      </c>
      <c r="GB269" s="268">
        <f>SUM(GA269*AB269)</f>
        <v>0</v>
      </c>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c r="JD269" s="4"/>
      <c r="JE269" s="4"/>
      <c r="JF269" s="4"/>
    </row>
    <row r="270" spans="1:266" s="5" customFormat="1" x14ac:dyDescent="0.2">
      <c r="A270" s="57"/>
      <c r="B270" s="57"/>
      <c r="C270" s="57" t="s">
        <v>10</v>
      </c>
      <c r="D270" s="57">
        <v>35</v>
      </c>
      <c r="E270" s="6"/>
      <c r="F270" s="64">
        <f t="shared" si="2296"/>
        <v>0</v>
      </c>
      <c r="G270" s="6"/>
      <c r="H270" s="64">
        <f t="shared" si="2392"/>
        <v>0</v>
      </c>
      <c r="I270" s="6"/>
      <c r="J270" s="64">
        <f t="shared" ref="J270" si="2441">SUM(I270*$D270)</f>
        <v>0</v>
      </c>
      <c r="K270" s="6"/>
      <c r="L270" s="64">
        <f t="shared" si="2394"/>
        <v>0</v>
      </c>
      <c r="M270" s="6"/>
      <c r="N270" s="64">
        <f t="shared" si="2395"/>
        <v>0</v>
      </c>
      <c r="O270" s="6"/>
      <c r="P270" s="64">
        <f t="shared" si="2396"/>
        <v>0</v>
      </c>
      <c r="Q270" s="6"/>
      <c r="R270" s="64">
        <f t="shared" si="2397"/>
        <v>0</v>
      </c>
      <c r="S270" s="6"/>
      <c r="T270" s="64">
        <f t="shared" si="2398"/>
        <v>0</v>
      </c>
      <c r="U270" s="6"/>
      <c r="V270" s="64">
        <f t="shared" si="2399"/>
        <v>0</v>
      </c>
      <c r="W270" s="6"/>
      <c r="X270" s="64">
        <f t="shared" si="2400"/>
        <v>0</v>
      </c>
      <c r="Y270" s="6"/>
      <c r="Z270" s="64">
        <f t="shared" si="2401"/>
        <v>0</v>
      </c>
      <c r="AA270" s="6"/>
      <c r="AB270" s="64">
        <f t="shared" si="2402"/>
        <v>0</v>
      </c>
      <c r="AC270" s="59"/>
      <c r="AD270" s="64">
        <f t="shared" si="2403"/>
        <v>0</v>
      </c>
      <c r="AE270" s="59"/>
      <c r="AF270" s="64">
        <f t="shared" si="2404"/>
        <v>0</v>
      </c>
      <c r="AG270" s="59"/>
      <c r="AH270" s="64">
        <f t="shared" si="2405"/>
        <v>0</v>
      </c>
      <c r="AI270" s="59"/>
      <c r="AJ270" s="64">
        <f t="shared" si="2406"/>
        <v>0</v>
      </c>
      <c r="AK270" s="59"/>
      <c r="AL270" s="64">
        <f t="shared" si="2407"/>
        <v>0</v>
      </c>
      <c r="AM270" s="59"/>
      <c r="AN270" s="64">
        <f t="shared" si="2408"/>
        <v>0</v>
      </c>
      <c r="AO270" s="59"/>
      <c r="AP270" s="64">
        <f t="shared" si="2409"/>
        <v>0</v>
      </c>
      <c r="AQ270" s="59"/>
      <c r="AR270" s="64">
        <f t="shared" si="2410"/>
        <v>0</v>
      </c>
      <c r="AS270" s="59"/>
      <c r="AT270" s="64">
        <f t="shared" si="2411"/>
        <v>0</v>
      </c>
      <c r="AU270" s="59"/>
      <c r="AV270" s="64">
        <f t="shared" si="2412"/>
        <v>0</v>
      </c>
      <c r="AW270" s="59"/>
      <c r="AX270" s="64">
        <f t="shared" si="2413"/>
        <v>0</v>
      </c>
      <c r="AY270" s="59"/>
      <c r="AZ270" s="64">
        <f t="shared" si="2414"/>
        <v>0</v>
      </c>
      <c r="BA270" s="59"/>
      <c r="BB270" s="64">
        <f t="shared" si="2415"/>
        <v>0</v>
      </c>
      <c r="BC270" s="59"/>
      <c r="BD270" s="64">
        <f t="shared" si="2416"/>
        <v>0</v>
      </c>
      <c r="BE270" s="59"/>
      <c r="BF270" s="64">
        <f t="shared" si="2417"/>
        <v>0</v>
      </c>
      <c r="BG270" s="59"/>
      <c r="BH270" s="64">
        <f t="shared" si="2418"/>
        <v>0</v>
      </c>
      <c r="BI270" s="59"/>
      <c r="BJ270" s="64">
        <f t="shared" si="2419"/>
        <v>0</v>
      </c>
      <c r="BK270" s="59"/>
      <c r="BL270" s="64">
        <f t="shared" si="2420"/>
        <v>0</v>
      </c>
      <c r="BM270" s="59"/>
      <c r="BN270" s="64">
        <f t="shared" si="2421"/>
        <v>0</v>
      </c>
      <c r="BO270" s="59"/>
      <c r="BP270" s="64">
        <f t="shared" si="2422"/>
        <v>0</v>
      </c>
      <c r="BQ270" s="59"/>
      <c r="BR270" s="64">
        <f t="shared" si="2423"/>
        <v>0</v>
      </c>
      <c r="BS270" s="59"/>
      <c r="BT270" s="64">
        <f t="shared" si="2424"/>
        <v>0</v>
      </c>
      <c r="BU270" s="59"/>
      <c r="BV270" s="64">
        <f t="shared" si="2425"/>
        <v>0</v>
      </c>
      <c r="BW270" s="59"/>
      <c r="BX270" s="64">
        <f t="shared" si="2426"/>
        <v>0</v>
      </c>
      <c r="BY270" s="59">
        <v>9.9999999999999995E-7</v>
      </c>
      <c r="BZ270" s="64">
        <f t="shared" si="2236"/>
        <v>3.4999999999999997E-5</v>
      </c>
      <c r="CA270" s="54"/>
      <c r="CB270" s="61">
        <f t="shared" si="2237"/>
        <v>9.9999999999999995E-7</v>
      </c>
      <c r="CC270" s="61">
        <f t="shared" si="2238"/>
        <v>0</v>
      </c>
      <c r="CD270" s="4"/>
      <c r="CE270" s="4"/>
      <c r="CF270" s="4">
        <f t="shared" si="2239"/>
        <v>0</v>
      </c>
      <c r="CG270" s="218">
        <f t="shared" si="2240"/>
        <v>0</v>
      </c>
      <c r="CH270" s="221">
        <f t="shared" si="2241"/>
        <v>0</v>
      </c>
      <c r="CI270" s="4"/>
      <c r="CJ270" s="4">
        <f t="shared" si="2242"/>
        <v>0</v>
      </c>
      <c r="CK270" s="218">
        <f t="shared" si="2243"/>
        <v>0</v>
      </c>
      <c r="CL270" s="221">
        <f t="shared" si="2244"/>
        <v>0</v>
      </c>
      <c r="CM270" s="4"/>
      <c r="CN270" s="4">
        <f t="shared" si="2245"/>
        <v>0</v>
      </c>
      <c r="CO270" s="218">
        <f t="shared" si="2246"/>
        <v>0</v>
      </c>
      <c r="CP270" s="221">
        <f t="shared" si="2247"/>
        <v>0</v>
      </c>
      <c r="CQ270" s="4"/>
      <c r="CR270" s="4">
        <f t="shared" si="2248"/>
        <v>0</v>
      </c>
      <c r="CS270" s="218">
        <f t="shared" si="2249"/>
        <v>0</v>
      </c>
      <c r="CT270" s="221">
        <f t="shared" si="2250"/>
        <v>0</v>
      </c>
      <c r="CU270" s="4"/>
      <c r="CV270" s="4">
        <f t="shared" si="2251"/>
        <v>0</v>
      </c>
      <c r="CW270" s="218">
        <f t="shared" si="2252"/>
        <v>0</v>
      </c>
      <c r="CX270" s="221">
        <f t="shared" si="2253"/>
        <v>0</v>
      </c>
      <c r="CY270" s="4"/>
      <c r="CZ270" s="4">
        <f t="shared" si="2254"/>
        <v>0</v>
      </c>
      <c r="DA270" s="218">
        <f t="shared" si="2255"/>
        <v>0</v>
      </c>
      <c r="DB270" s="221">
        <f t="shared" si="2256"/>
        <v>0</v>
      </c>
      <c r="DC270" s="4"/>
      <c r="DD270" s="4">
        <f t="shared" si="2257"/>
        <v>0</v>
      </c>
      <c r="DE270" s="218">
        <f t="shared" si="2258"/>
        <v>0</v>
      </c>
      <c r="DF270" s="221">
        <f t="shared" si="2259"/>
        <v>0</v>
      </c>
      <c r="DG270" s="4"/>
      <c r="DH270" s="4">
        <f t="shared" si="2260"/>
        <v>0</v>
      </c>
      <c r="DI270" s="218">
        <f t="shared" si="2261"/>
        <v>0</v>
      </c>
      <c r="DJ270" s="221">
        <f t="shared" si="2262"/>
        <v>0</v>
      </c>
      <c r="DK270" s="4"/>
      <c r="DL270" s="4">
        <f t="shared" si="2263"/>
        <v>0</v>
      </c>
      <c r="DM270" s="218">
        <f t="shared" si="2264"/>
        <v>0</v>
      </c>
      <c r="DN270" s="221">
        <f t="shared" si="2265"/>
        <v>0</v>
      </c>
      <c r="DO270" s="4"/>
      <c r="DP270" s="4">
        <f t="shared" si="2266"/>
        <v>0</v>
      </c>
      <c r="DQ270" s="218">
        <f t="shared" si="2267"/>
        <v>0</v>
      </c>
      <c r="DR270" s="221">
        <f t="shared" si="2268"/>
        <v>0</v>
      </c>
      <c r="DS270" s="4"/>
      <c r="DT270" s="4">
        <f t="shared" si="2269"/>
        <v>0</v>
      </c>
      <c r="DU270" s="218">
        <f t="shared" si="2270"/>
        <v>0</v>
      </c>
      <c r="DV270" s="221">
        <f t="shared" si="2271"/>
        <v>0</v>
      </c>
      <c r="DW270" s="4"/>
      <c r="DX270" s="4"/>
      <c r="DY270" s="4">
        <f t="shared" si="2272"/>
        <v>0</v>
      </c>
      <c r="DZ270" s="218">
        <f t="shared" si="2273"/>
        <v>0</v>
      </c>
      <c r="EA270" s="221">
        <f t="shared" si="2274"/>
        <v>0</v>
      </c>
      <c r="EB270" s="4"/>
      <c r="EC270" s="4">
        <f t="shared" si="2275"/>
        <v>0</v>
      </c>
      <c r="ED270" s="218" t="e">
        <f>SUM(EB270+#REF!)</f>
        <v>#REF!</v>
      </c>
      <c r="EE270" s="221" t="e">
        <f t="shared" si="2276"/>
        <v>#REF!</v>
      </c>
      <c r="EF270" s="4"/>
      <c r="EG270" s="4">
        <f t="shared" si="2277"/>
        <v>0</v>
      </c>
      <c r="EH270" s="218" t="e">
        <f>SUM(EF270+#REF!)</f>
        <v>#REF!</v>
      </c>
      <c r="EI270" s="221" t="e">
        <f t="shared" si="2278"/>
        <v>#REF!</v>
      </c>
      <c r="EJ270" s="4"/>
      <c r="EK270" s="4" t="e">
        <f>SUM(EJ270*#REF!)</f>
        <v>#REF!</v>
      </c>
      <c r="EL270" s="218" t="e">
        <f>SUM(EJ270+#REF!)</f>
        <v>#REF!</v>
      </c>
      <c r="EM270" s="221" t="e">
        <f t="shared" si="2279"/>
        <v>#REF!</v>
      </c>
      <c r="EN270" s="4"/>
      <c r="EO270" s="269"/>
      <c r="EP270" s="269">
        <f t="shared" ref="EP270" si="2442">SUM(EO270*D271)</f>
        <v>0</v>
      </c>
      <c r="EQ270" s="268">
        <f t="shared" ref="EQ270" si="2443">SUM(EO270+AC271)</f>
        <v>0</v>
      </c>
      <c r="ER270" s="268">
        <f t="shared" si="2334"/>
        <v>0</v>
      </c>
      <c r="ES270" s="269"/>
      <c r="ET270" s="269">
        <f t="shared" si="2335"/>
        <v>0</v>
      </c>
      <c r="EU270" s="268">
        <f t="shared" si="2336"/>
        <v>0</v>
      </c>
      <c r="EV270" s="268">
        <f t="shared" si="2337"/>
        <v>0</v>
      </c>
      <c r="EW270" s="269"/>
      <c r="EX270" s="269">
        <f t="shared" si="2338"/>
        <v>0</v>
      </c>
      <c r="EY270" s="268">
        <f t="shared" si="2339"/>
        <v>0</v>
      </c>
      <c r="EZ270" s="268">
        <f t="shared" si="2340"/>
        <v>0</v>
      </c>
      <c r="FA270" s="269"/>
      <c r="FB270" s="269">
        <f t="shared" ref="FB270" si="2444">SUM(FA270*H271)</f>
        <v>0</v>
      </c>
      <c r="FC270" s="268">
        <f t="shared" si="2342"/>
        <v>0</v>
      </c>
      <c r="FD270" s="268">
        <f t="shared" si="2343"/>
        <v>0</v>
      </c>
      <c r="FE270" s="269"/>
      <c r="FF270" s="269">
        <f>SUM(FE270*L271)</f>
        <v>0</v>
      </c>
      <c r="FG270" s="268">
        <f>SUM(FE270+AK271)</f>
        <v>0</v>
      </c>
      <c r="FH270" s="268">
        <f t="shared" si="2282"/>
        <v>0</v>
      </c>
      <c r="FI270" s="269"/>
      <c r="FJ270" s="269">
        <f>SUM(FI270*P271)</f>
        <v>0</v>
      </c>
      <c r="FK270" s="268">
        <f>SUM(FI270+AO271)</f>
        <v>0</v>
      </c>
      <c r="FL270" s="268">
        <f t="shared" si="2285"/>
        <v>0</v>
      </c>
      <c r="FM270" s="269"/>
      <c r="FN270" s="269">
        <f>SUM(FM270*T271)</f>
        <v>0</v>
      </c>
      <c r="FO270" s="268">
        <f>SUM(FM270+AS271)</f>
        <v>0</v>
      </c>
      <c r="FP270" s="268">
        <f t="shared" si="2288"/>
        <v>0</v>
      </c>
      <c r="FQ270" s="269"/>
      <c r="FR270" s="269">
        <f>SUM(FQ270*X271)</f>
        <v>0</v>
      </c>
      <c r="FS270" s="268">
        <f>SUM(FQ270+AW271)</f>
        <v>0</v>
      </c>
      <c r="FT270" s="268">
        <f t="shared" si="2291"/>
        <v>0</v>
      </c>
      <c r="FU270" s="269"/>
      <c r="FV270" s="269">
        <f>SUM(FU270*X271)</f>
        <v>0</v>
      </c>
      <c r="FW270" s="268">
        <f t="shared" si="2344"/>
        <v>0</v>
      </c>
      <c r="FX270" s="268">
        <f t="shared" si="2345"/>
        <v>0</v>
      </c>
      <c r="FY270" s="269"/>
      <c r="FZ270" s="269">
        <f>SUM(FY270*AB271)</f>
        <v>0</v>
      </c>
      <c r="GA270" s="268">
        <f>SUM(FY270+BA271)</f>
        <v>0</v>
      </c>
      <c r="GB270" s="268">
        <f t="shared" si="2295"/>
        <v>0</v>
      </c>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c r="JD270" s="4"/>
      <c r="JE270" s="4"/>
      <c r="JF270" s="4"/>
    </row>
    <row r="271" spans="1:266" s="5" customFormat="1" x14ac:dyDescent="0.2">
      <c r="A271" s="19"/>
      <c r="B271" s="19"/>
      <c r="C271" s="19"/>
      <c r="D271" s="19"/>
      <c r="E271" s="19"/>
      <c r="F271" s="19"/>
      <c r="G271" s="19"/>
      <c r="H271" s="19"/>
      <c r="I271" s="19"/>
      <c r="J271" s="19"/>
      <c r="K271" s="55"/>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55"/>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55"/>
      <c r="BH271" s="19"/>
      <c r="BI271" s="19"/>
      <c r="BJ271" s="19"/>
      <c r="BK271" s="19"/>
      <c r="BL271" s="19"/>
      <c r="BM271" s="19"/>
      <c r="BN271" s="19"/>
      <c r="BO271" s="19"/>
      <c r="BP271" s="19"/>
      <c r="BQ271" s="19"/>
      <c r="BR271" s="19"/>
      <c r="BS271" s="19"/>
      <c r="BT271" s="19"/>
      <c r="BU271" s="19"/>
      <c r="BV271" s="19"/>
      <c r="BW271" s="19"/>
      <c r="BX271" s="19"/>
      <c r="BY271" s="19"/>
      <c r="BZ271" s="19"/>
      <c r="CA271" s="19"/>
      <c r="CB271" s="17"/>
      <c r="CC271" s="17"/>
      <c r="CD271" s="4"/>
      <c r="CE271" s="4"/>
      <c r="CF271" s="4">
        <f t="shared" si="2239"/>
        <v>0</v>
      </c>
      <c r="CG271" s="218">
        <f t="shared" si="2240"/>
        <v>0</v>
      </c>
      <c r="CH271" s="221">
        <f t="shared" si="2241"/>
        <v>0</v>
      </c>
      <c r="CI271" s="4"/>
      <c r="CJ271" s="4">
        <f t="shared" si="2242"/>
        <v>0</v>
      </c>
      <c r="CK271" s="218">
        <f t="shared" si="2243"/>
        <v>0</v>
      </c>
      <c r="CL271" s="221">
        <f t="shared" si="2244"/>
        <v>0</v>
      </c>
      <c r="CM271" s="4"/>
      <c r="CN271" s="4">
        <f t="shared" si="2245"/>
        <v>0</v>
      </c>
      <c r="CO271" s="218">
        <f t="shared" si="2246"/>
        <v>0</v>
      </c>
      <c r="CP271" s="221">
        <f t="shared" si="2247"/>
        <v>0</v>
      </c>
      <c r="CQ271" s="4"/>
      <c r="CR271" s="4">
        <f t="shared" si="2248"/>
        <v>0</v>
      </c>
      <c r="CS271" s="218">
        <f t="shared" si="2249"/>
        <v>0</v>
      </c>
      <c r="CT271" s="221">
        <f t="shared" si="2250"/>
        <v>0</v>
      </c>
      <c r="CU271" s="4"/>
      <c r="CV271" s="4">
        <f t="shared" si="2251"/>
        <v>0</v>
      </c>
      <c r="CW271" s="218">
        <f t="shared" si="2252"/>
        <v>0</v>
      </c>
      <c r="CX271" s="221">
        <f t="shared" si="2253"/>
        <v>0</v>
      </c>
      <c r="CY271" s="4"/>
      <c r="CZ271" s="4">
        <f t="shared" si="2254"/>
        <v>0</v>
      </c>
      <c r="DA271" s="218">
        <f t="shared" si="2255"/>
        <v>0</v>
      </c>
      <c r="DB271" s="221">
        <f t="shared" si="2256"/>
        <v>0</v>
      </c>
      <c r="DC271" s="4"/>
      <c r="DD271" s="4">
        <f t="shared" si="2257"/>
        <v>0</v>
      </c>
      <c r="DE271" s="218">
        <f t="shared" si="2258"/>
        <v>0</v>
      </c>
      <c r="DF271" s="221">
        <f t="shared" si="2259"/>
        <v>0</v>
      </c>
      <c r="DG271" s="4"/>
      <c r="DH271" s="4">
        <f t="shared" si="2260"/>
        <v>0</v>
      </c>
      <c r="DI271" s="218">
        <f t="shared" si="2261"/>
        <v>0</v>
      </c>
      <c r="DJ271" s="221">
        <f t="shared" si="2262"/>
        <v>0</v>
      </c>
      <c r="DK271" s="4"/>
      <c r="DL271" s="4">
        <f t="shared" si="2263"/>
        <v>0</v>
      </c>
      <c r="DM271" s="218">
        <f t="shared" si="2264"/>
        <v>0</v>
      </c>
      <c r="DN271" s="221">
        <f t="shared" si="2265"/>
        <v>0</v>
      </c>
      <c r="DO271" s="4"/>
      <c r="DP271" s="4">
        <f t="shared" si="2266"/>
        <v>0</v>
      </c>
      <c r="DQ271" s="218">
        <f t="shared" si="2267"/>
        <v>0</v>
      </c>
      <c r="DR271" s="221">
        <f t="shared" si="2268"/>
        <v>0</v>
      </c>
      <c r="DS271" s="4"/>
      <c r="DT271" s="4">
        <f t="shared" si="2269"/>
        <v>0</v>
      </c>
      <c r="DU271" s="218">
        <f t="shared" si="2270"/>
        <v>0</v>
      </c>
      <c r="DV271" s="221">
        <f t="shared" si="2271"/>
        <v>0</v>
      </c>
      <c r="DW271" s="4"/>
      <c r="DX271" s="4"/>
      <c r="DY271" s="4">
        <f t="shared" si="2272"/>
        <v>0</v>
      </c>
      <c r="DZ271" s="218">
        <f t="shared" si="2273"/>
        <v>0</v>
      </c>
      <c r="EA271" s="221">
        <f t="shared" si="2274"/>
        <v>0</v>
      </c>
      <c r="EB271" s="4"/>
      <c r="EC271" s="4">
        <f t="shared" si="2275"/>
        <v>0</v>
      </c>
      <c r="ED271" s="218" t="e">
        <f>SUM(EB271+#REF!)</f>
        <v>#REF!</v>
      </c>
      <c r="EE271" s="221" t="e">
        <f t="shared" si="2276"/>
        <v>#REF!</v>
      </c>
      <c r="EF271" s="4"/>
      <c r="EG271" s="4">
        <f t="shared" si="2277"/>
        <v>0</v>
      </c>
      <c r="EH271" s="218" t="e">
        <f>SUM(EF271+#REF!)</f>
        <v>#REF!</v>
      </c>
      <c r="EI271" s="221" t="e">
        <f t="shared" si="2278"/>
        <v>#REF!</v>
      </c>
      <c r="EJ271" s="4"/>
      <c r="EK271" s="4" t="e">
        <f>SUM(EJ271*#REF!)</f>
        <v>#REF!</v>
      </c>
      <c r="EL271" s="218" t="e">
        <f>SUM(EJ271+#REF!)</f>
        <v>#REF!</v>
      </c>
      <c r="EM271" s="221" t="e">
        <f t="shared" si="2279"/>
        <v>#REF!</v>
      </c>
      <c r="EN271" s="4"/>
      <c r="EO271" s="4"/>
      <c r="EP271" s="4"/>
      <c r="EQ271" s="4"/>
      <c r="ER271" s="4"/>
      <c r="ES271" s="4"/>
      <c r="ET271" s="4"/>
      <c r="EU271" s="4"/>
      <c r="EV271" s="4"/>
      <c r="EW271" s="4"/>
      <c r="EX271" s="4">
        <f t="shared" si="2338"/>
        <v>0</v>
      </c>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c r="JD271" s="4"/>
      <c r="JE271" s="4"/>
      <c r="JF271" s="4"/>
    </row>
    <row r="272" spans="1:266" s="5" customForma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56"/>
      <c r="AD272" s="19"/>
      <c r="AE272" s="56"/>
      <c r="AF272" s="19"/>
      <c r="AG272" s="56"/>
      <c r="AH272" s="19"/>
      <c r="AI272" s="56"/>
      <c r="AJ272" s="19"/>
      <c r="AK272" s="56"/>
      <c r="AL272" s="19"/>
      <c r="AM272" s="56"/>
      <c r="AN272" s="19"/>
      <c r="AO272" s="56"/>
      <c r="AP272" s="19"/>
      <c r="AQ272" s="56"/>
      <c r="AR272" s="19"/>
      <c r="AS272" s="56"/>
      <c r="AT272" s="19"/>
      <c r="AU272" s="56"/>
      <c r="AV272" s="19"/>
      <c r="AW272" s="56"/>
      <c r="AX272" s="19"/>
      <c r="AY272" s="56"/>
      <c r="AZ272" s="19"/>
      <c r="BA272" s="56"/>
      <c r="BB272" s="19"/>
      <c r="BC272" s="56"/>
      <c r="BD272" s="19"/>
      <c r="BE272" s="56"/>
      <c r="BF272" s="19"/>
      <c r="BG272" s="56"/>
      <c r="BH272" s="19"/>
      <c r="BI272" s="56"/>
      <c r="BJ272" s="19"/>
      <c r="BK272" s="56"/>
      <c r="BL272" s="19"/>
      <c r="BM272" s="56"/>
      <c r="BN272" s="19"/>
      <c r="BO272" s="56"/>
      <c r="BP272" s="19"/>
      <c r="BQ272" s="56"/>
      <c r="BR272" s="19"/>
      <c r="BS272" s="56"/>
      <c r="BT272" s="19"/>
      <c r="BU272" s="56"/>
      <c r="BV272" s="19"/>
      <c r="BW272" s="56"/>
      <c r="BX272" s="19"/>
      <c r="BY272" s="56"/>
      <c r="BZ272" s="19"/>
      <c r="CA272" s="19"/>
      <c r="CB272" s="17"/>
      <c r="CC272" s="17"/>
      <c r="CD272" s="63"/>
      <c r="CE272" s="4"/>
      <c r="CF272" s="4">
        <f t="shared" si="2239"/>
        <v>0</v>
      </c>
      <c r="CG272" s="218">
        <f t="shared" si="2240"/>
        <v>0</v>
      </c>
      <c r="CH272" s="221">
        <f t="shared" si="2241"/>
        <v>0</v>
      </c>
      <c r="CI272" s="4"/>
      <c r="CJ272" s="4">
        <f t="shared" si="2242"/>
        <v>0</v>
      </c>
      <c r="CK272" s="218">
        <f t="shared" si="2243"/>
        <v>0</v>
      </c>
      <c r="CL272" s="221">
        <f t="shared" si="2244"/>
        <v>0</v>
      </c>
      <c r="CM272" s="4"/>
      <c r="CN272" s="4">
        <f t="shared" si="2245"/>
        <v>0</v>
      </c>
      <c r="CO272" s="218">
        <f t="shared" si="2246"/>
        <v>0</v>
      </c>
      <c r="CP272" s="221">
        <f t="shared" si="2247"/>
        <v>0</v>
      </c>
      <c r="CQ272" s="4"/>
      <c r="CR272" s="4">
        <f t="shared" si="2248"/>
        <v>0</v>
      </c>
      <c r="CS272" s="218">
        <f t="shared" si="2249"/>
        <v>0</v>
      </c>
      <c r="CT272" s="221">
        <f t="shared" si="2250"/>
        <v>0</v>
      </c>
      <c r="CU272" s="4"/>
      <c r="CV272" s="4">
        <f t="shared" si="2251"/>
        <v>0</v>
      </c>
      <c r="CW272" s="218">
        <f t="shared" si="2252"/>
        <v>0</v>
      </c>
      <c r="CX272" s="221">
        <f t="shared" si="2253"/>
        <v>0</v>
      </c>
      <c r="CY272" s="4"/>
      <c r="CZ272" s="4">
        <f t="shared" si="2254"/>
        <v>0</v>
      </c>
      <c r="DA272" s="218">
        <f t="shared" si="2255"/>
        <v>0</v>
      </c>
      <c r="DB272" s="221">
        <f t="shared" si="2256"/>
        <v>0</v>
      </c>
      <c r="DC272" s="4"/>
      <c r="DD272" s="4">
        <f t="shared" si="2257"/>
        <v>0</v>
      </c>
      <c r="DE272" s="218">
        <f t="shared" si="2258"/>
        <v>0</v>
      </c>
      <c r="DF272" s="221">
        <f t="shared" si="2259"/>
        <v>0</v>
      </c>
      <c r="DG272" s="4"/>
      <c r="DH272" s="4">
        <f t="shared" si="2260"/>
        <v>0</v>
      </c>
      <c r="DI272" s="218">
        <f t="shared" si="2261"/>
        <v>0</v>
      </c>
      <c r="DJ272" s="221">
        <f t="shared" si="2262"/>
        <v>0</v>
      </c>
      <c r="DK272" s="4"/>
      <c r="DL272" s="4">
        <f t="shared" si="2263"/>
        <v>0</v>
      </c>
      <c r="DM272" s="218">
        <f t="shared" si="2264"/>
        <v>0</v>
      </c>
      <c r="DN272" s="221">
        <f t="shared" si="2265"/>
        <v>0</v>
      </c>
      <c r="DO272" s="4"/>
      <c r="DP272" s="4">
        <f t="shared" si="2266"/>
        <v>0</v>
      </c>
      <c r="DQ272" s="218">
        <f t="shared" si="2267"/>
        <v>0</v>
      </c>
      <c r="DR272" s="221">
        <f t="shared" si="2268"/>
        <v>0</v>
      </c>
      <c r="DS272" s="4"/>
      <c r="DT272" s="4">
        <f t="shared" si="2269"/>
        <v>0</v>
      </c>
      <c r="DU272" s="218">
        <f t="shared" si="2270"/>
        <v>0</v>
      </c>
      <c r="DV272" s="221">
        <f t="shared" si="2271"/>
        <v>0</v>
      </c>
      <c r="DW272" s="4"/>
      <c r="DX272" s="4"/>
      <c r="DY272" s="4">
        <f t="shared" si="2272"/>
        <v>0</v>
      </c>
      <c r="DZ272" s="218">
        <f t="shared" si="2273"/>
        <v>0</v>
      </c>
      <c r="EA272" s="221">
        <f t="shared" si="2274"/>
        <v>0</v>
      </c>
      <c r="EB272" s="4"/>
      <c r="EC272" s="4">
        <f t="shared" si="2275"/>
        <v>0</v>
      </c>
      <c r="ED272" s="218" t="e">
        <f>SUM(EB272+#REF!)</f>
        <v>#REF!</v>
      </c>
      <c r="EE272" s="221" t="e">
        <f t="shared" si="2276"/>
        <v>#REF!</v>
      </c>
      <c r="EF272" s="4"/>
      <c r="EG272" s="4">
        <f t="shared" si="2277"/>
        <v>0</v>
      </c>
      <c r="EH272" s="218" t="e">
        <f>SUM(EF272+#REF!)</f>
        <v>#REF!</v>
      </c>
      <c r="EI272" s="221" t="e">
        <f t="shared" si="2278"/>
        <v>#REF!</v>
      </c>
      <c r="EJ272" s="4"/>
      <c r="EK272" s="4" t="e">
        <f>SUM(EJ272*#REF!)</f>
        <v>#REF!</v>
      </c>
      <c r="EL272" s="218" t="e">
        <f>SUM(EJ272+#REF!)</f>
        <v>#REF!</v>
      </c>
      <c r="EM272" s="221" t="e">
        <f t="shared" si="2279"/>
        <v>#REF!</v>
      </c>
      <c r="EN272" s="4"/>
      <c r="EO272" s="18"/>
      <c r="EP272" s="18"/>
      <c r="EQ272" s="18"/>
      <c r="ER272" s="18"/>
      <c r="ES272" s="18"/>
      <c r="ET272" s="18"/>
      <c r="EU272" s="18"/>
      <c r="EV272" s="18"/>
      <c r="EW272" s="18"/>
      <c r="EX272" s="4">
        <f t="shared" si="2338"/>
        <v>0</v>
      </c>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c r="JD272" s="4"/>
      <c r="JE272" s="4"/>
      <c r="JF272" s="4"/>
    </row>
    <row r="273" spans="1:266" s="14" customFormat="1" ht="24" x14ac:dyDescent="0.2">
      <c r="A273" s="65"/>
      <c r="B273" s="65" t="s">
        <v>60</v>
      </c>
      <c r="C273" s="65"/>
      <c r="D273" s="65"/>
      <c r="E273" s="65">
        <f t="shared" ref="E273:AJ273" si="2445">SUM(E239:E270)</f>
        <v>0</v>
      </c>
      <c r="F273" s="226">
        <f t="shared" si="2445"/>
        <v>0</v>
      </c>
      <c r="G273" s="65">
        <f t="shared" si="2445"/>
        <v>0</v>
      </c>
      <c r="H273" s="226">
        <f t="shared" si="2445"/>
        <v>0</v>
      </c>
      <c r="I273" s="65">
        <f t="shared" si="2445"/>
        <v>0</v>
      </c>
      <c r="J273" s="226">
        <f t="shared" si="2445"/>
        <v>0</v>
      </c>
      <c r="K273" s="65">
        <f t="shared" si="2445"/>
        <v>0</v>
      </c>
      <c r="L273" s="226">
        <f t="shared" si="2445"/>
        <v>0</v>
      </c>
      <c r="M273" s="65">
        <f t="shared" si="2445"/>
        <v>0</v>
      </c>
      <c r="N273" s="142">
        <f t="shared" si="2445"/>
        <v>0</v>
      </c>
      <c r="O273" s="65">
        <f t="shared" si="2445"/>
        <v>0</v>
      </c>
      <c r="P273" s="142">
        <f t="shared" si="2445"/>
        <v>0</v>
      </c>
      <c r="Q273" s="65">
        <f t="shared" si="2445"/>
        <v>0</v>
      </c>
      <c r="R273" s="142">
        <f t="shared" si="2445"/>
        <v>0</v>
      </c>
      <c r="S273" s="65">
        <f t="shared" si="2445"/>
        <v>0</v>
      </c>
      <c r="T273" s="142">
        <f t="shared" si="2445"/>
        <v>0</v>
      </c>
      <c r="U273" s="65">
        <f t="shared" si="2445"/>
        <v>0</v>
      </c>
      <c r="V273" s="142">
        <f t="shared" si="2445"/>
        <v>0</v>
      </c>
      <c r="W273" s="65">
        <f t="shared" si="2445"/>
        <v>0</v>
      </c>
      <c r="X273" s="142">
        <f t="shared" si="2445"/>
        <v>0</v>
      </c>
      <c r="Y273" s="65">
        <f t="shared" si="2445"/>
        <v>0</v>
      </c>
      <c r="Z273" s="142">
        <f t="shared" si="2445"/>
        <v>0</v>
      </c>
      <c r="AA273" s="65">
        <f t="shared" si="2445"/>
        <v>0</v>
      </c>
      <c r="AB273" s="65">
        <f t="shared" si="2445"/>
        <v>0</v>
      </c>
      <c r="AC273" s="65">
        <f t="shared" si="2445"/>
        <v>9</v>
      </c>
      <c r="AD273" s="142">
        <f t="shared" si="2445"/>
        <v>999</v>
      </c>
      <c r="AE273" s="65">
        <f t="shared" si="2445"/>
        <v>44</v>
      </c>
      <c r="AF273" s="142">
        <f t="shared" si="2445"/>
        <v>5013</v>
      </c>
      <c r="AG273" s="65">
        <f t="shared" si="2445"/>
        <v>111.25</v>
      </c>
      <c r="AH273" s="65">
        <f t="shared" si="2445"/>
        <v>11548</v>
      </c>
      <c r="AI273" s="65">
        <f t="shared" si="2445"/>
        <v>35.5</v>
      </c>
      <c r="AJ273" s="65">
        <f t="shared" si="2445"/>
        <v>4288</v>
      </c>
      <c r="AK273" s="65">
        <f t="shared" ref="AK273:BZ273" si="2446">SUM(AK239:AK270)</f>
        <v>0</v>
      </c>
      <c r="AL273" s="65">
        <f t="shared" si="2446"/>
        <v>0</v>
      </c>
      <c r="AM273" s="65">
        <f t="shared" si="2446"/>
        <v>0</v>
      </c>
      <c r="AN273" s="65">
        <f t="shared" si="2446"/>
        <v>0</v>
      </c>
      <c r="AO273" s="65">
        <f t="shared" si="2446"/>
        <v>0</v>
      </c>
      <c r="AP273" s="65">
        <f t="shared" si="2446"/>
        <v>0</v>
      </c>
      <c r="AQ273" s="65">
        <f t="shared" si="2446"/>
        <v>0</v>
      </c>
      <c r="AR273" s="65">
        <f t="shared" si="2446"/>
        <v>0</v>
      </c>
      <c r="AS273" s="65">
        <f t="shared" si="2446"/>
        <v>53</v>
      </c>
      <c r="AT273" s="65">
        <f t="shared" si="2446"/>
        <v>4706</v>
      </c>
      <c r="AU273" s="65">
        <f t="shared" si="2446"/>
        <v>0</v>
      </c>
      <c r="AV273" s="65">
        <f t="shared" si="2446"/>
        <v>0</v>
      </c>
      <c r="AW273" s="65">
        <f t="shared" si="2446"/>
        <v>0</v>
      </c>
      <c r="AX273" s="65">
        <f t="shared" si="2446"/>
        <v>0</v>
      </c>
      <c r="AY273" s="65">
        <f t="shared" si="2446"/>
        <v>0</v>
      </c>
      <c r="AZ273" s="65">
        <f t="shared" si="2446"/>
        <v>0</v>
      </c>
      <c r="BA273" s="65">
        <f t="shared" ref="BA273:BH273" si="2447">SUM(BA239:BA270)</f>
        <v>0</v>
      </c>
      <c r="BB273" s="65">
        <f t="shared" si="2447"/>
        <v>0</v>
      </c>
      <c r="BC273" s="65">
        <f t="shared" si="2447"/>
        <v>0</v>
      </c>
      <c r="BD273" s="65">
        <f t="shared" si="2447"/>
        <v>0</v>
      </c>
      <c r="BE273" s="65">
        <f t="shared" si="2447"/>
        <v>0</v>
      </c>
      <c r="BF273" s="65">
        <f t="shared" si="2447"/>
        <v>0</v>
      </c>
      <c r="BG273" s="65">
        <f t="shared" si="2447"/>
        <v>0</v>
      </c>
      <c r="BH273" s="65">
        <f t="shared" si="2447"/>
        <v>0</v>
      </c>
      <c r="BI273" s="65">
        <f t="shared" ref="BI273:BX273" si="2448">SUM(BI239:BI270)</f>
        <v>0</v>
      </c>
      <c r="BJ273" s="65">
        <f t="shared" si="2448"/>
        <v>0</v>
      </c>
      <c r="BK273" s="65">
        <f t="shared" si="2448"/>
        <v>0</v>
      </c>
      <c r="BL273" s="65">
        <f t="shared" si="2448"/>
        <v>0</v>
      </c>
      <c r="BM273" s="65">
        <f t="shared" si="2448"/>
        <v>0</v>
      </c>
      <c r="BN273" s="65">
        <f t="shared" si="2448"/>
        <v>0</v>
      </c>
      <c r="BO273" s="65">
        <f t="shared" si="2448"/>
        <v>0</v>
      </c>
      <c r="BP273" s="65">
        <f t="shared" si="2448"/>
        <v>0</v>
      </c>
      <c r="BQ273" s="65">
        <f t="shared" si="2448"/>
        <v>0</v>
      </c>
      <c r="BR273" s="65">
        <f t="shared" si="2448"/>
        <v>0</v>
      </c>
      <c r="BS273" s="65">
        <f t="shared" si="2448"/>
        <v>0</v>
      </c>
      <c r="BT273" s="65">
        <f t="shared" si="2448"/>
        <v>0</v>
      </c>
      <c r="BU273" s="65">
        <f t="shared" si="2448"/>
        <v>0</v>
      </c>
      <c r="BV273" s="65">
        <f t="shared" si="2448"/>
        <v>0</v>
      </c>
      <c r="BW273" s="65">
        <f t="shared" si="2448"/>
        <v>0</v>
      </c>
      <c r="BX273" s="65">
        <f t="shared" si="2448"/>
        <v>0</v>
      </c>
      <c r="BY273" s="65">
        <f t="shared" si="2446"/>
        <v>9.9999999999999995E-7</v>
      </c>
      <c r="BZ273" s="142">
        <f t="shared" si="2446"/>
        <v>3.4999999999999997E-5</v>
      </c>
      <c r="CA273" s="65"/>
      <c r="CB273" s="66">
        <f>SUM(CB239:CB270)</f>
        <v>252.750001</v>
      </c>
      <c r="CC273" s="66">
        <f>SUM(CC239:CC270)</f>
        <v>26554</v>
      </c>
      <c r="CD273" s="67" t="s">
        <v>60</v>
      </c>
      <c r="CE273" s="142">
        <f t="shared" ref="CE273:DV273" si="2449">SUM(CE239:CE272)</f>
        <v>0</v>
      </c>
      <c r="CF273" s="142">
        <f t="shared" si="2449"/>
        <v>0</v>
      </c>
      <c r="CG273" s="142">
        <f t="shared" si="2449"/>
        <v>0</v>
      </c>
      <c r="CH273" s="142">
        <f t="shared" si="2449"/>
        <v>0</v>
      </c>
      <c r="CI273" s="142">
        <f t="shared" si="2449"/>
        <v>0</v>
      </c>
      <c r="CJ273" s="142">
        <f t="shared" si="2449"/>
        <v>0</v>
      </c>
      <c r="CK273" s="142">
        <f t="shared" si="2449"/>
        <v>0</v>
      </c>
      <c r="CL273" s="142">
        <f t="shared" si="2449"/>
        <v>0</v>
      </c>
      <c r="CM273" s="142">
        <f t="shared" si="2449"/>
        <v>0</v>
      </c>
      <c r="CN273" s="142">
        <f t="shared" si="2449"/>
        <v>0</v>
      </c>
      <c r="CO273" s="142">
        <f t="shared" si="2449"/>
        <v>0</v>
      </c>
      <c r="CP273" s="142">
        <f t="shared" si="2449"/>
        <v>0</v>
      </c>
      <c r="CQ273" s="142">
        <f t="shared" si="2449"/>
        <v>0</v>
      </c>
      <c r="CR273" s="142">
        <f t="shared" si="2449"/>
        <v>0</v>
      </c>
      <c r="CS273" s="142">
        <f t="shared" si="2449"/>
        <v>0</v>
      </c>
      <c r="CT273" s="142">
        <f t="shared" si="2449"/>
        <v>0</v>
      </c>
      <c r="CU273" s="142">
        <f t="shared" si="2449"/>
        <v>0</v>
      </c>
      <c r="CV273" s="142">
        <f t="shared" si="2449"/>
        <v>0</v>
      </c>
      <c r="CW273" s="142">
        <f t="shared" si="2449"/>
        <v>0</v>
      </c>
      <c r="CX273" s="142">
        <f t="shared" si="2449"/>
        <v>0</v>
      </c>
      <c r="CY273" s="142">
        <f t="shared" si="2449"/>
        <v>0</v>
      </c>
      <c r="CZ273" s="142">
        <f t="shared" si="2449"/>
        <v>0</v>
      </c>
      <c r="DA273" s="142">
        <f t="shared" si="2449"/>
        <v>0</v>
      </c>
      <c r="DB273" s="142">
        <f t="shared" si="2449"/>
        <v>0</v>
      </c>
      <c r="DC273" s="142">
        <f t="shared" si="2449"/>
        <v>0</v>
      </c>
      <c r="DD273" s="142">
        <f t="shared" si="2449"/>
        <v>0</v>
      </c>
      <c r="DE273" s="142">
        <f t="shared" si="2449"/>
        <v>44</v>
      </c>
      <c r="DF273" s="142">
        <f t="shared" si="2449"/>
        <v>0</v>
      </c>
      <c r="DG273" s="142">
        <f t="shared" si="2449"/>
        <v>0</v>
      </c>
      <c r="DH273" s="142">
        <f t="shared" si="2449"/>
        <v>0</v>
      </c>
      <c r="DI273" s="142">
        <f t="shared" si="2449"/>
        <v>35.5</v>
      </c>
      <c r="DJ273" s="142">
        <f t="shared" si="2449"/>
        <v>0</v>
      </c>
      <c r="DK273" s="142">
        <f t="shared" si="2449"/>
        <v>0</v>
      </c>
      <c r="DL273" s="142">
        <f t="shared" si="2449"/>
        <v>0</v>
      </c>
      <c r="DM273" s="142">
        <f t="shared" si="2449"/>
        <v>0</v>
      </c>
      <c r="DN273" s="142">
        <f t="shared" si="2449"/>
        <v>0</v>
      </c>
      <c r="DO273" s="142">
        <f t="shared" si="2449"/>
        <v>0</v>
      </c>
      <c r="DP273" s="142">
        <f t="shared" si="2449"/>
        <v>0</v>
      </c>
      <c r="DQ273" s="142">
        <f t="shared" si="2449"/>
        <v>0</v>
      </c>
      <c r="DR273" s="142">
        <f t="shared" si="2449"/>
        <v>0</v>
      </c>
      <c r="DS273" s="142">
        <f t="shared" si="2449"/>
        <v>0</v>
      </c>
      <c r="DT273" s="142">
        <f t="shared" si="2449"/>
        <v>0</v>
      </c>
      <c r="DU273" s="142">
        <f t="shared" si="2449"/>
        <v>0</v>
      </c>
      <c r="DV273" s="142">
        <f t="shared" si="2449"/>
        <v>0</v>
      </c>
      <c r="DW273" s="18"/>
      <c r="DX273" s="142">
        <f t="shared" ref="DX273:EM273" si="2450">SUM(DX239:DX272)</f>
        <v>0</v>
      </c>
      <c r="DY273" s="142">
        <f t="shared" si="2450"/>
        <v>0</v>
      </c>
      <c r="DZ273" s="142">
        <f t="shared" si="2450"/>
        <v>0</v>
      </c>
      <c r="EA273" s="142">
        <f t="shared" si="2450"/>
        <v>0</v>
      </c>
      <c r="EB273" s="142">
        <f t="shared" si="2450"/>
        <v>6.75</v>
      </c>
      <c r="EC273" s="142">
        <f t="shared" si="2450"/>
        <v>945</v>
      </c>
      <c r="ED273" s="142" t="e">
        <f t="shared" si="2450"/>
        <v>#REF!</v>
      </c>
      <c r="EE273" s="142" t="e">
        <f t="shared" si="2450"/>
        <v>#REF!</v>
      </c>
      <c r="EF273" s="142">
        <f t="shared" ref="EF273:EI273" si="2451">SUM(EF239:EF272)</f>
        <v>0</v>
      </c>
      <c r="EG273" s="142">
        <f t="shared" si="2451"/>
        <v>0</v>
      </c>
      <c r="EH273" s="142" t="e">
        <f t="shared" si="2451"/>
        <v>#REF!</v>
      </c>
      <c r="EI273" s="142" t="e">
        <f t="shared" si="2451"/>
        <v>#REF!</v>
      </c>
      <c r="EJ273" s="142">
        <f t="shared" si="2450"/>
        <v>0</v>
      </c>
      <c r="EK273" s="142" t="e">
        <f t="shared" si="2450"/>
        <v>#REF!</v>
      </c>
      <c r="EL273" s="142" t="e">
        <f t="shared" si="2450"/>
        <v>#REF!</v>
      </c>
      <c r="EM273" s="142" t="e">
        <f t="shared" si="2450"/>
        <v>#REF!</v>
      </c>
      <c r="EN273" s="18"/>
      <c r="EO273" s="142">
        <f>SUM(EO239:EO270)</f>
        <v>0.5</v>
      </c>
      <c r="EP273" s="142">
        <f t="shared" ref="EP273:ER273" si="2452">SUM(EP239:EP270)</f>
        <v>70</v>
      </c>
      <c r="EQ273" s="142">
        <f t="shared" si="2452"/>
        <v>9.5</v>
      </c>
      <c r="ER273" s="142">
        <f t="shared" si="2452"/>
        <v>1069</v>
      </c>
      <c r="ES273" s="142">
        <f>SUM(ES239:ES270)</f>
        <v>2.75</v>
      </c>
      <c r="ET273" s="142">
        <f t="shared" ref="ET273:EV273" si="2453">SUM(ET239:ET270)</f>
        <v>385</v>
      </c>
      <c r="EU273" s="142">
        <f t="shared" si="2453"/>
        <v>46.75</v>
      </c>
      <c r="EV273" s="142">
        <f t="shared" si="2453"/>
        <v>5398</v>
      </c>
      <c r="EW273" s="142">
        <f>SUM(EW239:EW270)</f>
        <v>8</v>
      </c>
      <c r="EX273" s="142">
        <f t="shared" ref="EX273:EZ273" si="2454">SUM(EX239:EX270)</f>
        <v>1120</v>
      </c>
      <c r="EY273" s="142">
        <f t="shared" si="2454"/>
        <v>119.25</v>
      </c>
      <c r="EZ273" s="142">
        <f t="shared" si="2454"/>
        <v>12668</v>
      </c>
      <c r="FA273" s="142">
        <f>SUM(FA239:FA270)</f>
        <v>0</v>
      </c>
      <c r="FB273" s="142">
        <f t="shared" ref="FB273:FD273" si="2455">SUM(FB239:FB270)</f>
        <v>0</v>
      </c>
      <c r="FC273" s="142">
        <f t="shared" si="2455"/>
        <v>35.5</v>
      </c>
      <c r="FD273" s="142">
        <f t="shared" si="2455"/>
        <v>4288</v>
      </c>
      <c r="FE273" s="142">
        <f>SUM(FE239:FE270)</f>
        <v>0</v>
      </c>
      <c r="FF273" s="142">
        <f t="shared" ref="FF273:FH273" si="2456">SUM(FF239:FF270)</f>
        <v>0</v>
      </c>
      <c r="FG273" s="142">
        <f t="shared" si="2456"/>
        <v>0</v>
      </c>
      <c r="FH273" s="142">
        <f t="shared" si="2456"/>
        <v>0</v>
      </c>
      <c r="FI273" s="142">
        <f>SUM(FI239:FI270)</f>
        <v>0</v>
      </c>
      <c r="FJ273" s="142">
        <f t="shared" ref="FJ273:FL273" si="2457">SUM(FJ239:FJ270)</f>
        <v>0</v>
      </c>
      <c r="FK273" s="142">
        <f t="shared" si="2457"/>
        <v>0</v>
      </c>
      <c r="FL273" s="142">
        <f t="shared" si="2457"/>
        <v>0</v>
      </c>
      <c r="FM273" s="142">
        <f>SUM(FM239:FM270)</f>
        <v>0</v>
      </c>
      <c r="FN273" s="142">
        <f t="shared" ref="FN273:FP273" si="2458">SUM(FN239:FN270)</f>
        <v>0</v>
      </c>
      <c r="FO273" s="142">
        <f t="shared" si="2458"/>
        <v>53</v>
      </c>
      <c r="FP273" s="142">
        <f t="shared" si="2458"/>
        <v>0</v>
      </c>
      <c r="FQ273" s="142">
        <f>SUM(FQ239:FQ270)</f>
        <v>0</v>
      </c>
      <c r="FR273" s="142">
        <f t="shared" ref="FR273:FT273" si="2459">SUM(FR239:FR270)</f>
        <v>0</v>
      </c>
      <c r="FS273" s="142">
        <f t="shared" si="2459"/>
        <v>0</v>
      </c>
      <c r="FT273" s="142">
        <f t="shared" si="2459"/>
        <v>0</v>
      </c>
      <c r="FU273" s="142">
        <f>SUM(FU239:FU270)</f>
        <v>0</v>
      </c>
      <c r="FV273" s="142">
        <f t="shared" ref="FV273:FX273" si="2460">SUM(FV239:FV270)</f>
        <v>0</v>
      </c>
      <c r="FW273" s="142">
        <f t="shared" si="2460"/>
        <v>53</v>
      </c>
      <c r="FX273" s="142">
        <f t="shared" si="2460"/>
        <v>4706</v>
      </c>
      <c r="FY273" s="142">
        <f>SUM(FY239:FY270)</f>
        <v>0</v>
      </c>
      <c r="FZ273" s="142">
        <f t="shared" ref="FZ273:GB273" si="2461">SUM(FZ239:FZ270)</f>
        <v>0</v>
      </c>
      <c r="GA273" s="142">
        <f t="shared" si="2461"/>
        <v>0</v>
      </c>
      <c r="GB273" s="142">
        <f t="shared" si="2461"/>
        <v>0</v>
      </c>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c r="IT273" s="18"/>
      <c r="IU273" s="18"/>
      <c r="IV273" s="18"/>
      <c r="IW273" s="18"/>
      <c r="IX273" s="18"/>
      <c r="IY273" s="18"/>
      <c r="IZ273" s="18"/>
      <c r="JA273" s="18"/>
      <c r="JB273" s="18"/>
      <c r="JC273" s="18"/>
      <c r="JD273" s="18"/>
      <c r="JE273" s="18"/>
      <c r="JF273" s="18"/>
    </row>
    <row r="274" spans="1:266" x14ac:dyDescent="0.2">
      <c r="A274" s="65"/>
      <c r="B274" s="65" t="s">
        <v>61</v>
      </c>
      <c r="C274" s="65"/>
      <c r="D274" s="65"/>
      <c r="E274" s="320" t="e">
        <f>F273/E273</f>
        <v>#DIV/0!</v>
      </c>
      <c r="F274" s="320"/>
      <c r="G274" s="320" t="e">
        <f>H273/G273</f>
        <v>#DIV/0!</v>
      </c>
      <c r="H274" s="320"/>
      <c r="I274" s="320" t="e">
        <f>J273/I273</f>
        <v>#DIV/0!</v>
      </c>
      <c r="J274" s="320"/>
      <c r="K274" s="320" t="e">
        <f>L273/K273</f>
        <v>#DIV/0!</v>
      </c>
      <c r="L274" s="320"/>
      <c r="M274" s="320" t="e">
        <f>N273/M273</f>
        <v>#DIV/0!</v>
      </c>
      <c r="N274" s="320"/>
      <c r="O274" s="320" t="e">
        <f>P273/O273</f>
        <v>#DIV/0!</v>
      </c>
      <c r="P274" s="320"/>
      <c r="Q274" s="320" t="e">
        <f>R273/Q273</f>
        <v>#DIV/0!</v>
      </c>
      <c r="R274" s="320"/>
      <c r="S274" s="320" t="e">
        <f>T273/S273</f>
        <v>#DIV/0!</v>
      </c>
      <c r="T274" s="320"/>
      <c r="U274" s="320" t="e">
        <f>V273/U273</f>
        <v>#DIV/0!</v>
      </c>
      <c r="V274" s="320"/>
      <c r="W274" s="320" t="e">
        <f>X273/W273</f>
        <v>#DIV/0!</v>
      </c>
      <c r="X274" s="320"/>
      <c r="Y274" s="320" t="e">
        <f>Z273/Y273</f>
        <v>#DIV/0!</v>
      </c>
      <c r="Z274" s="320"/>
      <c r="AA274" s="320" t="e">
        <f>AB273/AA273</f>
        <v>#DIV/0!</v>
      </c>
      <c r="AB274" s="320"/>
      <c r="AC274" s="320">
        <f>AD273/AC273</f>
        <v>111</v>
      </c>
      <c r="AD274" s="320"/>
      <c r="AE274" s="320">
        <f>AF273/AE273</f>
        <v>113.93181818181819</v>
      </c>
      <c r="AF274" s="320"/>
      <c r="AG274" s="320">
        <f>AH273/AG273</f>
        <v>103.80224719101123</v>
      </c>
      <c r="AH274" s="320"/>
      <c r="AI274" s="320">
        <f>AJ273/AI273</f>
        <v>120.78873239436619</v>
      </c>
      <c r="AJ274" s="320"/>
      <c r="AK274" s="320" t="e">
        <f>AL273/AK273</f>
        <v>#DIV/0!</v>
      </c>
      <c r="AL274" s="320"/>
      <c r="AM274" s="320" t="e">
        <f>AN273/AM273</f>
        <v>#DIV/0!</v>
      </c>
      <c r="AN274" s="320"/>
      <c r="AO274" s="320" t="e">
        <f>AP273/AO273</f>
        <v>#DIV/0!</v>
      </c>
      <c r="AP274" s="320"/>
      <c r="AQ274" s="320" t="e">
        <f>AR273/AQ273</f>
        <v>#DIV/0!</v>
      </c>
      <c r="AR274" s="320"/>
      <c r="AS274" s="320">
        <f>AT273/AS273</f>
        <v>88.79245283018868</v>
      </c>
      <c r="AT274" s="320"/>
      <c r="AU274" s="320" t="e">
        <f>AV273/AU273</f>
        <v>#DIV/0!</v>
      </c>
      <c r="AV274" s="320"/>
      <c r="AW274" s="320" t="e">
        <f>AX273/AW273</f>
        <v>#DIV/0!</v>
      </c>
      <c r="AX274" s="320"/>
      <c r="AY274" s="320" t="e">
        <f>AZ273/AY273</f>
        <v>#DIV/0!</v>
      </c>
      <c r="AZ274" s="320"/>
      <c r="BA274" s="320" t="e">
        <f>BB273/BA273</f>
        <v>#DIV/0!</v>
      </c>
      <c r="BB274" s="320"/>
      <c r="BC274" s="320" t="e">
        <f>BD273/BC273</f>
        <v>#DIV/0!</v>
      </c>
      <c r="BD274" s="320"/>
      <c r="BE274" s="320" t="e">
        <f>BF273/BE273</f>
        <v>#DIV/0!</v>
      </c>
      <c r="BF274" s="320"/>
      <c r="BG274" s="320" t="e">
        <f>BH273/BG273</f>
        <v>#DIV/0!</v>
      </c>
      <c r="BH274" s="320"/>
      <c r="BI274" s="320" t="e">
        <f>BJ273/BI273</f>
        <v>#DIV/0!</v>
      </c>
      <c r="BJ274" s="320"/>
      <c r="BK274" s="320" t="e">
        <f>BL273/BK273</f>
        <v>#DIV/0!</v>
      </c>
      <c r="BL274" s="320"/>
      <c r="BM274" s="320" t="e">
        <f>BN273/BM273</f>
        <v>#DIV/0!</v>
      </c>
      <c r="BN274" s="320"/>
      <c r="BO274" s="320" t="e">
        <f>BP273/BO273</f>
        <v>#DIV/0!</v>
      </c>
      <c r="BP274" s="320"/>
      <c r="BQ274" s="320" t="e">
        <f>BR273/BQ273</f>
        <v>#DIV/0!</v>
      </c>
      <c r="BR274" s="320"/>
      <c r="BS274" s="320" t="e">
        <f>BT273/BS273</f>
        <v>#DIV/0!</v>
      </c>
      <c r="BT274" s="320"/>
      <c r="BU274" s="320" t="e">
        <f>BV273/BU273</f>
        <v>#DIV/0!</v>
      </c>
      <c r="BV274" s="320"/>
      <c r="BW274" s="320" t="e">
        <f>BX273/BW273</f>
        <v>#DIV/0!</v>
      </c>
      <c r="BX274" s="320"/>
      <c r="BY274" s="320">
        <f>BZ273/BY273</f>
        <v>35</v>
      </c>
      <c r="BZ274" s="320"/>
      <c r="CA274" s="70"/>
      <c r="CB274" s="328">
        <f>CC273/CB273</f>
        <v>105.06033588502341</v>
      </c>
      <c r="CC274" s="328"/>
      <c r="CD274" s="68" t="s">
        <v>62</v>
      </c>
      <c r="CE274" s="320"/>
      <c r="CF274" s="320"/>
      <c r="CG274" s="223"/>
      <c r="CH274" s="223"/>
      <c r="CI274" s="320"/>
      <c r="CJ274" s="320"/>
      <c r="CK274" s="240"/>
      <c r="CL274" s="240"/>
      <c r="CM274" s="320"/>
      <c r="CN274" s="320"/>
      <c r="CO274" s="241"/>
      <c r="CP274" s="241"/>
      <c r="CQ274" s="320"/>
      <c r="CR274" s="320"/>
      <c r="CS274" s="242"/>
      <c r="CT274" s="242"/>
      <c r="CU274" s="320"/>
      <c r="CV274" s="320"/>
      <c r="CW274" s="244"/>
      <c r="CX274" s="244"/>
      <c r="CY274" s="320"/>
      <c r="CZ274" s="320"/>
      <c r="DA274" s="245"/>
      <c r="DB274" s="245"/>
      <c r="DC274" s="320"/>
      <c r="DD274" s="320"/>
      <c r="DE274" s="246"/>
      <c r="DF274" s="246"/>
      <c r="DG274" s="320"/>
      <c r="DH274" s="320"/>
      <c r="DI274" s="247"/>
      <c r="DJ274" s="247"/>
      <c r="DK274" s="320"/>
      <c r="DL274" s="320"/>
      <c r="DM274" s="248"/>
      <c r="DN274" s="248"/>
      <c r="DO274" s="320"/>
      <c r="DP274" s="320"/>
      <c r="DQ274" s="249"/>
      <c r="DR274" s="249"/>
      <c r="DS274" s="320"/>
      <c r="DT274" s="320"/>
      <c r="DU274" s="249"/>
      <c r="DV274" s="249"/>
      <c r="DX274" s="320"/>
      <c r="DY274" s="320"/>
      <c r="DZ274" s="250"/>
      <c r="EA274" s="250"/>
      <c r="EB274" s="320"/>
      <c r="EC274" s="320"/>
      <c r="ED274" s="250"/>
      <c r="EE274" s="250"/>
      <c r="EF274" s="320"/>
      <c r="EG274" s="320"/>
      <c r="EH274" s="264"/>
      <c r="EI274" s="264"/>
      <c r="EJ274" s="320"/>
      <c r="EK274" s="320"/>
      <c r="EL274" s="262"/>
      <c r="EM274" s="262"/>
      <c r="EO274" s="320"/>
      <c r="EP274" s="320"/>
      <c r="EQ274" s="320"/>
      <c r="ER274" s="320"/>
      <c r="ES274" s="320"/>
      <c r="ET274" s="320"/>
      <c r="EU274" s="320"/>
      <c r="EV274" s="320"/>
      <c r="EW274" s="320"/>
      <c r="EX274" s="320"/>
      <c r="EY274" s="320"/>
      <c r="EZ274" s="320"/>
      <c r="FA274" s="320"/>
      <c r="FB274" s="320"/>
      <c r="FC274" s="320"/>
      <c r="FD274" s="320"/>
      <c r="FE274" s="320"/>
      <c r="FF274" s="320"/>
      <c r="FG274" s="320"/>
      <c r="FH274" s="320"/>
      <c r="FI274" s="320"/>
      <c r="FJ274" s="320"/>
      <c r="FK274" s="320"/>
      <c r="FL274" s="320"/>
      <c r="FM274" s="320"/>
      <c r="FN274" s="320"/>
      <c r="FO274" s="320"/>
      <c r="FP274" s="320"/>
      <c r="FQ274" s="320"/>
      <c r="FR274" s="320"/>
      <c r="FS274" s="320"/>
      <c r="FT274" s="320"/>
      <c r="FU274" s="320"/>
      <c r="FV274" s="320"/>
      <c r="FW274" s="320"/>
      <c r="FX274" s="320"/>
      <c r="FY274" s="320"/>
      <c r="FZ274" s="320"/>
      <c r="GA274" s="320"/>
      <c r="GB274" s="320"/>
      <c r="JC274" s="4"/>
      <c r="JD274" s="4"/>
      <c r="JE274" s="4"/>
      <c r="JF274" s="4"/>
    </row>
    <row r="275" spans="1:266" x14ac:dyDescent="0.2">
      <c r="JC275" s="4"/>
      <c r="JD275" s="4"/>
      <c r="JE275" s="4"/>
      <c r="JF275" s="4"/>
    </row>
    <row r="276" spans="1:266" x14ac:dyDescent="0.2">
      <c r="JC276" s="4"/>
      <c r="JD276" s="4"/>
      <c r="JE276" s="4"/>
      <c r="JF276" s="4"/>
    </row>
    <row r="277" spans="1:266" s="4" customFormat="1" ht="12.75" customHeight="1" x14ac:dyDescent="0.2">
      <c r="A277" s="49"/>
      <c r="B277" s="49"/>
      <c r="C277" s="50"/>
      <c r="D277" s="50"/>
      <c r="E277" s="329" t="str">
        <f>$E$3</f>
        <v>vor 2021</v>
      </c>
      <c r="F277" s="330"/>
      <c r="G277" s="330"/>
      <c r="H277" s="330"/>
      <c r="I277" s="330"/>
      <c r="J277" s="330"/>
      <c r="K277" s="330"/>
      <c r="L277" s="330"/>
      <c r="M277" s="330"/>
      <c r="N277" s="330"/>
      <c r="O277" s="330"/>
      <c r="P277" s="330"/>
      <c r="Q277" s="330"/>
      <c r="R277" s="330"/>
      <c r="S277" s="330"/>
      <c r="T277" s="330"/>
      <c r="U277" s="330"/>
      <c r="V277" s="330"/>
      <c r="W277" s="330"/>
      <c r="X277" s="330"/>
      <c r="Y277" s="330"/>
      <c r="Z277" s="330"/>
      <c r="AA277" s="330"/>
      <c r="AB277" s="331"/>
      <c r="AC277" s="322">
        <v>2021</v>
      </c>
      <c r="AD277" s="323"/>
      <c r="AE277" s="323"/>
      <c r="AF277" s="323"/>
      <c r="AG277" s="323"/>
      <c r="AH277" s="323"/>
      <c r="AI277" s="323"/>
      <c r="AJ277" s="323"/>
      <c r="AK277" s="323"/>
      <c r="AL277" s="323"/>
      <c r="AM277" s="323"/>
      <c r="AN277" s="323"/>
      <c r="AO277" s="323"/>
      <c r="AP277" s="323"/>
      <c r="AQ277" s="323"/>
      <c r="AR277" s="323"/>
      <c r="AS277" s="323"/>
      <c r="AT277" s="323"/>
      <c r="AU277" s="323"/>
      <c r="AV277" s="323"/>
      <c r="AW277" s="323"/>
      <c r="AX277" s="323"/>
      <c r="AY277" s="323"/>
      <c r="AZ277" s="324"/>
      <c r="BA277" s="322">
        <v>2018</v>
      </c>
      <c r="BB277" s="323"/>
      <c r="BC277" s="323"/>
      <c r="BD277" s="323"/>
      <c r="BE277" s="323"/>
      <c r="BF277" s="323"/>
      <c r="BG277" s="323"/>
      <c r="BH277" s="323"/>
      <c r="BI277" s="323"/>
      <c r="BJ277" s="323"/>
      <c r="BK277" s="323"/>
      <c r="BL277" s="323"/>
      <c r="BM277" s="323"/>
      <c r="BN277" s="323"/>
      <c r="BO277" s="323"/>
      <c r="BP277" s="323"/>
      <c r="BQ277" s="323"/>
      <c r="BR277" s="323"/>
      <c r="BS277" s="323"/>
      <c r="BT277" s="323"/>
      <c r="BU277" s="323"/>
      <c r="BV277" s="323"/>
      <c r="BW277" s="323"/>
      <c r="BX277" s="324"/>
      <c r="BY277" s="62"/>
      <c r="BZ277" s="62"/>
      <c r="CA277" s="62"/>
      <c r="CB277" s="17"/>
      <c r="CC277" s="17"/>
    </row>
    <row r="278" spans="1:266" s="5" customFormat="1" ht="15.75" x14ac:dyDescent="0.25">
      <c r="A278" s="69"/>
      <c r="B278" s="69" t="str">
        <f>'Stundenverteilung INGE'!P5</f>
        <v>AeBo - K</v>
      </c>
      <c r="C278" s="335" t="str">
        <f>'Stundenverteilung INGE'!P7</f>
        <v>TP3</v>
      </c>
      <c r="D278" s="336"/>
      <c r="E278" s="332"/>
      <c r="F278" s="333"/>
      <c r="G278" s="333"/>
      <c r="H278" s="333"/>
      <c r="I278" s="333"/>
      <c r="J278" s="333"/>
      <c r="K278" s="333"/>
      <c r="L278" s="333"/>
      <c r="M278" s="333"/>
      <c r="N278" s="333"/>
      <c r="O278" s="333"/>
      <c r="P278" s="333"/>
      <c r="Q278" s="333"/>
      <c r="R278" s="333"/>
      <c r="S278" s="333"/>
      <c r="T278" s="333"/>
      <c r="U278" s="333"/>
      <c r="V278" s="333"/>
      <c r="W278" s="333"/>
      <c r="X278" s="333"/>
      <c r="Y278" s="333"/>
      <c r="Z278" s="333"/>
      <c r="AA278" s="333"/>
      <c r="AB278" s="334"/>
      <c r="AC278" s="325"/>
      <c r="AD278" s="326"/>
      <c r="AE278" s="326"/>
      <c r="AF278" s="326"/>
      <c r="AG278" s="326"/>
      <c r="AH278" s="326"/>
      <c r="AI278" s="326"/>
      <c r="AJ278" s="326"/>
      <c r="AK278" s="326"/>
      <c r="AL278" s="326"/>
      <c r="AM278" s="326"/>
      <c r="AN278" s="326"/>
      <c r="AO278" s="326"/>
      <c r="AP278" s="326"/>
      <c r="AQ278" s="326"/>
      <c r="AR278" s="326"/>
      <c r="AS278" s="326"/>
      <c r="AT278" s="326"/>
      <c r="AU278" s="326"/>
      <c r="AV278" s="326"/>
      <c r="AW278" s="326"/>
      <c r="AX278" s="326"/>
      <c r="AY278" s="326"/>
      <c r="AZ278" s="327"/>
      <c r="BA278" s="325"/>
      <c r="BB278" s="326"/>
      <c r="BC278" s="326"/>
      <c r="BD278" s="326"/>
      <c r="BE278" s="326"/>
      <c r="BF278" s="326"/>
      <c r="BG278" s="326"/>
      <c r="BH278" s="326"/>
      <c r="BI278" s="326"/>
      <c r="BJ278" s="326"/>
      <c r="BK278" s="326"/>
      <c r="BL278" s="326"/>
      <c r="BM278" s="326"/>
      <c r="BN278" s="326"/>
      <c r="BO278" s="326"/>
      <c r="BP278" s="326"/>
      <c r="BQ278" s="326"/>
      <c r="BR278" s="326"/>
      <c r="BS278" s="326"/>
      <c r="BT278" s="326"/>
      <c r="BU278" s="326"/>
      <c r="BV278" s="326"/>
      <c r="BW278" s="326"/>
      <c r="BX278" s="327"/>
      <c r="BY278" s="62"/>
      <c r="BZ278" s="62"/>
      <c r="CA278" s="62"/>
      <c r="CB278" s="16"/>
      <c r="CC278" s="16"/>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319">
        <v>44197</v>
      </c>
      <c r="EP278" s="319"/>
      <c r="EQ278" s="319"/>
      <c r="ER278" s="319"/>
      <c r="ES278" s="319">
        <f>ES237</f>
        <v>44228</v>
      </c>
      <c r="ET278" s="319"/>
      <c r="EU278" s="319"/>
      <c r="EV278" s="319"/>
      <c r="EW278" s="319">
        <f>EW237</f>
        <v>44256</v>
      </c>
      <c r="EX278" s="319"/>
      <c r="EY278" s="319"/>
      <c r="EZ278" s="319"/>
      <c r="FA278" s="319">
        <f>FA237</f>
        <v>44287</v>
      </c>
      <c r="FB278" s="319"/>
      <c r="FC278" s="319"/>
      <c r="FD278" s="319"/>
      <c r="FE278" s="319">
        <f>FE237</f>
        <v>44317</v>
      </c>
      <c r="FF278" s="319"/>
      <c r="FG278" s="319"/>
      <c r="FH278" s="319"/>
      <c r="FI278" s="319">
        <f>FI237</f>
        <v>44348</v>
      </c>
      <c r="FJ278" s="319"/>
      <c r="FK278" s="319"/>
      <c r="FL278" s="319"/>
      <c r="FM278" s="319">
        <f>FM237</f>
        <v>44378</v>
      </c>
      <c r="FN278" s="319"/>
      <c r="FO278" s="319"/>
      <c r="FP278" s="319"/>
      <c r="FQ278" s="319">
        <f>FQ237</f>
        <v>44409</v>
      </c>
      <c r="FR278" s="319"/>
      <c r="FS278" s="319"/>
      <c r="FT278" s="319"/>
      <c r="FU278" s="319">
        <f>FU237</f>
        <v>44440</v>
      </c>
      <c r="FV278" s="319"/>
      <c r="FW278" s="319"/>
      <c r="FX278" s="319"/>
      <c r="FY278" s="319" t="str">
        <f>FY237</f>
        <v>Leer</v>
      </c>
      <c r="FZ278" s="319"/>
      <c r="GA278" s="319"/>
      <c r="GB278" s="319"/>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c r="JD278" s="4"/>
      <c r="JE278" s="4"/>
      <c r="JF278" s="4"/>
    </row>
    <row r="279" spans="1:266" s="5" customFormat="1" ht="48" x14ac:dyDescent="0.2">
      <c r="A279" s="51" t="s">
        <v>0</v>
      </c>
      <c r="B279" s="51" t="s">
        <v>81</v>
      </c>
      <c r="C279" s="52" t="s">
        <v>1</v>
      </c>
      <c r="D279" s="52" t="s">
        <v>6</v>
      </c>
      <c r="E279" s="53" t="s">
        <v>13</v>
      </c>
      <c r="F279" s="53" t="s">
        <v>14</v>
      </c>
      <c r="G279" s="53" t="s">
        <v>15</v>
      </c>
      <c r="H279" s="53" t="s">
        <v>16</v>
      </c>
      <c r="I279" s="53" t="s">
        <v>17</v>
      </c>
      <c r="J279" s="53" t="s">
        <v>18</v>
      </c>
      <c r="K279" s="53" t="s">
        <v>19</v>
      </c>
      <c r="L279" s="53" t="s">
        <v>20</v>
      </c>
      <c r="M279" s="53" t="s">
        <v>21</v>
      </c>
      <c r="N279" s="53" t="s">
        <v>22</v>
      </c>
      <c r="O279" s="53" t="s">
        <v>23</v>
      </c>
      <c r="P279" s="53" t="s">
        <v>24</v>
      </c>
      <c r="Q279" s="53" t="s">
        <v>25</v>
      </c>
      <c r="R279" s="53" t="s">
        <v>26</v>
      </c>
      <c r="S279" s="53" t="s">
        <v>27</v>
      </c>
      <c r="T279" s="53" t="s">
        <v>28</v>
      </c>
      <c r="U279" s="53" t="s">
        <v>29</v>
      </c>
      <c r="V279" s="53" t="s">
        <v>30</v>
      </c>
      <c r="W279" s="53" t="s">
        <v>288</v>
      </c>
      <c r="X279" s="53" t="s">
        <v>32</v>
      </c>
      <c r="Y279" s="53" t="s">
        <v>289</v>
      </c>
      <c r="Z279" s="53" t="s">
        <v>36</v>
      </c>
      <c r="AA279" s="53" t="s">
        <v>290</v>
      </c>
      <c r="AB279" s="53" t="s">
        <v>35</v>
      </c>
      <c r="AC279" s="58" t="s">
        <v>13</v>
      </c>
      <c r="AD279" s="58" t="s">
        <v>14</v>
      </c>
      <c r="AE279" s="58" t="s">
        <v>15</v>
      </c>
      <c r="AF279" s="58" t="s">
        <v>16</v>
      </c>
      <c r="AG279" s="58" t="s">
        <v>17</v>
      </c>
      <c r="AH279" s="58" t="s">
        <v>18</v>
      </c>
      <c r="AI279" s="58" t="s">
        <v>19</v>
      </c>
      <c r="AJ279" s="58" t="s">
        <v>20</v>
      </c>
      <c r="AK279" s="58" t="s">
        <v>21</v>
      </c>
      <c r="AL279" s="58" t="s">
        <v>22</v>
      </c>
      <c r="AM279" s="58" t="s">
        <v>23</v>
      </c>
      <c r="AN279" s="58" t="s">
        <v>24</v>
      </c>
      <c r="AO279" s="58" t="s">
        <v>25</v>
      </c>
      <c r="AP279" s="58" t="s">
        <v>26</v>
      </c>
      <c r="AQ279" s="58" t="s">
        <v>27</v>
      </c>
      <c r="AR279" s="58" t="s">
        <v>28</v>
      </c>
      <c r="AS279" s="58" t="s">
        <v>29</v>
      </c>
      <c r="AT279" s="58" t="s">
        <v>30</v>
      </c>
      <c r="AU279" s="58" t="s">
        <v>31</v>
      </c>
      <c r="AV279" s="58" t="s">
        <v>32</v>
      </c>
      <c r="AW279" s="58" t="s">
        <v>33</v>
      </c>
      <c r="AX279" s="58" t="s">
        <v>36</v>
      </c>
      <c r="AY279" s="58" t="s">
        <v>34</v>
      </c>
      <c r="AZ279" s="58" t="s">
        <v>35</v>
      </c>
      <c r="BA279" s="58" t="s">
        <v>13</v>
      </c>
      <c r="BB279" s="58" t="s">
        <v>14</v>
      </c>
      <c r="BC279" s="58" t="s">
        <v>15</v>
      </c>
      <c r="BD279" s="58" t="s">
        <v>16</v>
      </c>
      <c r="BE279" s="58" t="s">
        <v>17</v>
      </c>
      <c r="BF279" s="58" t="s">
        <v>18</v>
      </c>
      <c r="BG279" s="58" t="s">
        <v>19</v>
      </c>
      <c r="BH279" s="58" t="s">
        <v>20</v>
      </c>
      <c r="BI279" s="58" t="s">
        <v>21</v>
      </c>
      <c r="BJ279" s="58" t="s">
        <v>22</v>
      </c>
      <c r="BK279" s="58" t="s">
        <v>23</v>
      </c>
      <c r="BL279" s="58" t="s">
        <v>24</v>
      </c>
      <c r="BM279" s="58" t="s">
        <v>25</v>
      </c>
      <c r="BN279" s="58" t="s">
        <v>26</v>
      </c>
      <c r="BO279" s="58" t="s">
        <v>27</v>
      </c>
      <c r="BP279" s="58" t="s">
        <v>28</v>
      </c>
      <c r="BQ279" s="58" t="s">
        <v>29</v>
      </c>
      <c r="BR279" s="58" t="s">
        <v>30</v>
      </c>
      <c r="BS279" s="58" t="s">
        <v>31</v>
      </c>
      <c r="BT279" s="58" t="s">
        <v>32</v>
      </c>
      <c r="BU279" s="58" t="s">
        <v>33</v>
      </c>
      <c r="BV279" s="58" t="s">
        <v>36</v>
      </c>
      <c r="BW279" s="58" t="s">
        <v>34</v>
      </c>
      <c r="BX279" s="58" t="s">
        <v>35</v>
      </c>
      <c r="BY279" s="252" t="str">
        <f>BY5</f>
        <v>Leer
Std.</v>
      </c>
      <c r="BZ279" s="58" t="str">
        <f>BZ5</f>
        <v>Leer
CHF</v>
      </c>
      <c r="CA279" s="58"/>
      <c r="CB279" s="60" t="s">
        <v>4</v>
      </c>
      <c r="CC279" s="60" t="s">
        <v>5</v>
      </c>
      <c r="CD279" s="4"/>
      <c r="CE279" s="53" t="str">
        <f>CE238</f>
        <v>April 17
Std.</v>
      </c>
      <c r="CF279" s="53" t="str">
        <f>CF238</f>
        <v>April 17 
CHF</v>
      </c>
      <c r="CG279" s="217" t="s">
        <v>171</v>
      </c>
      <c r="CH279" s="217" t="s">
        <v>172</v>
      </c>
      <c r="CI279" s="53" t="str">
        <f>CI238</f>
        <v>Mai 17 
Std.</v>
      </c>
      <c r="CJ279" s="53" t="str">
        <f>CJ238</f>
        <v>Mai 17
CHF</v>
      </c>
      <c r="CK279" s="217" t="s">
        <v>171</v>
      </c>
      <c r="CL279" s="217" t="s">
        <v>172</v>
      </c>
      <c r="CM279" s="53" t="str">
        <f>CM238</f>
        <v>Juni 17 
Std.</v>
      </c>
      <c r="CN279" s="53" t="str">
        <f>CN238</f>
        <v>Juni 17
CHF</v>
      </c>
      <c r="CO279" s="217" t="s">
        <v>171</v>
      </c>
      <c r="CP279" s="217" t="s">
        <v>172</v>
      </c>
      <c r="CQ279" s="53" t="str">
        <f>CQ238</f>
        <v>Juli 17 
Std.</v>
      </c>
      <c r="CR279" s="53" t="str">
        <f>CR238</f>
        <v>Juli 17
CHF</v>
      </c>
      <c r="CS279" s="217" t="s">
        <v>171</v>
      </c>
      <c r="CT279" s="217" t="s">
        <v>172</v>
      </c>
      <c r="CU279" s="53" t="str">
        <f>CU238</f>
        <v>Aug. 17 
Std.</v>
      </c>
      <c r="CV279" s="53" t="str">
        <f>CV238</f>
        <v>Aug. 17
CHF</v>
      </c>
      <c r="CW279" s="217" t="s">
        <v>171</v>
      </c>
      <c r="CX279" s="217" t="s">
        <v>172</v>
      </c>
      <c r="CY279" s="53" t="str">
        <f>CY238</f>
        <v>Sept.  17 
Std.</v>
      </c>
      <c r="CZ279" s="53" t="str">
        <f>CZ238</f>
        <v>Sept. 17
CHF</v>
      </c>
      <c r="DA279" s="217" t="s">
        <v>171</v>
      </c>
      <c r="DB279" s="217" t="s">
        <v>172</v>
      </c>
      <c r="DC279" s="53" t="str">
        <f>DC238</f>
        <v>Okt.  17 
Std.</v>
      </c>
      <c r="DD279" s="53" t="str">
        <f>DD238</f>
        <v>Okt. 17
CHF</v>
      </c>
      <c r="DE279" s="217" t="s">
        <v>171</v>
      </c>
      <c r="DF279" s="217" t="s">
        <v>172</v>
      </c>
      <c r="DG279" s="53" t="str">
        <f>DG238</f>
        <v>Nov. 17 
Std.</v>
      </c>
      <c r="DH279" s="53" t="str">
        <f>DH238</f>
        <v>Nov.17
CHF</v>
      </c>
      <c r="DI279" s="217" t="s">
        <v>171</v>
      </c>
      <c r="DJ279" s="217" t="s">
        <v>172</v>
      </c>
      <c r="DK279" s="53" t="str">
        <f>DK238</f>
        <v>Dez. 17 
Std.</v>
      </c>
      <c r="DL279" s="53" t="str">
        <f>DL238</f>
        <v>Dez.17
CHF</v>
      </c>
      <c r="DM279" s="217" t="s">
        <v>171</v>
      </c>
      <c r="DN279" s="217" t="s">
        <v>172</v>
      </c>
      <c r="DO279" s="53" t="str">
        <f>DO238</f>
        <v>Jan. 17 
Std.</v>
      </c>
      <c r="DP279" s="53" t="str">
        <f>DP238</f>
        <v>Jan. 17
CHF</v>
      </c>
      <c r="DQ279" s="217" t="s">
        <v>171</v>
      </c>
      <c r="DR279" s="217" t="s">
        <v>172</v>
      </c>
      <c r="DS279" s="53" t="str">
        <f>DS238</f>
        <v>Feb. 17 
Std.</v>
      </c>
      <c r="DT279" s="53" t="str">
        <f>DT238</f>
        <v>Feb. 17
CHF</v>
      </c>
      <c r="DU279" s="217" t="s">
        <v>171</v>
      </c>
      <c r="DV279" s="217" t="s">
        <v>172</v>
      </c>
      <c r="DW279" s="4"/>
      <c r="DX279" s="53" t="str">
        <f>DX85</f>
        <v>Leer
Std.</v>
      </c>
      <c r="DY279" s="53" t="str">
        <f>DY85</f>
        <v>Leer
CHF</v>
      </c>
      <c r="DZ279" s="217" t="s">
        <v>171</v>
      </c>
      <c r="EA279" s="217" t="s">
        <v>172</v>
      </c>
      <c r="EB279" s="53" t="str">
        <f>EB85</f>
        <v>Nov. 20
Std.</v>
      </c>
      <c r="EC279" s="53" t="str">
        <f>EC85</f>
        <v>Nov. 20
CHF</v>
      </c>
      <c r="ED279" s="217" t="s">
        <v>171</v>
      </c>
      <c r="EE279" s="217" t="s">
        <v>172</v>
      </c>
      <c r="EF279" s="53" t="str">
        <f>EF85</f>
        <v>Dez.
Std.</v>
      </c>
      <c r="EG279" s="53" t="str">
        <f>EG85</f>
        <v>Dez.
CHF</v>
      </c>
      <c r="EH279" s="217" t="s">
        <v>171</v>
      </c>
      <c r="EI279" s="217" t="s">
        <v>172</v>
      </c>
      <c r="EJ279" s="53" t="str">
        <f>EJ85</f>
        <v>Leer
Std.</v>
      </c>
      <c r="EK279" s="53" t="str">
        <f>EK85</f>
        <v>Leer
CHF</v>
      </c>
      <c r="EL279" s="217" t="s">
        <v>171</v>
      </c>
      <c r="EM279" s="217" t="s">
        <v>172</v>
      </c>
      <c r="EN279" s="4"/>
      <c r="EO279" s="270" t="s">
        <v>295</v>
      </c>
      <c r="EP279" s="270" t="s">
        <v>37</v>
      </c>
      <c r="EQ279" s="271" t="s">
        <v>171</v>
      </c>
      <c r="ER279" s="271" t="s">
        <v>172</v>
      </c>
      <c r="ES279" s="270" t="s">
        <v>295</v>
      </c>
      <c r="ET279" s="270" t="s">
        <v>37</v>
      </c>
      <c r="EU279" s="271" t="s">
        <v>171</v>
      </c>
      <c r="EV279" s="271" t="s">
        <v>172</v>
      </c>
      <c r="EW279" s="270" t="s">
        <v>295</v>
      </c>
      <c r="EX279" s="270" t="s">
        <v>37</v>
      </c>
      <c r="EY279" s="271" t="s">
        <v>171</v>
      </c>
      <c r="EZ279" s="271" t="s">
        <v>172</v>
      </c>
      <c r="FA279" s="270" t="s">
        <v>295</v>
      </c>
      <c r="FB279" s="270" t="s">
        <v>37</v>
      </c>
      <c r="FC279" s="271" t="s">
        <v>171</v>
      </c>
      <c r="FD279" s="271" t="s">
        <v>172</v>
      </c>
      <c r="FE279" s="270" t="s">
        <v>295</v>
      </c>
      <c r="FF279" s="270" t="s">
        <v>37</v>
      </c>
      <c r="FG279" s="271" t="s">
        <v>171</v>
      </c>
      <c r="FH279" s="271" t="s">
        <v>172</v>
      </c>
      <c r="FI279" s="270" t="s">
        <v>295</v>
      </c>
      <c r="FJ279" s="270" t="s">
        <v>37</v>
      </c>
      <c r="FK279" s="271" t="s">
        <v>171</v>
      </c>
      <c r="FL279" s="271" t="s">
        <v>172</v>
      </c>
      <c r="FM279" s="270" t="s">
        <v>295</v>
      </c>
      <c r="FN279" s="270" t="s">
        <v>37</v>
      </c>
      <c r="FO279" s="271" t="s">
        <v>171</v>
      </c>
      <c r="FP279" s="271" t="s">
        <v>172</v>
      </c>
      <c r="FQ279" s="270" t="s">
        <v>295</v>
      </c>
      <c r="FR279" s="270" t="s">
        <v>37</v>
      </c>
      <c r="FS279" s="271" t="s">
        <v>171</v>
      </c>
      <c r="FT279" s="271" t="s">
        <v>172</v>
      </c>
      <c r="FU279" s="270" t="s">
        <v>295</v>
      </c>
      <c r="FV279" s="270" t="s">
        <v>37</v>
      </c>
      <c r="FW279" s="271" t="s">
        <v>171</v>
      </c>
      <c r="FX279" s="271" t="s">
        <v>172</v>
      </c>
      <c r="FY279" s="270" t="s">
        <v>295</v>
      </c>
      <c r="FZ279" s="270" t="s">
        <v>37</v>
      </c>
      <c r="GA279" s="271" t="s">
        <v>171</v>
      </c>
      <c r="GB279" s="271" t="s">
        <v>172</v>
      </c>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c r="JD279" s="4"/>
      <c r="JE279" s="4"/>
      <c r="JF279" s="4"/>
    </row>
    <row r="280" spans="1:266" s="5" customFormat="1" x14ac:dyDescent="0.2">
      <c r="A280" s="57" t="s">
        <v>110</v>
      </c>
      <c r="B280" s="57" t="s">
        <v>111</v>
      </c>
      <c r="C280" s="57" t="s">
        <v>2</v>
      </c>
      <c r="D280" s="57">
        <v>140</v>
      </c>
      <c r="E280" s="6"/>
      <c r="F280" s="64">
        <f>SUM(E280*$D280)</f>
        <v>0</v>
      </c>
      <c r="G280" s="6"/>
      <c r="H280" s="64">
        <f>SUM(G280*$D280)</f>
        <v>0</v>
      </c>
      <c r="I280" s="6"/>
      <c r="J280" s="64">
        <f>SUM(I280*$D280)</f>
        <v>0</v>
      </c>
      <c r="K280" s="6"/>
      <c r="L280" s="64">
        <f>SUM(K280*$D280)</f>
        <v>0</v>
      </c>
      <c r="M280" s="6"/>
      <c r="N280" s="64">
        <f>SUM(M280*$D280)</f>
        <v>0</v>
      </c>
      <c r="O280" s="6"/>
      <c r="P280" s="64">
        <f>SUM(O280*$D280)</f>
        <v>0</v>
      </c>
      <c r="Q280" s="6"/>
      <c r="R280" s="64">
        <f>SUM(Q280*$D280)</f>
        <v>0</v>
      </c>
      <c r="S280" s="6"/>
      <c r="T280" s="64">
        <f>SUM(S280*$D280)</f>
        <v>0</v>
      </c>
      <c r="U280" s="6"/>
      <c r="V280" s="64">
        <f>SUM(U280*$D280)</f>
        <v>0</v>
      </c>
      <c r="W280" s="6"/>
      <c r="X280" s="64">
        <f>SUM(W280*$D280)</f>
        <v>0</v>
      </c>
      <c r="Y280" s="6"/>
      <c r="Z280" s="64">
        <f>SUM(Y280*$D280)</f>
        <v>0</v>
      </c>
      <c r="AA280" s="6"/>
      <c r="AB280" s="64">
        <f>SUM(AA280*$D280)</f>
        <v>0</v>
      </c>
      <c r="AC280" s="59">
        <v>23</v>
      </c>
      <c r="AD280" s="64">
        <f>SUM(AC280*$D280)</f>
        <v>3220</v>
      </c>
      <c r="AE280" s="59">
        <v>25</v>
      </c>
      <c r="AF280" s="64">
        <f>SUM(AE280*$D280)</f>
        <v>3500</v>
      </c>
      <c r="AG280" s="59">
        <v>4</v>
      </c>
      <c r="AH280" s="64">
        <f>SUM(AG280*$D280)</f>
        <v>560</v>
      </c>
      <c r="AI280" s="59">
        <v>4</v>
      </c>
      <c r="AJ280" s="64">
        <f>SUM(AI280*$D280)</f>
        <v>560</v>
      </c>
      <c r="AK280" s="59"/>
      <c r="AL280" s="64">
        <f>SUM(AK280*$D280)</f>
        <v>0</v>
      </c>
      <c r="AM280" s="59"/>
      <c r="AN280" s="64">
        <f>SUM(AM280*$D280)</f>
        <v>0</v>
      </c>
      <c r="AO280" s="59"/>
      <c r="AP280" s="64">
        <f>SUM(AO280*$D280)</f>
        <v>0</v>
      </c>
      <c r="AQ280" s="59"/>
      <c r="AR280" s="64">
        <f>SUM(AQ280*$D280)</f>
        <v>0</v>
      </c>
      <c r="AS280" s="59">
        <v>5</v>
      </c>
      <c r="AT280" s="64">
        <f>SUM(AS280*$D280)</f>
        <v>700</v>
      </c>
      <c r="AU280" s="59"/>
      <c r="AV280" s="64">
        <f>SUM(AU280*$D280)</f>
        <v>0</v>
      </c>
      <c r="AW280" s="59"/>
      <c r="AX280" s="64">
        <f>SUM(AW280*$D280)</f>
        <v>0</v>
      </c>
      <c r="AY280" s="59"/>
      <c r="AZ280" s="64">
        <f>SUM(AY280*$D280)</f>
        <v>0</v>
      </c>
      <c r="BA280" s="59"/>
      <c r="BB280" s="64">
        <f>SUM(BA280*$D280)</f>
        <v>0</v>
      </c>
      <c r="BC280" s="59"/>
      <c r="BD280" s="64">
        <f>SUM(BC280*$D280)</f>
        <v>0</v>
      </c>
      <c r="BE280" s="59"/>
      <c r="BF280" s="64">
        <f>SUM(BE280*$D280)</f>
        <v>0</v>
      </c>
      <c r="BG280" s="59"/>
      <c r="BH280" s="64">
        <f>SUM(BG280*$D280)</f>
        <v>0</v>
      </c>
      <c r="BI280" s="59"/>
      <c r="BJ280" s="64">
        <f>SUM(BI280*$D280)</f>
        <v>0</v>
      </c>
      <c r="BK280" s="59"/>
      <c r="BL280" s="64">
        <f>SUM(BK280*$D280)</f>
        <v>0</v>
      </c>
      <c r="BM280" s="59"/>
      <c r="BN280" s="64">
        <f>SUM(BM280*$D280)</f>
        <v>0</v>
      </c>
      <c r="BO280" s="59"/>
      <c r="BP280" s="64">
        <f>SUM(BO280*$D280)</f>
        <v>0</v>
      </c>
      <c r="BQ280" s="59"/>
      <c r="BR280" s="64">
        <f>SUM(BQ280*$D280)</f>
        <v>0</v>
      </c>
      <c r="BS280" s="59"/>
      <c r="BT280" s="64">
        <f>SUM(BS280*$D280)</f>
        <v>0</v>
      </c>
      <c r="BU280" s="59"/>
      <c r="BV280" s="64">
        <f>SUM(BU280*$D280)</f>
        <v>0</v>
      </c>
      <c r="BW280" s="59"/>
      <c r="BX280" s="64">
        <f>SUM(BW280*$D280)</f>
        <v>0</v>
      </c>
      <c r="BY280" s="59"/>
      <c r="BZ280" s="64">
        <f t="shared" ref="BZ280:BZ320" si="2462">SUM(BY280*$D280)</f>
        <v>0</v>
      </c>
      <c r="CA280" s="54"/>
      <c r="CB280" s="61">
        <f t="shared" ref="CB280:CB320" si="2463">SUM(E280+G280+I280+K280+M280+O280+Q280+S280+U280+W280+Y280+AA280+AC280+AE280+AG280+AI280+AK280+AM280+AO280+AQ280+AS280+AU280+AW280+AY280+BA280+BC280+BE280+BG280+BI280+BK280+BM280+BO280+BQ280+BS280+BU280+BW280+BY280)</f>
        <v>61</v>
      </c>
      <c r="CC280" s="61">
        <f t="shared" ref="CC280:CC320" si="2464">ROUND(CB280*D280*2,1)/2</f>
        <v>8540</v>
      </c>
      <c r="CD280" s="4"/>
      <c r="CE280" s="4"/>
      <c r="CF280" s="4">
        <f t="shared" ref="CF280:CF322" si="2465">SUM(CE280*D280)</f>
        <v>0</v>
      </c>
      <c r="CG280" s="218">
        <f t="shared" ref="CG280:CG322" si="2466">SUM(CE280+K280)</f>
        <v>0</v>
      </c>
      <c r="CH280" s="221">
        <f t="shared" ref="CH280:CH322" si="2467">SUM(CF280+L280)</f>
        <v>0</v>
      </c>
      <c r="CI280" s="4"/>
      <c r="CJ280" s="4">
        <f t="shared" ref="CJ280:CJ322" si="2468">SUM(CI280*H280)</f>
        <v>0</v>
      </c>
      <c r="CK280" s="218">
        <f t="shared" ref="CK280:CK322" si="2469">SUM(CI280+O280)</f>
        <v>0</v>
      </c>
      <c r="CL280" s="221">
        <f t="shared" ref="CL280:CL322" si="2470">SUM(CJ280+P280)</f>
        <v>0</v>
      </c>
      <c r="CM280" s="4"/>
      <c r="CN280" s="4">
        <f t="shared" ref="CN280:CN322" si="2471">SUM(CM280*L280)</f>
        <v>0</v>
      </c>
      <c r="CO280" s="218">
        <f t="shared" ref="CO280:CO322" si="2472">SUM(CM280+O280)</f>
        <v>0</v>
      </c>
      <c r="CP280" s="221">
        <f t="shared" ref="CP280:CP322" si="2473">SUM(CO280*D280)</f>
        <v>0</v>
      </c>
      <c r="CQ280" s="4"/>
      <c r="CR280" s="4">
        <f t="shared" ref="CR280:CR322" si="2474">SUM(CQ280*P280)</f>
        <v>0</v>
      </c>
      <c r="CS280" s="218">
        <f t="shared" ref="CS280:CS322" si="2475">SUM(CQ280+S280)</f>
        <v>0</v>
      </c>
      <c r="CT280" s="221">
        <f t="shared" ref="CT280:CT322" si="2476">SUM(CS280*H280)</f>
        <v>0</v>
      </c>
      <c r="CU280" s="4"/>
      <c r="CV280" s="4">
        <f t="shared" ref="CV280:CV322" si="2477">SUM(CU280*T280)</f>
        <v>0</v>
      </c>
      <c r="CW280" s="218">
        <f t="shared" ref="CW280:CW322" si="2478">SUM(CU280+W280)</f>
        <v>0</v>
      </c>
      <c r="CX280" s="221">
        <f t="shared" ref="CX280:CX322" si="2479">SUM(CW280*L280)</f>
        <v>0</v>
      </c>
      <c r="CY280" s="4"/>
      <c r="CZ280" s="4">
        <f t="shared" ref="CZ280:CZ322" si="2480">SUM(CY280*X280)</f>
        <v>0</v>
      </c>
      <c r="DA280" s="218">
        <f t="shared" ref="DA280:DA322" si="2481">SUM(CY280+AA280)</f>
        <v>0</v>
      </c>
      <c r="DB280" s="221">
        <f t="shared" ref="DB280:DB322" si="2482">SUM(DA280*P280)</f>
        <v>0</v>
      </c>
      <c r="DC280" s="4"/>
      <c r="DD280" s="4">
        <f t="shared" ref="DD280:DD322" si="2483">SUM(DC280*AB280)</f>
        <v>0</v>
      </c>
      <c r="DE280" s="218">
        <f t="shared" ref="DE280:DE322" si="2484">SUM(DC280+AE280)</f>
        <v>25</v>
      </c>
      <c r="DF280" s="221">
        <f t="shared" ref="DF280:DF322" si="2485">SUM(DE280*T280)</f>
        <v>0</v>
      </c>
      <c r="DG280" s="4"/>
      <c r="DH280" s="4">
        <f t="shared" ref="DH280:DH322" si="2486">SUM(DG280*AF280)</f>
        <v>0</v>
      </c>
      <c r="DI280" s="218">
        <f t="shared" ref="DI280:DI322" si="2487">SUM(DG280+AI280)</f>
        <v>4</v>
      </c>
      <c r="DJ280" s="221">
        <f t="shared" ref="DJ280:DJ322" si="2488">SUM(DI280*X280)</f>
        <v>0</v>
      </c>
      <c r="DK280" s="4"/>
      <c r="DL280" s="4">
        <f t="shared" ref="DL280:DL322" si="2489">SUM(DK280*AJ280)</f>
        <v>0</v>
      </c>
      <c r="DM280" s="218">
        <f t="shared" ref="DM280:DM322" si="2490">SUM(DK280+AM280)</f>
        <v>0</v>
      </c>
      <c r="DN280" s="221">
        <f t="shared" ref="DN280:DN322" si="2491">SUM(DM280*AB280)</f>
        <v>0</v>
      </c>
      <c r="DO280" s="4"/>
      <c r="DP280" s="4">
        <f t="shared" ref="DP280:DP322" si="2492">SUM(DO280*AN280)</f>
        <v>0</v>
      </c>
      <c r="DQ280" s="218">
        <f t="shared" ref="DQ280:DQ322" si="2493">SUM(DO280+AQ280)</f>
        <v>0</v>
      </c>
      <c r="DR280" s="221">
        <f t="shared" ref="DR280:DR322" si="2494">SUM(DQ280*AF280)</f>
        <v>0</v>
      </c>
      <c r="DS280" s="4"/>
      <c r="DT280" s="4">
        <f t="shared" ref="DT280:DT322" si="2495">SUM(DS280*AR280)</f>
        <v>0</v>
      </c>
      <c r="DU280" s="218">
        <f t="shared" ref="DU280:DU322" si="2496">SUM(DS280+AU280)</f>
        <v>0</v>
      </c>
      <c r="DV280" s="221">
        <f t="shared" ref="DV280:DV322" si="2497">SUM(DU280*AJ280)</f>
        <v>0</v>
      </c>
      <c r="DW280" s="4"/>
      <c r="DX280" s="4"/>
      <c r="DY280" s="4">
        <f t="shared" ref="DY280:DY322" si="2498">SUM(DX280*AS280)</f>
        <v>0</v>
      </c>
      <c r="DZ280" s="218">
        <f t="shared" ref="DZ280:DZ322" si="2499">SUM(DX280+AV280)</f>
        <v>0</v>
      </c>
      <c r="EA280" s="221">
        <f t="shared" ref="EA280:EA322" si="2500">SUM(DZ280*AK280)</f>
        <v>0</v>
      </c>
      <c r="EB280" s="4">
        <v>10.5</v>
      </c>
      <c r="EC280" s="4">
        <f t="shared" ref="EC280:EC322" si="2501">SUM(EB280*D280)</f>
        <v>1470</v>
      </c>
      <c r="ED280" s="218" t="e">
        <f>SUM(EB280+#REF!)</f>
        <v>#REF!</v>
      </c>
      <c r="EE280" s="221" t="e">
        <f t="shared" ref="EE280:EE322" si="2502">SUM(ED280*D280)</f>
        <v>#REF!</v>
      </c>
      <c r="EF280" s="4"/>
      <c r="EG280" s="4">
        <f t="shared" ref="EG280:EG322" si="2503">SUM(EF280*AW280)</f>
        <v>0</v>
      </c>
      <c r="EH280" s="218" t="e">
        <f>SUM(EF280+#REF!)</f>
        <v>#REF!</v>
      </c>
      <c r="EI280" s="221" t="e">
        <f t="shared" ref="EI280:EI322" si="2504">SUM(EH280*D280)</f>
        <v>#REF!</v>
      </c>
      <c r="EJ280" s="4"/>
      <c r="EK280" s="4" t="e">
        <f>SUM(EJ280*#REF!)</f>
        <v>#REF!</v>
      </c>
      <c r="EL280" s="218" t="e">
        <f>SUM(EJ280+#REF!)</f>
        <v>#REF!</v>
      </c>
      <c r="EM280" s="221" t="e">
        <f t="shared" ref="EM280:EM322" si="2505">SUM(EL280*AS280)</f>
        <v>#REF!</v>
      </c>
      <c r="EN280" s="4"/>
      <c r="EO280" s="269">
        <v>1</v>
      </c>
      <c r="EP280" s="269">
        <f>SUM(EO280*D280)</f>
        <v>140</v>
      </c>
      <c r="EQ280" s="268">
        <f>SUM(EO280+AC280)</f>
        <v>24</v>
      </c>
      <c r="ER280" s="268">
        <f>SUM(EQ280*D280)</f>
        <v>3360</v>
      </c>
      <c r="ES280" s="269">
        <v>4.5</v>
      </c>
      <c r="ET280" s="269">
        <f>SUM(ES280*D280)</f>
        <v>630</v>
      </c>
      <c r="EU280" s="268">
        <f>SUM(ES280+AE280)</f>
        <v>29.5</v>
      </c>
      <c r="EV280" s="268">
        <f>SUM(EU280*D280)</f>
        <v>4130</v>
      </c>
      <c r="EW280" s="269">
        <v>12.75</v>
      </c>
      <c r="EX280" s="269">
        <f>SUM(EW280*D280)</f>
        <v>1785</v>
      </c>
      <c r="EY280" s="268">
        <f>SUM(EW280+AG280)</f>
        <v>16.75</v>
      </c>
      <c r="EZ280" s="268">
        <f>SUM(EY280*D280)</f>
        <v>2345</v>
      </c>
      <c r="FA280" s="269"/>
      <c r="FB280" s="269">
        <f>SUM(FA280*H280)</f>
        <v>0</v>
      </c>
      <c r="FC280" s="268">
        <f>SUM(FA280+AI280)</f>
        <v>4</v>
      </c>
      <c r="FD280" s="268">
        <f>SUM(FC280*D280)</f>
        <v>560</v>
      </c>
      <c r="FE280" s="269"/>
      <c r="FF280" s="269">
        <f t="shared" ref="FF280:FF320" si="2506">SUM(FE280*L280)</f>
        <v>0</v>
      </c>
      <c r="FG280" s="268">
        <f>SUM(FE280+AK280)</f>
        <v>0</v>
      </c>
      <c r="FH280" s="268">
        <f>SUM(FG280*D280)</f>
        <v>0</v>
      </c>
      <c r="FI280" s="269"/>
      <c r="FJ280" s="269">
        <f t="shared" ref="FJ280:FJ320" si="2507">SUM(FI280*P280)</f>
        <v>0</v>
      </c>
      <c r="FK280" s="268">
        <f>SUM(FI280+AM280)</f>
        <v>0</v>
      </c>
      <c r="FL280" s="268">
        <f>SUM(FK280*D280)</f>
        <v>0</v>
      </c>
      <c r="FM280" s="269"/>
      <c r="FN280" s="269">
        <f t="shared" ref="FN280:FN292" si="2508">SUM(FM280*T280)</f>
        <v>0</v>
      </c>
      <c r="FO280" s="268">
        <f t="shared" ref="FO280:FO292" si="2509">SUM(FM280+AS280)</f>
        <v>5</v>
      </c>
      <c r="FP280" s="268">
        <f t="shared" ref="FP280:FP292" si="2510">SUM(FO280*T280)</f>
        <v>0</v>
      </c>
      <c r="FQ280" s="269"/>
      <c r="FR280" s="269">
        <f t="shared" ref="FR280:FR292" si="2511">SUM(FQ280*X280)</f>
        <v>0</v>
      </c>
      <c r="FS280" s="268">
        <f t="shared" ref="FS280:FS292" si="2512">SUM(FQ280+AW280)</f>
        <v>0</v>
      </c>
      <c r="FT280" s="268">
        <f t="shared" ref="FT280:FT292" si="2513">SUM(FS280*X280)</f>
        <v>0</v>
      </c>
      <c r="FU280" s="269"/>
      <c r="FV280" s="269">
        <f t="shared" ref="FV280:FV292" si="2514">SUM(FU280*X280)</f>
        <v>0</v>
      </c>
      <c r="FW280" s="268">
        <f>SUM(FU280+AS280)</f>
        <v>5</v>
      </c>
      <c r="FX280" s="268">
        <f>SUM(FW280*D280)</f>
        <v>700</v>
      </c>
      <c r="FY280" s="269"/>
      <c r="FZ280" s="269">
        <f t="shared" ref="FZ280:FZ292" si="2515">SUM(FY280*AB280)</f>
        <v>0</v>
      </c>
      <c r="GA280" s="268">
        <f t="shared" ref="GA280:GA292" si="2516">SUM(FY280+BA280)</f>
        <v>0</v>
      </c>
      <c r="GB280" s="268">
        <f t="shared" ref="GB280:GB292" si="2517">SUM(GA280*AB280)</f>
        <v>0</v>
      </c>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c r="JD280" s="4"/>
      <c r="JE280" s="4"/>
      <c r="JF280" s="4"/>
    </row>
    <row r="281" spans="1:266" s="5" customFormat="1" x14ac:dyDescent="0.2">
      <c r="A281" s="57" t="s">
        <v>164</v>
      </c>
      <c r="B281" s="57" t="s">
        <v>165</v>
      </c>
      <c r="C281" s="57" t="s">
        <v>2</v>
      </c>
      <c r="D281" s="57">
        <v>140</v>
      </c>
      <c r="E281" s="6"/>
      <c r="F281" s="64">
        <f t="shared" ref="F281" si="2518">SUM(E281*$D281)</f>
        <v>0</v>
      </c>
      <c r="G281" s="6"/>
      <c r="H281" s="64">
        <f t="shared" ref="H281" si="2519">SUM(G281*$D281)</f>
        <v>0</v>
      </c>
      <c r="I281" s="6"/>
      <c r="J281" s="64">
        <f t="shared" ref="J281" si="2520">SUM(I281*$D281)</f>
        <v>0</v>
      </c>
      <c r="K281" s="225"/>
      <c r="L281" s="64">
        <f t="shared" ref="L281" si="2521">SUM(K281*$D281)</f>
        <v>0</v>
      </c>
      <c r="M281" s="6"/>
      <c r="N281" s="64">
        <f t="shared" ref="N281" si="2522">SUM(M281*$D281)</f>
        <v>0</v>
      </c>
      <c r="O281" s="6"/>
      <c r="P281" s="64">
        <f t="shared" ref="P281" si="2523">SUM(O281*$D281)</f>
        <v>0</v>
      </c>
      <c r="Q281" s="6"/>
      <c r="R281" s="64">
        <f t="shared" ref="R281" si="2524">SUM(Q281*$D281)</f>
        <v>0</v>
      </c>
      <c r="S281" s="6"/>
      <c r="T281" s="64">
        <f t="shared" ref="T281" si="2525">SUM(S281*$D281)</f>
        <v>0</v>
      </c>
      <c r="U281" s="6"/>
      <c r="V281" s="64">
        <f t="shared" ref="V281" si="2526">SUM(U281*$D281)</f>
        <v>0</v>
      </c>
      <c r="W281" s="6"/>
      <c r="X281" s="64">
        <f t="shared" ref="X281" si="2527">SUM(W281*$D281)</f>
        <v>0</v>
      </c>
      <c r="Y281" s="6"/>
      <c r="Z281" s="64">
        <f t="shared" ref="Z281" si="2528">SUM(Y281*$D281)</f>
        <v>0</v>
      </c>
      <c r="AA281" s="6"/>
      <c r="AB281" s="64">
        <f t="shared" ref="AB281" si="2529">SUM(AA281*$D281)</f>
        <v>0</v>
      </c>
      <c r="AC281" s="59"/>
      <c r="AD281" s="64">
        <f t="shared" ref="AD281" si="2530">SUM(AC281*$D281)</f>
        <v>0</v>
      </c>
      <c r="AE281" s="59"/>
      <c r="AF281" s="64">
        <f t="shared" ref="AF281" si="2531">SUM(AE281*$D281)</f>
        <v>0</v>
      </c>
      <c r="AG281" s="59"/>
      <c r="AH281" s="64">
        <f t="shared" ref="AH281" si="2532">SUM(AG281*$D281)</f>
        <v>0</v>
      </c>
      <c r="AI281" s="59"/>
      <c r="AJ281" s="64">
        <f t="shared" ref="AJ281" si="2533">SUM(AI281*$D281)</f>
        <v>0</v>
      </c>
      <c r="AK281" s="59"/>
      <c r="AL281" s="64">
        <f t="shared" ref="AL281" si="2534">SUM(AK281*$D281)</f>
        <v>0</v>
      </c>
      <c r="AM281" s="59"/>
      <c r="AN281" s="64">
        <f t="shared" ref="AN281" si="2535">SUM(AM281*$D281)</f>
        <v>0</v>
      </c>
      <c r="AO281" s="59"/>
      <c r="AP281" s="64">
        <f t="shared" ref="AP281" si="2536">SUM(AO281*$D281)</f>
        <v>0</v>
      </c>
      <c r="AQ281" s="59"/>
      <c r="AR281" s="64">
        <f t="shared" ref="AR281" si="2537">SUM(AQ281*$D281)</f>
        <v>0</v>
      </c>
      <c r="AS281" s="59"/>
      <c r="AT281" s="64">
        <f t="shared" ref="AT281" si="2538">SUM(AS281*$D281)</f>
        <v>0</v>
      </c>
      <c r="AU281" s="59"/>
      <c r="AV281" s="64">
        <f t="shared" ref="AV281" si="2539">SUM(AU281*$D281)</f>
        <v>0</v>
      </c>
      <c r="AW281" s="59"/>
      <c r="AX281" s="64">
        <f t="shared" ref="AX281" si="2540">SUM(AW281*$D281)</f>
        <v>0</v>
      </c>
      <c r="AY281" s="59"/>
      <c r="AZ281" s="64">
        <f t="shared" ref="AZ281" si="2541">SUM(AY281*$D281)</f>
        <v>0</v>
      </c>
      <c r="BA281" s="59"/>
      <c r="BB281" s="64">
        <f t="shared" ref="BB281:BB300" si="2542">SUM(BA281*$D281)</f>
        <v>0</v>
      </c>
      <c r="BC281" s="59"/>
      <c r="BD281" s="64">
        <f t="shared" ref="BD281:BD300" si="2543">SUM(BC281*$D281)</f>
        <v>0</v>
      </c>
      <c r="BE281" s="59"/>
      <c r="BF281" s="64">
        <f t="shared" ref="BF281:BF300" si="2544">SUM(BE281*$D281)</f>
        <v>0</v>
      </c>
      <c r="BG281" s="59"/>
      <c r="BH281" s="64">
        <f t="shared" ref="BH281:BH300" si="2545">SUM(BG281*$D281)</f>
        <v>0</v>
      </c>
      <c r="BI281" s="59"/>
      <c r="BJ281" s="64">
        <f t="shared" ref="BJ281:BJ300" si="2546">SUM(BI281*$D281)</f>
        <v>0</v>
      </c>
      <c r="BK281" s="59"/>
      <c r="BL281" s="64">
        <f t="shared" ref="BL281:BL300" si="2547">SUM(BK281*$D281)</f>
        <v>0</v>
      </c>
      <c r="BM281" s="59"/>
      <c r="BN281" s="64">
        <f t="shared" ref="BN281:BN300" si="2548">SUM(BM281*$D281)</f>
        <v>0</v>
      </c>
      <c r="BO281" s="59"/>
      <c r="BP281" s="64">
        <f t="shared" ref="BP281:BP300" si="2549">SUM(BO281*$D281)</f>
        <v>0</v>
      </c>
      <c r="BQ281" s="59"/>
      <c r="BR281" s="64">
        <f t="shared" ref="BR281:BR300" si="2550">SUM(BQ281*$D281)</f>
        <v>0</v>
      </c>
      <c r="BS281" s="59"/>
      <c r="BT281" s="64">
        <f t="shared" ref="BT281:BT300" si="2551">SUM(BS281*$D281)</f>
        <v>0</v>
      </c>
      <c r="BU281" s="59"/>
      <c r="BV281" s="64">
        <f t="shared" ref="BV281:BV300" si="2552">SUM(BU281*$D281)</f>
        <v>0</v>
      </c>
      <c r="BW281" s="59"/>
      <c r="BX281" s="64">
        <f t="shared" ref="BX281:BX300" si="2553">SUM(BW281*$D281)</f>
        <v>0</v>
      </c>
      <c r="BY281" s="59"/>
      <c r="BZ281" s="64">
        <f t="shared" si="2462"/>
        <v>0</v>
      </c>
      <c r="CA281" s="54"/>
      <c r="CB281" s="61">
        <f t="shared" si="2463"/>
        <v>0</v>
      </c>
      <c r="CC281" s="61">
        <f t="shared" si="2464"/>
        <v>0</v>
      </c>
      <c r="CD281" s="4"/>
      <c r="CE281" s="4"/>
      <c r="CF281" s="4">
        <f t="shared" si="2465"/>
        <v>0</v>
      </c>
      <c r="CG281" s="218">
        <f t="shared" si="2466"/>
        <v>0</v>
      </c>
      <c r="CH281" s="221">
        <f t="shared" si="2467"/>
        <v>0</v>
      </c>
      <c r="CI281" s="4"/>
      <c r="CJ281" s="4">
        <f t="shared" si="2468"/>
        <v>0</v>
      </c>
      <c r="CK281" s="218">
        <f t="shared" si="2469"/>
        <v>0</v>
      </c>
      <c r="CL281" s="221">
        <f t="shared" si="2470"/>
        <v>0</v>
      </c>
      <c r="CM281" s="4"/>
      <c r="CN281" s="4">
        <f t="shared" si="2471"/>
        <v>0</v>
      </c>
      <c r="CO281" s="218">
        <f t="shared" si="2472"/>
        <v>0</v>
      </c>
      <c r="CP281" s="221">
        <f t="shared" si="2473"/>
        <v>0</v>
      </c>
      <c r="CQ281" s="4"/>
      <c r="CR281" s="4">
        <f t="shared" si="2474"/>
        <v>0</v>
      </c>
      <c r="CS281" s="218">
        <f t="shared" si="2475"/>
        <v>0</v>
      </c>
      <c r="CT281" s="221">
        <f t="shared" si="2476"/>
        <v>0</v>
      </c>
      <c r="CU281" s="4"/>
      <c r="CV281" s="4">
        <f t="shared" si="2477"/>
        <v>0</v>
      </c>
      <c r="CW281" s="218">
        <f t="shared" si="2478"/>
        <v>0</v>
      </c>
      <c r="CX281" s="221">
        <f t="shared" si="2479"/>
        <v>0</v>
      </c>
      <c r="CY281" s="4"/>
      <c r="CZ281" s="4">
        <f t="shared" si="2480"/>
        <v>0</v>
      </c>
      <c r="DA281" s="218">
        <f t="shared" si="2481"/>
        <v>0</v>
      </c>
      <c r="DB281" s="221">
        <f t="shared" si="2482"/>
        <v>0</v>
      </c>
      <c r="DC281" s="4"/>
      <c r="DD281" s="4">
        <f t="shared" si="2483"/>
        <v>0</v>
      </c>
      <c r="DE281" s="218">
        <f t="shared" si="2484"/>
        <v>0</v>
      </c>
      <c r="DF281" s="221">
        <f t="shared" si="2485"/>
        <v>0</v>
      </c>
      <c r="DG281" s="4"/>
      <c r="DH281" s="4">
        <f t="shared" si="2486"/>
        <v>0</v>
      </c>
      <c r="DI281" s="218">
        <f t="shared" si="2487"/>
        <v>0</v>
      </c>
      <c r="DJ281" s="221">
        <f t="shared" si="2488"/>
        <v>0</v>
      </c>
      <c r="DK281" s="4"/>
      <c r="DL281" s="4">
        <f t="shared" si="2489"/>
        <v>0</v>
      </c>
      <c r="DM281" s="218">
        <f t="shared" si="2490"/>
        <v>0</v>
      </c>
      <c r="DN281" s="221">
        <f t="shared" si="2491"/>
        <v>0</v>
      </c>
      <c r="DO281" s="4"/>
      <c r="DP281" s="4">
        <f t="shared" si="2492"/>
        <v>0</v>
      </c>
      <c r="DQ281" s="218">
        <f t="shared" si="2493"/>
        <v>0</v>
      </c>
      <c r="DR281" s="221">
        <f t="shared" si="2494"/>
        <v>0</v>
      </c>
      <c r="DS281" s="4"/>
      <c r="DT281" s="4">
        <f t="shared" si="2495"/>
        <v>0</v>
      </c>
      <c r="DU281" s="218">
        <f t="shared" si="2496"/>
        <v>0</v>
      </c>
      <c r="DV281" s="221">
        <f t="shared" si="2497"/>
        <v>0</v>
      </c>
      <c r="DW281" s="4"/>
      <c r="DX281" s="4"/>
      <c r="DY281" s="4">
        <f t="shared" si="2498"/>
        <v>0</v>
      </c>
      <c r="DZ281" s="218">
        <f t="shared" si="2499"/>
        <v>0</v>
      </c>
      <c r="EA281" s="221">
        <f t="shared" si="2500"/>
        <v>0</v>
      </c>
      <c r="EB281" s="4"/>
      <c r="EC281" s="4">
        <f t="shared" si="2501"/>
        <v>0</v>
      </c>
      <c r="ED281" s="218" t="e">
        <f>SUM(EB281+#REF!)</f>
        <v>#REF!</v>
      </c>
      <c r="EE281" s="221" t="e">
        <f t="shared" si="2502"/>
        <v>#REF!</v>
      </c>
      <c r="EF281" s="4"/>
      <c r="EG281" s="4">
        <f t="shared" si="2503"/>
        <v>0</v>
      </c>
      <c r="EH281" s="218" t="e">
        <f>SUM(EF281+#REF!)</f>
        <v>#REF!</v>
      </c>
      <c r="EI281" s="221" t="e">
        <f t="shared" si="2504"/>
        <v>#REF!</v>
      </c>
      <c r="EJ281" s="4"/>
      <c r="EK281" s="4" t="e">
        <f>SUM(EJ281*#REF!)</f>
        <v>#REF!</v>
      </c>
      <c r="EL281" s="218" t="e">
        <f>SUM(EJ281+#REF!)</f>
        <v>#REF!</v>
      </c>
      <c r="EM281" s="221" t="e">
        <f t="shared" si="2505"/>
        <v>#REF!</v>
      </c>
      <c r="EN281" s="4"/>
      <c r="EO281" s="269"/>
      <c r="EP281" s="269">
        <f t="shared" ref="EP281:EP298" si="2554">SUM(EO281*D281)</f>
        <v>0</v>
      </c>
      <c r="EQ281" s="268">
        <f t="shared" ref="EQ281:EQ320" si="2555">SUM(EO281+AC281)</f>
        <v>0</v>
      </c>
      <c r="ER281" s="268">
        <f t="shared" ref="ER281:ER320" si="2556">SUM(EQ281*D281)</f>
        <v>0</v>
      </c>
      <c r="ES281" s="269"/>
      <c r="ET281" s="269">
        <f t="shared" ref="ET281:ET320" si="2557">SUM(ES281*D281)</f>
        <v>0</v>
      </c>
      <c r="EU281" s="268">
        <f t="shared" ref="EU281:EU320" si="2558">SUM(ES281+AE281)</f>
        <v>0</v>
      </c>
      <c r="EV281" s="268">
        <f t="shared" ref="EV281:EV320" si="2559">SUM(EU281*D281)</f>
        <v>0</v>
      </c>
      <c r="EW281" s="269"/>
      <c r="EX281" s="269">
        <f t="shared" ref="EX281:EX320" si="2560">SUM(EW281*D281)</f>
        <v>0</v>
      </c>
      <c r="EY281" s="268">
        <f t="shared" ref="EY281:EY320" si="2561">SUM(EW281+AG281)</f>
        <v>0</v>
      </c>
      <c r="EZ281" s="268">
        <f t="shared" ref="EZ281:EZ320" si="2562">SUM(EY281*D281)</f>
        <v>0</v>
      </c>
      <c r="FA281" s="269"/>
      <c r="FB281" s="269">
        <f t="shared" ref="FB281:FB298" si="2563">SUM(FA281*H281)</f>
        <v>0</v>
      </c>
      <c r="FC281" s="268">
        <f t="shared" ref="FC281:FC322" si="2564">SUM(FA281+AI281)</f>
        <v>0</v>
      </c>
      <c r="FD281" s="268">
        <f t="shared" ref="FD281:FD320" si="2565">SUM(FC281*D281)</f>
        <v>0</v>
      </c>
      <c r="FE281" s="269"/>
      <c r="FF281" s="269">
        <f t="shared" si="2506"/>
        <v>0</v>
      </c>
      <c r="FG281" s="268">
        <f t="shared" ref="FG281:FG319" si="2566">SUM(FE281+AK281)</f>
        <v>0</v>
      </c>
      <c r="FH281" s="268">
        <f t="shared" ref="FH281:FH320" si="2567">SUM(FG281*D281)</f>
        <v>0</v>
      </c>
      <c r="FI281" s="269"/>
      <c r="FJ281" s="269">
        <f t="shared" si="2507"/>
        <v>0</v>
      </c>
      <c r="FK281" s="268">
        <f t="shared" ref="FK281:FK320" si="2568">SUM(FI281+AM281)</f>
        <v>0</v>
      </c>
      <c r="FL281" s="268">
        <f t="shared" ref="FL281:FL320" si="2569">SUM(FK281*D281)</f>
        <v>0</v>
      </c>
      <c r="FM281" s="269"/>
      <c r="FN281" s="269">
        <f t="shared" si="2508"/>
        <v>0</v>
      </c>
      <c r="FO281" s="268">
        <f t="shared" si="2509"/>
        <v>0</v>
      </c>
      <c r="FP281" s="268">
        <f t="shared" si="2510"/>
        <v>0</v>
      </c>
      <c r="FQ281" s="269"/>
      <c r="FR281" s="269">
        <f t="shared" si="2511"/>
        <v>0</v>
      </c>
      <c r="FS281" s="268">
        <f t="shared" si="2512"/>
        <v>0</v>
      </c>
      <c r="FT281" s="268">
        <f t="shared" si="2513"/>
        <v>0</v>
      </c>
      <c r="FU281" s="269"/>
      <c r="FV281" s="269">
        <f t="shared" si="2514"/>
        <v>0</v>
      </c>
      <c r="FW281" s="268">
        <f t="shared" ref="FW281:FW320" si="2570">SUM(FU281+AS281)</f>
        <v>0</v>
      </c>
      <c r="FX281" s="268">
        <f t="shared" ref="FX281:FX320" si="2571">SUM(FW281*D281)</f>
        <v>0</v>
      </c>
      <c r="FY281" s="269"/>
      <c r="FZ281" s="269">
        <f t="shared" si="2515"/>
        <v>0</v>
      </c>
      <c r="GA281" s="268">
        <f t="shared" si="2516"/>
        <v>0</v>
      </c>
      <c r="GB281" s="268">
        <f t="shared" si="2517"/>
        <v>0</v>
      </c>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c r="JD281" s="4"/>
      <c r="JE281" s="4"/>
      <c r="JF281" s="4"/>
    </row>
    <row r="282" spans="1:266" s="5" customFormat="1" x14ac:dyDescent="0.2">
      <c r="A282" s="57" t="s">
        <v>90</v>
      </c>
      <c r="B282" s="57" t="s">
        <v>91</v>
      </c>
      <c r="C282" s="57" t="s">
        <v>2</v>
      </c>
      <c r="D282" s="57">
        <v>140</v>
      </c>
      <c r="E282" s="6"/>
      <c r="F282" s="64">
        <f t="shared" ref="F282:F320" si="2572">SUM(E282*$D282)</f>
        <v>0</v>
      </c>
      <c r="G282" s="6"/>
      <c r="H282" s="64">
        <f t="shared" ref="H282:H300" si="2573">SUM(G282*$D282)</f>
        <v>0</v>
      </c>
      <c r="I282" s="6"/>
      <c r="J282" s="64">
        <f t="shared" ref="J282" si="2574">SUM(I282*$D282)</f>
        <v>0</v>
      </c>
      <c r="K282" s="6"/>
      <c r="L282" s="64">
        <f t="shared" ref="L282:L300" si="2575">SUM(K282*$D282)</f>
        <v>0</v>
      </c>
      <c r="M282" s="6"/>
      <c r="N282" s="64">
        <f t="shared" ref="N282:N300" si="2576">SUM(M282*$D282)</f>
        <v>0</v>
      </c>
      <c r="O282" s="6"/>
      <c r="P282" s="64">
        <f t="shared" ref="P282:P300" si="2577">SUM(O282*$D282)</f>
        <v>0</v>
      </c>
      <c r="Q282" s="6"/>
      <c r="R282" s="64">
        <f t="shared" ref="R282:R300" si="2578">SUM(Q282*$D282)</f>
        <v>0</v>
      </c>
      <c r="S282" s="6"/>
      <c r="T282" s="64">
        <f t="shared" ref="T282:T300" si="2579">SUM(S282*$D282)</f>
        <v>0</v>
      </c>
      <c r="U282" s="6"/>
      <c r="V282" s="64">
        <f t="shared" ref="V282:V300" si="2580">SUM(U282*$D282)</f>
        <v>0</v>
      </c>
      <c r="W282" s="6"/>
      <c r="X282" s="64">
        <f t="shared" ref="X282:X300" si="2581">SUM(W282*$D282)</f>
        <v>0</v>
      </c>
      <c r="Y282" s="6"/>
      <c r="Z282" s="64">
        <f t="shared" ref="Z282:Z300" si="2582">SUM(Y282*$D282)</f>
        <v>0</v>
      </c>
      <c r="AA282" s="6"/>
      <c r="AB282" s="64">
        <f t="shared" ref="AB282:AB300" si="2583">SUM(AA282*$D282)</f>
        <v>0</v>
      </c>
      <c r="AC282" s="59"/>
      <c r="AD282" s="64">
        <f t="shared" ref="AD282:AD300" si="2584">SUM(AC282*$D282)</f>
        <v>0</v>
      </c>
      <c r="AE282" s="59"/>
      <c r="AF282" s="64">
        <f t="shared" ref="AF282:AF300" si="2585">SUM(AE282*$D282)</f>
        <v>0</v>
      </c>
      <c r="AG282" s="59"/>
      <c r="AH282" s="64">
        <f t="shared" ref="AH282:AH300" si="2586">SUM(AG282*$D282)</f>
        <v>0</v>
      </c>
      <c r="AI282" s="59"/>
      <c r="AJ282" s="64">
        <f t="shared" ref="AJ282:AJ300" si="2587">SUM(AI282*$D282)</f>
        <v>0</v>
      </c>
      <c r="AK282" s="59"/>
      <c r="AL282" s="64">
        <f t="shared" ref="AL282:AL300" si="2588">SUM(AK282*$D282)</f>
        <v>0</v>
      </c>
      <c r="AM282" s="59"/>
      <c r="AN282" s="64">
        <f t="shared" ref="AN282:AN300" si="2589">SUM(AM282*$D282)</f>
        <v>0</v>
      </c>
      <c r="AO282" s="59"/>
      <c r="AP282" s="64">
        <f t="shared" ref="AP282:AP300" si="2590">SUM(AO282*$D282)</f>
        <v>0</v>
      </c>
      <c r="AQ282" s="59"/>
      <c r="AR282" s="64">
        <f t="shared" ref="AR282:AR300" si="2591">SUM(AQ282*$D282)</f>
        <v>0</v>
      </c>
      <c r="AS282" s="59"/>
      <c r="AT282" s="64">
        <f t="shared" ref="AT282:AT300" si="2592">SUM(AS282*$D282)</f>
        <v>0</v>
      </c>
      <c r="AU282" s="59"/>
      <c r="AV282" s="64">
        <f t="shared" ref="AV282:AV300" si="2593">SUM(AU282*$D282)</f>
        <v>0</v>
      </c>
      <c r="AW282" s="59"/>
      <c r="AX282" s="64">
        <f t="shared" ref="AX282:AX300" si="2594">SUM(AW282*$D282)</f>
        <v>0</v>
      </c>
      <c r="AY282" s="59"/>
      <c r="AZ282" s="64">
        <f t="shared" ref="AZ282:AZ300" si="2595">SUM(AY282*$D282)</f>
        <v>0</v>
      </c>
      <c r="BA282" s="59"/>
      <c r="BB282" s="64">
        <f t="shared" si="2542"/>
        <v>0</v>
      </c>
      <c r="BC282" s="59"/>
      <c r="BD282" s="64">
        <f t="shared" si="2543"/>
        <v>0</v>
      </c>
      <c r="BE282" s="59"/>
      <c r="BF282" s="64">
        <f t="shared" si="2544"/>
        <v>0</v>
      </c>
      <c r="BG282" s="59"/>
      <c r="BH282" s="64">
        <f t="shared" si="2545"/>
        <v>0</v>
      </c>
      <c r="BI282" s="59"/>
      <c r="BJ282" s="64">
        <f t="shared" si="2546"/>
        <v>0</v>
      </c>
      <c r="BK282" s="59"/>
      <c r="BL282" s="64">
        <f t="shared" si="2547"/>
        <v>0</v>
      </c>
      <c r="BM282" s="59"/>
      <c r="BN282" s="64">
        <f t="shared" si="2548"/>
        <v>0</v>
      </c>
      <c r="BO282" s="59"/>
      <c r="BP282" s="64">
        <f t="shared" si="2549"/>
        <v>0</v>
      </c>
      <c r="BQ282" s="59"/>
      <c r="BR282" s="64">
        <f t="shared" si="2550"/>
        <v>0</v>
      </c>
      <c r="BS282" s="59"/>
      <c r="BT282" s="64">
        <f t="shared" si="2551"/>
        <v>0</v>
      </c>
      <c r="BU282" s="59"/>
      <c r="BV282" s="64">
        <f t="shared" si="2552"/>
        <v>0</v>
      </c>
      <c r="BW282" s="59"/>
      <c r="BX282" s="64">
        <f t="shared" si="2553"/>
        <v>0</v>
      </c>
      <c r="BY282" s="59"/>
      <c r="BZ282" s="64">
        <f t="shared" si="2462"/>
        <v>0</v>
      </c>
      <c r="CA282" s="54"/>
      <c r="CB282" s="61">
        <f t="shared" si="2463"/>
        <v>0</v>
      </c>
      <c r="CC282" s="61">
        <f t="shared" si="2464"/>
        <v>0</v>
      </c>
      <c r="CD282" s="4"/>
      <c r="CE282" s="187"/>
      <c r="CF282" s="4">
        <f t="shared" si="2465"/>
        <v>0</v>
      </c>
      <c r="CG282" s="218">
        <f t="shared" si="2466"/>
        <v>0</v>
      </c>
      <c r="CH282" s="221">
        <f t="shared" si="2467"/>
        <v>0</v>
      </c>
      <c r="CI282" s="187"/>
      <c r="CJ282" s="4">
        <f t="shared" si="2468"/>
        <v>0</v>
      </c>
      <c r="CK282" s="218">
        <f t="shared" si="2469"/>
        <v>0</v>
      </c>
      <c r="CL282" s="221">
        <f t="shared" si="2470"/>
        <v>0</v>
      </c>
      <c r="CM282" s="187"/>
      <c r="CN282" s="4">
        <f t="shared" si="2471"/>
        <v>0</v>
      </c>
      <c r="CO282" s="218">
        <f t="shared" si="2472"/>
        <v>0</v>
      </c>
      <c r="CP282" s="221">
        <f t="shared" si="2473"/>
        <v>0</v>
      </c>
      <c r="CQ282" s="187"/>
      <c r="CR282" s="4">
        <f t="shared" si="2474"/>
        <v>0</v>
      </c>
      <c r="CS282" s="218">
        <f t="shared" si="2475"/>
        <v>0</v>
      </c>
      <c r="CT282" s="221">
        <f t="shared" si="2476"/>
        <v>0</v>
      </c>
      <c r="CU282" s="187"/>
      <c r="CV282" s="4">
        <f t="shared" si="2477"/>
        <v>0</v>
      </c>
      <c r="CW282" s="218">
        <f t="shared" si="2478"/>
        <v>0</v>
      </c>
      <c r="CX282" s="221">
        <f t="shared" si="2479"/>
        <v>0</v>
      </c>
      <c r="CY282" s="187"/>
      <c r="CZ282" s="4">
        <f t="shared" si="2480"/>
        <v>0</v>
      </c>
      <c r="DA282" s="218">
        <f t="shared" si="2481"/>
        <v>0</v>
      </c>
      <c r="DB282" s="221">
        <f t="shared" si="2482"/>
        <v>0</v>
      </c>
      <c r="DC282" s="187"/>
      <c r="DD282" s="4">
        <f t="shared" si="2483"/>
        <v>0</v>
      </c>
      <c r="DE282" s="218">
        <f t="shared" si="2484"/>
        <v>0</v>
      </c>
      <c r="DF282" s="221">
        <f t="shared" si="2485"/>
        <v>0</v>
      </c>
      <c r="DG282" s="187"/>
      <c r="DH282" s="4">
        <f t="shared" si="2486"/>
        <v>0</v>
      </c>
      <c r="DI282" s="218">
        <f t="shared" si="2487"/>
        <v>0</v>
      </c>
      <c r="DJ282" s="221">
        <f t="shared" si="2488"/>
        <v>0</v>
      </c>
      <c r="DK282" s="187"/>
      <c r="DL282" s="4">
        <f t="shared" si="2489"/>
        <v>0</v>
      </c>
      <c r="DM282" s="218">
        <f t="shared" si="2490"/>
        <v>0</v>
      </c>
      <c r="DN282" s="221">
        <f t="shared" si="2491"/>
        <v>0</v>
      </c>
      <c r="DO282" s="187"/>
      <c r="DP282" s="4">
        <f t="shared" si="2492"/>
        <v>0</v>
      </c>
      <c r="DQ282" s="218">
        <f t="shared" si="2493"/>
        <v>0</v>
      </c>
      <c r="DR282" s="221">
        <f t="shared" si="2494"/>
        <v>0</v>
      </c>
      <c r="DS282" s="187"/>
      <c r="DT282" s="4">
        <f t="shared" si="2495"/>
        <v>0</v>
      </c>
      <c r="DU282" s="218">
        <f t="shared" si="2496"/>
        <v>0</v>
      </c>
      <c r="DV282" s="221">
        <f t="shared" si="2497"/>
        <v>0</v>
      </c>
      <c r="DW282" s="4"/>
      <c r="DX282" s="187"/>
      <c r="DY282" s="4">
        <f t="shared" si="2498"/>
        <v>0</v>
      </c>
      <c r="DZ282" s="218">
        <f t="shared" si="2499"/>
        <v>0</v>
      </c>
      <c r="EA282" s="221">
        <f t="shared" si="2500"/>
        <v>0</v>
      </c>
      <c r="EB282" s="187"/>
      <c r="EC282" s="4">
        <f t="shared" si="2501"/>
        <v>0</v>
      </c>
      <c r="ED282" s="218" t="e">
        <f>SUM(EB282+#REF!)</f>
        <v>#REF!</v>
      </c>
      <c r="EE282" s="221" t="e">
        <f t="shared" si="2502"/>
        <v>#REF!</v>
      </c>
      <c r="EF282" s="187"/>
      <c r="EG282" s="4">
        <f t="shared" si="2503"/>
        <v>0</v>
      </c>
      <c r="EH282" s="218" t="e">
        <f>SUM(EF282+#REF!)</f>
        <v>#REF!</v>
      </c>
      <c r="EI282" s="221" t="e">
        <f t="shared" si="2504"/>
        <v>#REF!</v>
      </c>
      <c r="EJ282" s="187"/>
      <c r="EK282" s="4" t="e">
        <f>SUM(EJ282*#REF!)</f>
        <v>#REF!</v>
      </c>
      <c r="EL282" s="218" t="e">
        <f>SUM(EJ282+#REF!)</f>
        <v>#REF!</v>
      </c>
      <c r="EM282" s="221" t="e">
        <f t="shared" si="2505"/>
        <v>#REF!</v>
      </c>
      <c r="EN282" s="4"/>
      <c r="EO282" s="269"/>
      <c r="EP282" s="269">
        <f t="shared" si="2554"/>
        <v>0</v>
      </c>
      <c r="EQ282" s="268">
        <f t="shared" si="2555"/>
        <v>0</v>
      </c>
      <c r="ER282" s="268">
        <f t="shared" si="2556"/>
        <v>0</v>
      </c>
      <c r="ES282" s="269"/>
      <c r="ET282" s="269">
        <f t="shared" si="2557"/>
        <v>0</v>
      </c>
      <c r="EU282" s="268">
        <f t="shared" si="2558"/>
        <v>0</v>
      </c>
      <c r="EV282" s="268">
        <f t="shared" si="2559"/>
        <v>0</v>
      </c>
      <c r="EW282" s="269"/>
      <c r="EX282" s="269">
        <f t="shared" si="2560"/>
        <v>0</v>
      </c>
      <c r="EY282" s="268">
        <f t="shared" si="2561"/>
        <v>0</v>
      </c>
      <c r="EZ282" s="268">
        <f t="shared" si="2562"/>
        <v>0</v>
      </c>
      <c r="FA282" s="269"/>
      <c r="FB282" s="269">
        <f t="shared" si="2563"/>
        <v>0</v>
      </c>
      <c r="FC282" s="268">
        <f t="shared" si="2564"/>
        <v>0</v>
      </c>
      <c r="FD282" s="268">
        <f t="shared" si="2565"/>
        <v>0</v>
      </c>
      <c r="FE282" s="269"/>
      <c r="FF282" s="269">
        <f t="shared" si="2506"/>
        <v>0</v>
      </c>
      <c r="FG282" s="268">
        <f t="shared" si="2566"/>
        <v>0</v>
      </c>
      <c r="FH282" s="268">
        <f t="shared" si="2567"/>
        <v>0</v>
      </c>
      <c r="FI282" s="269"/>
      <c r="FJ282" s="269">
        <f t="shared" si="2507"/>
        <v>0</v>
      </c>
      <c r="FK282" s="268">
        <f t="shared" si="2568"/>
        <v>0</v>
      </c>
      <c r="FL282" s="268">
        <f t="shared" si="2569"/>
        <v>0</v>
      </c>
      <c r="FM282" s="269"/>
      <c r="FN282" s="269">
        <f t="shared" si="2508"/>
        <v>0</v>
      </c>
      <c r="FO282" s="268">
        <f t="shared" si="2509"/>
        <v>0</v>
      </c>
      <c r="FP282" s="268">
        <f t="shared" si="2510"/>
        <v>0</v>
      </c>
      <c r="FQ282" s="269"/>
      <c r="FR282" s="269">
        <f t="shared" si="2511"/>
        <v>0</v>
      </c>
      <c r="FS282" s="268">
        <f t="shared" si="2512"/>
        <v>0</v>
      </c>
      <c r="FT282" s="268">
        <f t="shared" si="2513"/>
        <v>0</v>
      </c>
      <c r="FU282" s="269"/>
      <c r="FV282" s="269">
        <f t="shared" si="2514"/>
        <v>0</v>
      </c>
      <c r="FW282" s="268">
        <f t="shared" si="2570"/>
        <v>0</v>
      </c>
      <c r="FX282" s="268">
        <f t="shared" si="2571"/>
        <v>0</v>
      </c>
      <c r="FY282" s="269"/>
      <c r="FZ282" s="269">
        <f t="shared" si="2515"/>
        <v>0</v>
      </c>
      <c r="GA282" s="268">
        <f t="shared" si="2516"/>
        <v>0</v>
      </c>
      <c r="GB282" s="268">
        <f t="shared" si="2517"/>
        <v>0</v>
      </c>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c r="JD282" s="4"/>
      <c r="JE282" s="4"/>
      <c r="JF282" s="4"/>
    </row>
    <row r="283" spans="1:266" s="5" customFormat="1" x14ac:dyDescent="0.2">
      <c r="A283" s="57" t="s">
        <v>175</v>
      </c>
      <c r="B283" s="57" t="s">
        <v>176</v>
      </c>
      <c r="C283" s="57" t="s">
        <v>2</v>
      </c>
      <c r="D283" s="57">
        <v>140</v>
      </c>
      <c r="E283" s="6"/>
      <c r="F283" s="64">
        <f t="shared" si="2572"/>
        <v>0</v>
      </c>
      <c r="G283" s="6"/>
      <c r="H283" s="64">
        <f t="shared" si="2573"/>
        <v>0</v>
      </c>
      <c r="I283" s="6"/>
      <c r="J283" s="64">
        <f t="shared" ref="J283" si="2596">SUM(I283*$D283)</f>
        <v>0</v>
      </c>
      <c r="K283" s="225"/>
      <c r="L283" s="64">
        <f t="shared" si="2575"/>
        <v>0</v>
      </c>
      <c r="M283" s="6"/>
      <c r="N283" s="64">
        <f t="shared" si="2576"/>
        <v>0</v>
      </c>
      <c r="O283" s="6"/>
      <c r="P283" s="64">
        <f t="shared" si="2577"/>
        <v>0</v>
      </c>
      <c r="Q283" s="6"/>
      <c r="R283" s="64">
        <f t="shared" si="2578"/>
        <v>0</v>
      </c>
      <c r="S283" s="6"/>
      <c r="T283" s="64">
        <f t="shared" si="2579"/>
        <v>0</v>
      </c>
      <c r="U283" s="6"/>
      <c r="V283" s="64">
        <f t="shared" si="2580"/>
        <v>0</v>
      </c>
      <c r="W283" s="6"/>
      <c r="X283" s="64">
        <f t="shared" si="2581"/>
        <v>0</v>
      </c>
      <c r="Y283" s="6"/>
      <c r="Z283" s="64">
        <f t="shared" si="2582"/>
        <v>0</v>
      </c>
      <c r="AA283" s="6"/>
      <c r="AB283" s="64">
        <f t="shared" si="2583"/>
        <v>0</v>
      </c>
      <c r="AC283" s="59"/>
      <c r="AD283" s="64">
        <f t="shared" si="2584"/>
        <v>0</v>
      </c>
      <c r="AE283" s="59"/>
      <c r="AF283" s="64">
        <f t="shared" si="2585"/>
        <v>0</v>
      </c>
      <c r="AG283" s="59"/>
      <c r="AH283" s="64">
        <f t="shared" si="2586"/>
        <v>0</v>
      </c>
      <c r="AI283" s="59"/>
      <c r="AJ283" s="64">
        <f t="shared" si="2587"/>
        <v>0</v>
      </c>
      <c r="AK283" s="59"/>
      <c r="AL283" s="64">
        <f t="shared" si="2588"/>
        <v>0</v>
      </c>
      <c r="AM283" s="59"/>
      <c r="AN283" s="64">
        <f t="shared" si="2589"/>
        <v>0</v>
      </c>
      <c r="AO283" s="59"/>
      <c r="AP283" s="64">
        <f t="shared" si="2590"/>
        <v>0</v>
      </c>
      <c r="AQ283" s="59"/>
      <c r="AR283" s="64">
        <f t="shared" si="2591"/>
        <v>0</v>
      </c>
      <c r="AS283" s="59"/>
      <c r="AT283" s="64">
        <f t="shared" si="2592"/>
        <v>0</v>
      </c>
      <c r="AU283" s="59"/>
      <c r="AV283" s="64">
        <f t="shared" si="2593"/>
        <v>0</v>
      </c>
      <c r="AW283" s="59"/>
      <c r="AX283" s="64">
        <f t="shared" si="2594"/>
        <v>0</v>
      </c>
      <c r="AY283" s="59"/>
      <c r="AZ283" s="64">
        <f t="shared" si="2595"/>
        <v>0</v>
      </c>
      <c r="BA283" s="59"/>
      <c r="BB283" s="64">
        <f t="shared" si="2542"/>
        <v>0</v>
      </c>
      <c r="BC283" s="59"/>
      <c r="BD283" s="64">
        <f t="shared" si="2543"/>
        <v>0</v>
      </c>
      <c r="BE283" s="59"/>
      <c r="BF283" s="64">
        <f t="shared" si="2544"/>
        <v>0</v>
      </c>
      <c r="BG283" s="59"/>
      <c r="BH283" s="64">
        <f t="shared" si="2545"/>
        <v>0</v>
      </c>
      <c r="BI283" s="59"/>
      <c r="BJ283" s="64">
        <f t="shared" si="2546"/>
        <v>0</v>
      </c>
      <c r="BK283" s="59"/>
      <c r="BL283" s="64">
        <f t="shared" si="2547"/>
        <v>0</v>
      </c>
      <c r="BM283" s="59"/>
      <c r="BN283" s="64">
        <f t="shared" si="2548"/>
        <v>0</v>
      </c>
      <c r="BO283" s="59"/>
      <c r="BP283" s="64">
        <f t="shared" si="2549"/>
        <v>0</v>
      </c>
      <c r="BQ283" s="59"/>
      <c r="BR283" s="64">
        <f t="shared" si="2550"/>
        <v>0</v>
      </c>
      <c r="BS283" s="59"/>
      <c r="BT283" s="64">
        <f t="shared" si="2551"/>
        <v>0</v>
      </c>
      <c r="BU283" s="59"/>
      <c r="BV283" s="64">
        <f t="shared" si="2552"/>
        <v>0</v>
      </c>
      <c r="BW283" s="59"/>
      <c r="BX283" s="64">
        <f t="shared" si="2553"/>
        <v>0</v>
      </c>
      <c r="BY283" s="59"/>
      <c r="BZ283" s="64">
        <f t="shared" si="2462"/>
        <v>0</v>
      </c>
      <c r="CA283" s="54"/>
      <c r="CB283" s="61">
        <f t="shared" si="2463"/>
        <v>0</v>
      </c>
      <c r="CC283" s="61">
        <f t="shared" si="2464"/>
        <v>0</v>
      </c>
      <c r="CD283" s="4"/>
      <c r="CE283" s="4"/>
      <c r="CF283" s="4">
        <f t="shared" si="2465"/>
        <v>0</v>
      </c>
      <c r="CG283" s="218">
        <f t="shared" si="2466"/>
        <v>0</v>
      </c>
      <c r="CH283" s="221">
        <f t="shared" si="2467"/>
        <v>0</v>
      </c>
      <c r="CI283" s="4"/>
      <c r="CJ283" s="4">
        <f t="shared" si="2468"/>
        <v>0</v>
      </c>
      <c r="CK283" s="218">
        <f t="shared" si="2469"/>
        <v>0</v>
      </c>
      <c r="CL283" s="221">
        <f t="shared" si="2470"/>
        <v>0</v>
      </c>
      <c r="CM283" s="4"/>
      <c r="CN283" s="4">
        <f t="shared" si="2471"/>
        <v>0</v>
      </c>
      <c r="CO283" s="218">
        <f t="shared" si="2472"/>
        <v>0</v>
      </c>
      <c r="CP283" s="221">
        <f t="shared" si="2473"/>
        <v>0</v>
      </c>
      <c r="CQ283" s="4"/>
      <c r="CR283" s="4">
        <f t="shared" si="2474"/>
        <v>0</v>
      </c>
      <c r="CS283" s="218">
        <f t="shared" si="2475"/>
        <v>0</v>
      </c>
      <c r="CT283" s="221">
        <f t="shared" si="2476"/>
        <v>0</v>
      </c>
      <c r="CU283" s="4"/>
      <c r="CV283" s="4">
        <f t="shared" si="2477"/>
        <v>0</v>
      </c>
      <c r="CW283" s="218">
        <f t="shared" si="2478"/>
        <v>0</v>
      </c>
      <c r="CX283" s="221">
        <f t="shared" si="2479"/>
        <v>0</v>
      </c>
      <c r="CY283" s="4"/>
      <c r="CZ283" s="4">
        <f t="shared" si="2480"/>
        <v>0</v>
      </c>
      <c r="DA283" s="218">
        <f t="shared" si="2481"/>
        <v>0</v>
      </c>
      <c r="DB283" s="221">
        <f t="shared" si="2482"/>
        <v>0</v>
      </c>
      <c r="DC283" s="4"/>
      <c r="DD283" s="4">
        <f t="shared" si="2483"/>
        <v>0</v>
      </c>
      <c r="DE283" s="218">
        <f t="shared" si="2484"/>
        <v>0</v>
      </c>
      <c r="DF283" s="221">
        <f t="shared" si="2485"/>
        <v>0</v>
      </c>
      <c r="DG283" s="4"/>
      <c r="DH283" s="4">
        <f t="shared" si="2486"/>
        <v>0</v>
      </c>
      <c r="DI283" s="218">
        <f t="shared" si="2487"/>
        <v>0</v>
      </c>
      <c r="DJ283" s="221">
        <f t="shared" si="2488"/>
        <v>0</v>
      </c>
      <c r="DK283" s="4"/>
      <c r="DL283" s="4">
        <f t="shared" si="2489"/>
        <v>0</v>
      </c>
      <c r="DM283" s="218">
        <f t="shared" si="2490"/>
        <v>0</v>
      </c>
      <c r="DN283" s="221">
        <f t="shared" si="2491"/>
        <v>0</v>
      </c>
      <c r="DO283" s="4"/>
      <c r="DP283" s="4">
        <f t="shared" si="2492"/>
        <v>0</v>
      </c>
      <c r="DQ283" s="218">
        <f t="shared" si="2493"/>
        <v>0</v>
      </c>
      <c r="DR283" s="221">
        <f t="shared" si="2494"/>
        <v>0</v>
      </c>
      <c r="DS283" s="4"/>
      <c r="DT283" s="4">
        <f t="shared" si="2495"/>
        <v>0</v>
      </c>
      <c r="DU283" s="218">
        <f t="shared" si="2496"/>
        <v>0</v>
      </c>
      <c r="DV283" s="221">
        <f t="shared" si="2497"/>
        <v>0</v>
      </c>
      <c r="DW283" s="4"/>
      <c r="DX283" s="4"/>
      <c r="DY283" s="4">
        <f t="shared" si="2498"/>
        <v>0</v>
      </c>
      <c r="DZ283" s="218">
        <f t="shared" si="2499"/>
        <v>0</v>
      </c>
      <c r="EA283" s="221">
        <f t="shared" si="2500"/>
        <v>0</v>
      </c>
      <c r="EB283" s="4"/>
      <c r="EC283" s="4">
        <f t="shared" si="2501"/>
        <v>0</v>
      </c>
      <c r="ED283" s="218" t="e">
        <f>SUM(EB283+#REF!)</f>
        <v>#REF!</v>
      </c>
      <c r="EE283" s="221" t="e">
        <f t="shared" si="2502"/>
        <v>#REF!</v>
      </c>
      <c r="EF283" s="4"/>
      <c r="EG283" s="4">
        <f t="shared" si="2503"/>
        <v>0</v>
      </c>
      <c r="EH283" s="218" t="e">
        <f>SUM(EF283+#REF!)</f>
        <v>#REF!</v>
      </c>
      <c r="EI283" s="221" t="e">
        <f t="shared" si="2504"/>
        <v>#REF!</v>
      </c>
      <c r="EJ283" s="4"/>
      <c r="EK283" s="4" t="e">
        <f>SUM(EJ283*#REF!)</f>
        <v>#REF!</v>
      </c>
      <c r="EL283" s="218" t="e">
        <f>SUM(EJ283+#REF!)</f>
        <v>#REF!</v>
      </c>
      <c r="EM283" s="221" t="e">
        <f t="shared" si="2505"/>
        <v>#REF!</v>
      </c>
      <c r="EN283" s="4"/>
      <c r="EO283" s="269"/>
      <c r="EP283" s="269">
        <f t="shared" si="2554"/>
        <v>0</v>
      </c>
      <c r="EQ283" s="268">
        <f t="shared" si="2555"/>
        <v>0</v>
      </c>
      <c r="ER283" s="268">
        <f t="shared" si="2556"/>
        <v>0</v>
      </c>
      <c r="ES283" s="269"/>
      <c r="ET283" s="269">
        <f t="shared" si="2557"/>
        <v>0</v>
      </c>
      <c r="EU283" s="268">
        <f t="shared" si="2558"/>
        <v>0</v>
      </c>
      <c r="EV283" s="268">
        <f t="shared" si="2559"/>
        <v>0</v>
      </c>
      <c r="EW283" s="269"/>
      <c r="EX283" s="269">
        <f t="shared" si="2560"/>
        <v>0</v>
      </c>
      <c r="EY283" s="268">
        <f t="shared" si="2561"/>
        <v>0</v>
      </c>
      <c r="EZ283" s="268">
        <f t="shared" si="2562"/>
        <v>0</v>
      </c>
      <c r="FA283" s="269"/>
      <c r="FB283" s="269">
        <f t="shared" si="2563"/>
        <v>0</v>
      </c>
      <c r="FC283" s="268">
        <f t="shared" si="2564"/>
        <v>0</v>
      </c>
      <c r="FD283" s="268">
        <f t="shared" si="2565"/>
        <v>0</v>
      </c>
      <c r="FE283" s="269"/>
      <c r="FF283" s="269">
        <f t="shared" si="2506"/>
        <v>0</v>
      </c>
      <c r="FG283" s="268">
        <f t="shared" si="2566"/>
        <v>0</v>
      </c>
      <c r="FH283" s="268">
        <f t="shared" si="2567"/>
        <v>0</v>
      </c>
      <c r="FI283" s="269"/>
      <c r="FJ283" s="269">
        <f t="shared" si="2507"/>
        <v>0</v>
      </c>
      <c r="FK283" s="268">
        <f t="shared" si="2568"/>
        <v>0</v>
      </c>
      <c r="FL283" s="268">
        <f t="shared" si="2569"/>
        <v>0</v>
      </c>
      <c r="FM283" s="269"/>
      <c r="FN283" s="269">
        <f t="shared" si="2508"/>
        <v>0</v>
      </c>
      <c r="FO283" s="268">
        <f t="shared" si="2509"/>
        <v>0</v>
      </c>
      <c r="FP283" s="268">
        <f t="shared" si="2510"/>
        <v>0</v>
      </c>
      <c r="FQ283" s="269"/>
      <c r="FR283" s="269">
        <f t="shared" si="2511"/>
        <v>0</v>
      </c>
      <c r="FS283" s="268">
        <f t="shared" si="2512"/>
        <v>0</v>
      </c>
      <c r="FT283" s="268">
        <f t="shared" si="2513"/>
        <v>0</v>
      </c>
      <c r="FU283" s="269"/>
      <c r="FV283" s="269">
        <f t="shared" si="2514"/>
        <v>0</v>
      </c>
      <c r="FW283" s="268">
        <f t="shared" si="2570"/>
        <v>0</v>
      </c>
      <c r="FX283" s="268">
        <f t="shared" si="2571"/>
        <v>0</v>
      </c>
      <c r="FY283" s="269"/>
      <c r="FZ283" s="269">
        <f t="shared" si="2515"/>
        <v>0</v>
      </c>
      <c r="GA283" s="268">
        <f t="shared" si="2516"/>
        <v>0</v>
      </c>
      <c r="GB283" s="268">
        <f t="shared" si="2517"/>
        <v>0</v>
      </c>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c r="JD283" s="4"/>
      <c r="JE283" s="4"/>
      <c r="JF283" s="4"/>
    </row>
    <row r="284" spans="1:266" s="5" customFormat="1" x14ac:dyDescent="0.2">
      <c r="A284" s="57" t="s">
        <v>189</v>
      </c>
      <c r="B284" s="57" t="s">
        <v>190</v>
      </c>
      <c r="C284" s="57" t="s">
        <v>2</v>
      </c>
      <c r="D284" s="57">
        <v>140</v>
      </c>
      <c r="E284" s="6"/>
      <c r="F284" s="64">
        <f t="shared" si="2572"/>
        <v>0</v>
      </c>
      <c r="G284" s="6"/>
      <c r="H284" s="64">
        <f t="shared" si="2573"/>
        <v>0</v>
      </c>
      <c r="I284" s="6"/>
      <c r="J284" s="64">
        <f t="shared" ref="J284" si="2597">SUM(I284*$D284)</f>
        <v>0</v>
      </c>
      <c r="K284" s="6"/>
      <c r="L284" s="64">
        <f t="shared" si="2575"/>
        <v>0</v>
      </c>
      <c r="M284" s="6"/>
      <c r="N284" s="64">
        <f t="shared" si="2576"/>
        <v>0</v>
      </c>
      <c r="O284" s="6"/>
      <c r="P284" s="64">
        <f t="shared" si="2577"/>
        <v>0</v>
      </c>
      <c r="Q284" s="6"/>
      <c r="R284" s="64">
        <f t="shared" si="2578"/>
        <v>0</v>
      </c>
      <c r="S284" s="6"/>
      <c r="T284" s="64">
        <f t="shared" si="2579"/>
        <v>0</v>
      </c>
      <c r="U284" s="6"/>
      <c r="V284" s="64">
        <f t="shared" si="2580"/>
        <v>0</v>
      </c>
      <c r="W284" s="6"/>
      <c r="X284" s="64">
        <f t="shared" si="2581"/>
        <v>0</v>
      </c>
      <c r="Y284" s="6"/>
      <c r="Z284" s="64">
        <f t="shared" si="2582"/>
        <v>0</v>
      </c>
      <c r="AA284" s="6"/>
      <c r="AB284" s="64">
        <f t="shared" si="2583"/>
        <v>0</v>
      </c>
      <c r="AC284" s="59"/>
      <c r="AD284" s="64">
        <f t="shared" si="2584"/>
        <v>0</v>
      </c>
      <c r="AE284" s="59"/>
      <c r="AF284" s="64">
        <f t="shared" si="2585"/>
        <v>0</v>
      </c>
      <c r="AG284" s="59"/>
      <c r="AH284" s="64">
        <f t="shared" si="2586"/>
        <v>0</v>
      </c>
      <c r="AI284" s="59"/>
      <c r="AJ284" s="64">
        <f t="shared" si="2587"/>
        <v>0</v>
      </c>
      <c r="AK284" s="59"/>
      <c r="AL284" s="64">
        <f t="shared" si="2588"/>
        <v>0</v>
      </c>
      <c r="AM284" s="59"/>
      <c r="AN284" s="64">
        <f t="shared" si="2589"/>
        <v>0</v>
      </c>
      <c r="AO284" s="59"/>
      <c r="AP284" s="64">
        <f t="shared" si="2590"/>
        <v>0</v>
      </c>
      <c r="AQ284" s="59"/>
      <c r="AR284" s="64">
        <f t="shared" si="2591"/>
        <v>0</v>
      </c>
      <c r="AS284" s="59"/>
      <c r="AT284" s="64">
        <f t="shared" si="2592"/>
        <v>0</v>
      </c>
      <c r="AU284" s="59"/>
      <c r="AV284" s="64">
        <f t="shared" si="2593"/>
        <v>0</v>
      </c>
      <c r="AW284" s="59"/>
      <c r="AX284" s="64">
        <f t="shared" si="2594"/>
        <v>0</v>
      </c>
      <c r="AY284" s="59"/>
      <c r="AZ284" s="64">
        <f t="shared" si="2595"/>
        <v>0</v>
      </c>
      <c r="BA284" s="59"/>
      <c r="BB284" s="64">
        <f t="shared" si="2542"/>
        <v>0</v>
      </c>
      <c r="BC284" s="59"/>
      <c r="BD284" s="64">
        <f t="shared" si="2543"/>
        <v>0</v>
      </c>
      <c r="BE284" s="59"/>
      <c r="BF284" s="64">
        <f t="shared" si="2544"/>
        <v>0</v>
      </c>
      <c r="BG284" s="59"/>
      <c r="BH284" s="64">
        <f t="shared" si="2545"/>
        <v>0</v>
      </c>
      <c r="BI284" s="59"/>
      <c r="BJ284" s="64">
        <f t="shared" si="2546"/>
        <v>0</v>
      </c>
      <c r="BK284" s="59"/>
      <c r="BL284" s="64">
        <f t="shared" si="2547"/>
        <v>0</v>
      </c>
      <c r="BM284" s="59"/>
      <c r="BN284" s="64">
        <f t="shared" si="2548"/>
        <v>0</v>
      </c>
      <c r="BO284" s="59"/>
      <c r="BP284" s="64">
        <f t="shared" si="2549"/>
        <v>0</v>
      </c>
      <c r="BQ284" s="59"/>
      <c r="BR284" s="64">
        <f t="shared" si="2550"/>
        <v>0</v>
      </c>
      <c r="BS284" s="59"/>
      <c r="BT284" s="64">
        <f t="shared" si="2551"/>
        <v>0</v>
      </c>
      <c r="BU284" s="59"/>
      <c r="BV284" s="64">
        <f t="shared" si="2552"/>
        <v>0</v>
      </c>
      <c r="BW284" s="59"/>
      <c r="BX284" s="64">
        <f t="shared" si="2553"/>
        <v>0</v>
      </c>
      <c r="BY284" s="59"/>
      <c r="BZ284" s="64">
        <f t="shared" si="2462"/>
        <v>0</v>
      </c>
      <c r="CA284" s="54"/>
      <c r="CB284" s="61">
        <f t="shared" si="2463"/>
        <v>0</v>
      </c>
      <c r="CC284" s="61">
        <f t="shared" si="2464"/>
        <v>0</v>
      </c>
      <c r="CD284" s="4"/>
      <c r="CE284" s="4"/>
      <c r="CF284" s="4">
        <f t="shared" si="2465"/>
        <v>0</v>
      </c>
      <c r="CG284" s="218">
        <f t="shared" si="2466"/>
        <v>0</v>
      </c>
      <c r="CH284" s="221">
        <f t="shared" si="2467"/>
        <v>0</v>
      </c>
      <c r="CI284" s="4"/>
      <c r="CJ284" s="4">
        <f t="shared" si="2468"/>
        <v>0</v>
      </c>
      <c r="CK284" s="218">
        <f t="shared" si="2469"/>
        <v>0</v>
      </c>
      <c r="CL284" s="221">
        <f t="shared" si="2470"/>
        <v>0</v>
      </c>
      <c r="CM284" s="4"/>
      <c r="CN284" s="4">
        <f t="shared" si="2471"/>
        <v>0</v>
      </c>
      <c r="CO284" s="218">
        <f t="shared" si="2472"/>
        <v>0</v>
      </c>
      <c r="CP284" s="221">
        <f t="shared" si="2473"/>
        <v>0</v>
      </c>
      <c r="CQ284" s="4"/>
      <c r="CR284" s="4">
        <f t="shared" si="2474"/>
        <v>0</v>
      </c>
      <c r="CS284" s="218">
        <f t="shared" si="2475"/>
        <v>0</v>
      </c>
      <c r="CT284" s="221">
        <f t="shared" si="2476"/>
        <v>0</v>
      </c>
      <c r="CU284" s="4"/>
      <c r="CV284" s="4">
        <f t="shared" si="2477"/>
        <v>0</v>
      </c>
      <c r="CW284" s="218">
        <f t="shared" si="2478"/>
        <v>0</v>
      </c>
      <c r="CX284" s="221">
        <f t="shared" si="2479"/>
        <v>0</v>
      </c>
      <c r="CY284" s="4"/>
      <c r="CZ284" s="4">
        <f t="shared" si="2480"/>
        <v>0</v>
      </c>
      <c r="DA284" s="218">
        <f t="shared" si="2481"/>
        <v>0</v>
      </c>
      <c r="DB284" s="221">
        <f t="shared" si="2482"/>
        <v>0</v>
      </c>
      <c r="DC284" s="4"/>
      <c r="DD284" s="4">
        <f t="shared" si="2483"/>
        <v>0</v>
      </c>
      <c r="DE284" s="218">
        <f t="shared" si="2484"/>
        <v>0</v>
      </c>
      <c r="DF284" s="221">
        <f t="shared" si="2485"/>
        <v>0</v>
      </c>
      <c r="DG284" s="4"/>
      <c r="DH284" s="4">
        <f t="shared" si="2486"/>
        <v>0</v>
      </c>
      <c r="DI284" s="218">
        <f t="shared" si="2487"/>
        <v>0</v>
      </c>
      <c r="DJ284" s="221">
        <f t="shared" si="2488"/>
        <v>0</v>
      </c>
      <c r="DK284" s="4"/>
      <c r="DL284" s="4">
        <f t="shared" si="2489"/>
        <v>0</v>
      </c>
      <c r="DM284" s="218">
        <f t="shared" si="2490"/>
        <v>0</v>
      </c>
      <c r="DN284" s="221">
        <f t="shared" si="2491"/>
        <v>0</v>
      </c>
      <c r="DO284" s="4"/>
      <c r="DP284" s="4">
        <f t="shared" si="2492"/>
        <v>0</v>
      </c>
      <c r="DQ284" s="218">
        <f t="shared" si="2493"/>
        <v>0</v>
      </c>
      <c r="DR284" s="221">
        <f t="shared" si="2494"/>
        <v>0</v>
      </c>
      <c r="DS284" s="4"/>
      <c r="DT284" s="4">
        <f t="shared" si="2495"/>
        <v>0</v>
      </c>
      <c r="DU284" s="218">
        <f t="shared" si="2496"/>
        <v>0</v>
      </c>
      <c r="DV284" s="221">
        <f t="shared" si="2497"/>
        <v>0</v>
      </c>
      <c r="DW284" s="4"/>
      <c r="DX284" s="4"/>
      <c r="DY284" s="4">
        <f t="shared" si="2498"/>
        <v>0</v>
      </c>
      <c r="DZ284" s="218">
        <f t="shared" si="2499"/>
        <v>0</v>
      </c>
      <c r="EA284" s="221">
        <f t="shared" si="2500"/>
        <v>0</v>
      </c>
      <c r="EB284" s="4"/>
      <c r="EC284" s="4">
        <f t="shared" si="2501"/>
        <v>0</v>
      </c>
      <c r="ED284" s="218" t="e">
        <f>SUM(EB284+#REF!)</f>
        <v>#REF!</v>
      </c>
      <c r="EE284" s="221" t="e">
        <f t="shared" si="2502"/>
        <v>#REF!</v>
      </c>
      <c r="EF284" s="4"/>
      <c r="EG284" s="4">
        <f t="shared" si="2503"/>
        <v>0</v>
      </c>
      <c r="EH284" s="218" t="e">
        <f>SUM(EF284+#REF!)</f>
        <v>#REF!</v>
      </c>
      <c r="EI284" s="221" t="e">
        <f t="shared" si="2504"/>
        <v>#REF!</v>
      </c>
      <c r="EJ284" s="4"/>
      <c r="EK284" s="4" t="e">
        <f>SUM(EJ284*#REF!)</f>
        <v>#REF!</v>
      </c>
      <c r="EL284" s="218" t="e">
        <f>SUM(EJ284+#REF!)</f>
        <v>#REF!</v>
      </c>
      <c r="EM284" s="221" t="e">
        <f t="shared" si="2505"/>
        <v>#REF!</v>
      </c>
      <c r="EN284" s="4"/>
      <c r="EO284" s="269"/>
      <c r="EP284" s="269">
        <f t="shared" si="2554"/>
        <v>0</v>
      </c>
      <c r="EQ284" s="268">
        <f t="shared" si="2555"/>
        <v>0</v>
      </c>
      <c r="ER284" s="268">
        <f t="shared" si="2556"/>
        <v>0</v>
      </c>
      <c r="ES284" s="269"/>
      <c r="ET284" s="269">
        <f t="shared" si="2557"/>
        <v>0</v>
      </c>
      <c r="EU284" s="268">
        <f t="shared" si="2558"/>
        <v>0</v>
      </c>
      <c r="EV284" s="268">
        <f t="shared" si="2559"/>
        <v>0</v>
      </c>
      <c r="EW284" s="269"/>
      <c r="EX284" s="269">
        <f t="shared" si="2560"/>
        <v>0</v>
      </c>
      <c r="EY284" s="268">
        <f t="shared" si="2561"/>
        <v>0</v>
      </c>
      <c r="EZ284" s="268">
        <f t="shared" si="2562"/>
        <v>0</v>
      </c>
      <c r="FA284" s="269"/>
      <c r="FB284" s="269">
        <f t="shared" si="2563"/>
        <v>0</v>
      </c>
      <c r="FC284" s="268">
        <f t="shared" si="2564"/>
        <v>0</v>
      </c>
      <c r="FD284" s="268">
        <f t="shared" si="2565"/>
        <v>0</v>
      </c>
      <c r="FE284" s="269"/>
      <c r="FF284" s="269">
        <f t="shared" si="2506"/>
        <v>0</v>
      </c>
      <c r="FG284" s="268">
        <f t="shared" si="2566"/>
        <v>0</v>
      </c>
      <c r="FH284" s="268">
        <f t="shared" si="2567"/>
        <v>0</v>
      </c>
      <c r="FI284" s="269"/>
      <c r="FJ284" s="269">
        <f t="shared" si="2507"/>
        <v>0</v>
      </c>
      <c r="FK284" s="268">
        <f t="shared" si="2568"/>
        <v>0</v>
      </c>
      <c r="FL284" s="268">
        <f t="shared" si="2569"/>
        <v>0</v>
      </c>
      <c r="FM284" s="269"/>
      <c r="FN284" s="269">
        <f t="shared" si="2508"/>
        <v>0</v>
      </c>
      <c r="FO284" s="268">
        <f t="shared" si="2509"/>
        <v>0</v>
      </c>
      <c r="FP284" s="268">
        <f t="shared" si="2510"/>
        <v>0</v>
      </c>
      <c r="FQ284" s="269"/>
      <c r="FR284" s="269">
        <f t="shared" si="2511"/>
        <v>0</v>
      </c>
      <c r="FS284" s="268">
        <f t="shared" si="2512"/>
        <v>0</v>
      </c>
      <c r="FT284" s="268">
        <f t="shared" si="2513"/>
        <v>0</v>
      </c>
      <c r="FU284" s="269"/>
      <c r="FV284" s="269">
        <f t="shared" si="2514"/>
        <v>0</v>
      </c>
      <c r="FW284" s="268">
        <f t="shared" si="2570"/>
        <v>0</v>
      </c>
      <c r="FX284" s="268">
        <f t="shared" si="2571"/>
        <v>0</v>
      </c>
      <c r="FY284" s="269"/>
      <c r="FZ284" s="269">
        <f t="shared" si="2515"/>
        <v>0</v>
      </c>
      <c r="GA284" s="268">
        <f t="shared" si="2516"/>
        <v>0</v>
      </c>
      <c r="GB284" s="268">
        <f t="shared" si="2517"/>
        <v>0</v>
      </c>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c r="JD284" s="4"/>
      <c r="JE284" s="4"/>
      <c r="JF284" s="4"/>
    </row>
    <row r="285" spans="1:266" s="5" customFormat="1" x14ac:dyDescent="0.2">
      <c r="A285" s="57"/>
      <c r="B285" s="57"/>
      <c r="C285" s="57" t="s">
        <v>2</v>
      </c>
      <c r="D285" s="57">
        <v>140</v>
      </c>
      <c r="E285" s="6"/>
      <c r="F285" s="64">
        <f t="shared" si="2572"/>
        <v>0</v>
      </c>
      <c r="G285" s="6"/>
      <c r="H285" s="64">
        <f t="shared" si="2573"/>
        <v>0</v>
      </c>
      <c r="I285" s="6"/>
      <c r="J285" s="64">
        <f t="shared" ref="J285" si="2598">SUM(I285*$D285)</f>
        <v>0</v>
      </c>
      <c r="K285" s="6"/>
      <c r="L285" s="64">
        <f t="shared" si="2575"/>
        <v>0</v>
      </c>
      <c r="M285" s="6"/>
      <c r="N285" s="64">
        <f t="shared" si="2576"/>
        <v>0</v>
      </c>
      <c r="O285" s="6"/>
      <c r="P285" s="64">
        <f t="shared" si="2577"/>
        <v>0</v>
      </c>
      <c r="Q285" s="6"/>
      <c r="R285" s="64">
        <f t="shared" si="2578"/>
        <v>0</v>
      </c>
      <c r="S285" s="6"/>
      <c r="T285" s="64">
        <f t="shared" si="2579"/>
        <v>0</v>
      </c>
      <c r="U285" s="6"/>
      <c r="V285" s="64">
        <f t="shared" si="2580"/>
        <v>0</v>
      </c>
      <c r="W285" s="6"/>
      <c r="X285" s="64">
        <f t="shared" si="2581"/>
        <v>0</v>
      </c>
      <c r="Y285" s="6"/>
      <c r="Z285" s="64">
        <f t="shared" si="2582"/>
        <v>0</v>
      </c>
      <c r="AA285" s="6"/>
      <c r="AB285" s="64">
        <f t="shared" si="2583"/>
        <v>0</v>
      </c>
      <c r="AC285" s="59"/>
      <c r="AD285" s="64">
        <f t="shared" si="2584"/>
        <v>0</v>
      </c>
      <c r="AE285" s="59"/>
      <c r="AF285" s="64">
        <f t="shared" si="2585"/>
        <v>0</v>
      </c>
      <c r="AG285" s="59"/>
      <c r="AH285" s="64">
        <f t="shared" si="2586"/>
        <v>0</v>
      </c>
      <c r="AI285" s="59"/>
      <c r="AJ285" s="64">
        <f t="shared" si="2587"/>
        <v>0</v>
      </c>
      <c r="AK285" s="59"/>
      <c r="AL285" s="64">
        <f t="shared" si="2588"/>
        <v>0</v>
      </c>
      <c r="AM285" s="59"/>
      <c r="AN285" s="64">
        <f t="shared" si="2589"/>
        <v>0</v>
      </c>
      <c r="AO285" s="59"/>
      <c r="AP285" s="64">
        <f t="shared" si="2590"/>
        <v>0</v>
      </c>
      <c r="AQ285" s="59"/>
      <c r="AR285" s="64">
        <f t="shared" si="2591"/>
        <v>0</v>
      </c>
      <c r="AS285" s="59"/>
      <c r="AT285" s="64">
        <f t="shared" si="2592"/>
        <v>0</v>
      </c>
      <c r="AU285" s="59"/>
      <c r="AV285" s="64">
        <f t="shared" si="2593"/>
        <v>0</v>
      </c>
      <c r="AW285" s="59"/>
      <c r="AX285" s="64">
        <f t="shared" si="2594"/>
        <v>0</v>
      </c>
      <c r="AY285" s="59"/>
      <c r="AZ285" s="64">
        <f t="shared" si="2595"/>
        <v>0</v>
      </c>
      <c r="BA285" s="59"/>
      <c r="BB285" s="64">
        <f t="shared" si="2542"/>
        <v>0</v>
      </c>
      <c r="BC285" s="59"/>
      <c r="BD285" s="64">
        <f t="shared" si="2543"/>
        <v>0</v>
      </c>
      <c r="BE285" s="59"/>
      <c r="BF285" s="64">
        <f t="shared" si="2544"/>
        <v>0</v>
      </c>
      <c r="BG285" s="59"/>
      <c r="BH285" s="64">
        <f t="shared" si="2545"/>
        <v>0</v>
      </c>
      <c r="BI285" s="59"/>
      <c r="BJ285" s="64">
        <f t="shared" si="2546"/>
        <v>0</v>
      </c>
      <c r="BK285" s="59"/>
      <c r="BL285" s="64">
        <f t="shared" si="2547"/>
        <v>0</v>
      </c>
      <c r="BM285" s="59"/>
      <c r="BN285" s="64">
        <f t="shared" si="2548"/>
        <v>0</v>
      </c>
      <c r="BO285" s="59"/>
      <c r="BP285" s="64">
        <f t="shared" si="2549"/>
        <v>0</v>
      </c>
      <c r="BQ285" s="59"/>
      <c r="BR285" s="64">
        <f t="shared" si="2550"/>
        <v>0</v>
      </c>
      <c r="BS285" s="59"/>
      <c r="BT285" s="64">
        <f t="shared" si="2551"/>
        <v>0</v>
      </c>
      <c r="BU285" s="59"/>
      <c r="BV285" s="64">
        <f t="shared" si="2552"/>
        <v>0</v>
      </c>
      <c r="BW285" s="59"/>
      <c r="BX285" s="64">
        <f t="shared" si="2553"/>
        <v>0</v>
      </c>
      <c r="BY285" s="59"/>
      <c r="BZ285" s="64">
        <f t="shared" si="2462"/>
        <v>0</v>
      </c>
      <c r="CA285" s="54"/>
      <c r="CB285" s="61">
        <f t="shared" si="2463"/>
        <v>0</v>
      </c>
      <c r="CC285" s="61">
        <f t="shared" si="2464"/>
        <v>0</v>
      </c>
      <c r="CD285" s="4"/>
      <c r="CE285" s="4"/>
      <c r="CF285" s="4">
        <f t="shared" si="2465"/>
        <v>0</v>
      </c>
      <c r="CG285" s="218">
        <f t="shared" si="2466"/>
        <v>0</v>
      </c>
      <c r="CH285" s="221">
        <f t="shared" si="2467"/>
        <v>0</v>
      </c>
      <c r="CI285" s="4"/>
      <c r="CJ285" s="4">
        <f t="shared" si="2468"/>
        <v>0</v>
      </c>
      <c r="CK285" s="218">
        <f t="shared" si="2469"/>
        <v>0</v>
      </c>
      <c r="CL285" s="221">
        <f t="shared" si="2470"/>
        <v>0</v>
      </c>
      <c r="CM285" s="4"/>
      <c r="CN285" s="4">
        <f t="shared" si="2471"/>
        <v>0</v>
      </c>
      <c r="CO285" s="218">
        <f t="shared" si="2472"/>
        <v>0</v>
      </c>
      <c r="CP285" s="221">
        <f t="shared" si="2473"/>
        <v>0</v>
      </c>
      <c r="CQ285" s="4"/>
      <c r="CR285" s="4">
        <f t="shared" si="2474"/>
        <v>0</v>
      </c>
      <c r="CS285" s="218">
        <f t="shared" si="2475"/>
        <v>0</v>
      </c>
      <c r="CT285" s="221">
        <f t="shared" si="2476"/>
        <v>0</v>
      </c>
      <c r="CU285" s="4"/>
      <c r="CV285" s="4">
        <f t="shared" si="2477"/>
        <v>0</v>
      </c>
      <c r="CW285" s="218">
        <f t="shared" si="2478"/>
        <v>0</v>
      </c>
      <c r="CX285" s="221">
        <f t="shared" si="2479"/>
        <v>0</v>
      </c>
      <c r="CY285" s="4"/>
      <c r="CZ285" s="4">
        <f t="shared" si="2480"/>
        <v>0</v>
      </c>
      <c r="DA285" s="218">
        <f t="shared" si="2481"/>
        <v>0</v>
      </c>
      <c r="DB285" s="221">
        <f t="shared" si="2482"/>
        <v>0</v>
      </c>
      <c r="DC285" s="4"/>
      <c r="DD285" s="4">
        <f t="shared" si="2483"/>
        <v>0</v>
      </c>
      <c r="DE285" s="218">
        <f t="shared" si="2484"/>
        <v>0</v>
      </c>
      <c r="DF285" s="221">
        <f t="shared" si="2485"/>
        <v>0</v>
      </c>
      <c r="DG285" s="4"/>
      <c r="DH285" s="4">
        <f t="shared" si="2486"/>
        <v>0</v>
      </c>
      <c r="DI285" s="218">
        <f t="shared" si="2487"/>
        <v>0</v>
      </c>
      <c r="DJ285" s="221">
        <f t="shared" si="2488"/>
        <v>0</v>
      </c>
      <c r="DK285" s="4"/>
      <c r="DL285" s="4">
        <f t="shared" si="2489"/>
        <v>0</v>
      </c>
      <c r="DM285" s="218">
        <f t="shared" si="2490"/>
        <v>0</v>
      </c>
      <c r="DN285" s="221">
        <f t="shared" si="2491"/>
        <v>0</v>
      </c>
      <c r="DO285" s="4"/>
      <c r="DP285" s="4">
        <f t="shared" si="2492"/>
        <v>0</v>
      </c>
      <c r="DQ285" s="218">
        <f t="shared" si="2493"/>
        <v>0</v>
      </c>
      <c r="DR285" s="221">
        <f t="shared" si="2494"/>
        <v>0</v>
      </c>
      <c r="DS285" s="4"/>
      <c r="DT285" s="4">
        <f t="shared" si="2495"/>
        <v>0</v>
      </c>
      <c r="DU285" s="218">
        <f t="shared" si="2496"/>
        <v>0</v>
      </c>
      <c r="DV285" s="221">
        <f t="shared" si="2497"/>
        <v>0</v>
      </c>
      <c r="DW285" s="4"/>
      <c r="DX285" s="4"/>
      <c r="DY285" s="4">
        <f t="shared" si="2498"/>
        <v>0</v>
      </c>
      <c r="DZ285" s="218">
        <f t="shared" si="2499"/>
        <v>0</v>
      </c>
      <c r="EA285" s="221">
        <f t="shared" si="2500"/>
        <v>0</v>
      </c>
      <c r="EB285" s="4"/>
      <c r="EC285" s="4">
        <f t="shared" si="2501"/>
        <v>0</v>
      </c>
      <c r="ED285" s="218" t="e">
        <f>SUM(EB285+#REF!)</f>
        <v>#REF!</v>
      </c>
      <c r="EE285" s="221" t="e">
        <f t="shared" si="2502"/>
        <v>#REF!</v>
      </c>
      <c r="EF285" s="4"/>
      <c r="EG285" s="4">
        <f t="shared" si="2503"/>
        <v>0</v>
      </c>
      <c r="EH285" s="218" t="e">
        <f>SUM(EF285+#REF!)</f>
        <v>#REF!</v>
      </c>
      <c r="EI285" s="221" t="e">
        <f t="shared" si="2504"/>
        <v>#REF!</v>
      </c>
      <c r="EJ285" s="4"/>
      <c r="EK285" s="4" t="e">
        <f>SUM(EJ285*#REF!)</f>
        <v>#REF!</v>
      </c>
      <c r="EL285" s="218" t="e">
        <f>SUM(EJ285+#REF!)</f>
        <v>#REF!</v>
      </c>
      <c r="EM285" s="221" t="e">
        <f t="shared" si="2505"/>
        <v>#REF!</v>
      </c>
      <c r="EN285" s="4"/>
      <c r="EO285" s="269"/>
      <c r="EP285" s="269">
        <f t="shared" si="2554"/>
        <v>0</v>
      </c>
      <c r="EQ285" s="268">
        <f t="shared" si="2555"/>
        <v>0</v>
      </c>
      <c r="ER285" s="268">
        <f t="shared" si="2556"/>
        <v>0</v>
      </c>
      <c r="ES285" s="269"/>
      <c r="ET285" s="269">
        <f t="shared" si="2557"/>
        <v>0</v>
      </c>
      <c r="EU285" s="268">
        <f t="shared" si="2558"/>
        <v>0</v>
      </c>
      <c r="EV285" s="268">
        <f t="shared" si="2559"/>
        <v>0</v>
      </c>
      <c r="EW285" s="269"/>
      <c r="EX285" s="269">
        <f t="shared" si="2560"/>
        <v>0</v>
      </c>
      <c r="EY285" s="268">
        <f t="shared" si="2561"/>
        <v>0</v>
      </c>
      <c r="EZ285" s="268">
        <f t="shared" si="2562"/>
        <v>0</v>
      </c>
      <c r="FA285" s="269"/>
      <c r="FB285" s="269">
        <f t="shared" si="2563"/>
        <v>0</v>
      </c>
      <c r="FC285" s="268">
        <f t="shared" si="2564"/>
        <v>0</v>
      </c>
      <c r="FD285" s="268">
        <f t="shared" si="2565"/>
        <v>0</v>
      </c>
      <c r="FE285" s="269"/>
      <c r="FF285" s="269">
        <f t="shared" si="2506"/>
        <v>0</v>
      </c>
      <c r="FG285" s="268">
        <f t="shared" si="2566"/>
        <v>0</v>
      </c>
      <c r="FH285" s="268">
        <f t="shared" si="2567"/>
        <v>0</v>
      </c>
      <c r="FI285" s="269"/>
      <c r="FJ285" s="269">
        <f t="shared" si="2507"/>
        <v>0</v>
      </c>
      <c r="FK285" s="268">
        <f t="shared" si="2568"/>
        <v>0</v>
      </c>
      <c r="FL285" s="268">
        <f t="shared" si="2569"/>
        <v>0</v>
      </c>
      <c r="FM285" s="269"/>
      <c r="FN285" s="269">
        <f t="shared" si="2508"/>
        <v>0</v>
      </c>
      <c r="FO285" s="268">
        <f t="shared" si="2509"/>
        <v>0</v>
      </c>
      <c r="FP285" s="268">
        <f t="shared" si="2510"/>
        <v>0</v>
      </c>
      <c r="FQ285" s="269"/>
      <c r="FR285" s="269">
        <f t="shared" si="2511"/>
        <v>0</v>
      </c>
      <c r="FS285" s="268">
        <f t="shared" si="2512"/>
        <v>0</v>
      </c>
      <c r="FT285" s="268">
        <f t="shared" si="2513"/>
        <v>0</v>
      </c>
      <c r="FU285" s="269"/>
      <c r="FV285" s="269">
        <f t="shared" si="2514"/>
        <v>0</v>
      </c>
      <c r="FW285" s="268">
        <f t="shared" si="2570"/>
        <v>0</v>
      </c>
      <c r="FX285" s="268">
        <f t="shared" si="2571"/>
        <v>0</v>
      </c>
      <c r="FY285" s="269"/>
      <c r="FZ285" s="269">
        <f t="shared" si="2515"/>
        <v>0</v>
      </c>
      <c r="GA285" s="268">
        <f t="shared" si="2516"/>
        <v>0</v>
      </c>
      <c r="GB285" s="268">
        <f t="shared" si="2517"/>
        <v>0</v>
      </c>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c r="JD285" s="4"/>
      <c r="JE285" s="4"/>
      <c r="JF285" s="4"/>
    </row>
    <row r="286" spans="1:266" s="5" customFormat="1" x14ac:dyDescent="0.2">
      <c r="A286" s="57" t="s">
        <v>123</v>
      </c>
      <c r="B286" s="57" t="s">
        <v>124</v>
      </c>
      <c r="C286" s="57" t="s">
        <v>7</v>
      </c>
      <c r="D286" s="57">
        <v>118</v>
      </c>
      <c r="E286" s="6"/>
      <c r="F286" s="64">
        <f t="shared" si="2572"/>
        <v>0</v>
      </c>
      <c r="G286" s="6"/>
      <c r="H286" s="64">
        <f t="shared" si="2573"/>
        <v>0</v>
      </c>
      <c r="I286" s="6"/>
      <c r="J286" s="64">
        <f t="shared" ref="J286" si="2599">SUM(I286*$D286)</f>
        <v>0</v>
      </c>
      <c r="K286" s="6"/>
      <c r="L286" s="64">
        <f t="shared" si="2575"/>
        <v>0</v>
      </c>
      <c r="M286" s="6"/>
      <c r="N286" s="64">
        <f t="shared" si="2576"/>
        <v>0</v>
      </c>
      <c r="O286" s="6"/>
      <c r="P286" s="64">
        <f t="shared" si="2577"/>
        <v>0</v>
      </c>
      <c r="Q286" s="6"/>
      <c r="R286" s="64">
        <f t="shared" si="2578"/>
        <v>0</v>
      </c>
      <c r="S286" s="6"/>
      <c r="T286" s="64">
        <f t="shared" si="2579"/>
        <v>0</v>
      </c>
      <c r="U286" s="6"/>
      <c r="V286" s="64">
        <f t="shared" si="2580"/>
        <v>0</v>
      </c>
      <c r="W286" s="6"/>
      <c r="X286" s="64">
        <f t="shared" si="2581"/>
        <v>0</v>
      </c>
      <c r="Y286" s="6"/>
      <c r="Z286" s="64">
        <f t="shared" si="2582"/>
        <v>0</v>
      </c>
      <c r="AA286" s="6"/>
      <c r="AB286" s="64">
        <f t="shared" si="2583"/>
        <v>0</v>
      </c>
      <c r="AC286" s="59"/>
      <c r="AD286" s="64">
        <f t="shared" si="2584"/>
        <v>0</v>
      </c>
      <c r="AE286" s="59"/>
      <c r="AF286" s="64">
        <f t="shared" si="2585"/>
        <v>0</v>
      </c>
      <c r="AG286" s="59"/>
      <c r="AH286" s="64">
        <f t="shared" si="2586"/>
        <v>0</v>
      </c>
      <c r="AI286" s="59"/>
      <c r="AJ286" s="64">
        <f t="shared" si="2587"/>
        <v>0</v>
      </c>
      <c r="AK286" s="59"/>
      <c r="AL286" s="64">
        <f t="shared" si="2588"/>
        <v>0</v>
      </c>
      <c r="AM286" s="59"/>
      <c r="AN286" s="64">
        <f t="shared" si="2589"/>
        <v>0</v>
      </c>
      <c r="AO286" s="59"/>
      <c r="AP286" s="64">
        <f t="shared" si="2590"/>
        <v>0</v>
      </c>
      <c r="AQ286" s="59"/>
      <c r="AR286" s="64">
        <f t="shared" si="2591"/>
        <v>0</v>
      </c>
      <c r="AS286" s="59"/>
      <c r="AT286" s="64">
        <f t="shared" si="2592"/>
        <v>0</v>
      </c>
      <c r="AU286" s="59"/>
      <c r="AV286" s="64">
        <f t="shared" si="2593"/>
        <v>0</v>
      </c>
      <c r="AW286" s="59"/>
      <c r="AX286" s="64">
        <f t="shared" si="2594"/>
        <v>0</v>
      </c>
      <c r="AY286" s="59"/>
      <c r="AZ286" s="64">
        <f t="shared" si="2595"/>
        <v>0</v>
      </c>
      <c r="BA286" s="59"/>
      <c r="BB286" s="64">
        <f t="shared" si="2542"/>
        <v>0</v>
      </c>
      <c r="BC286" s="59"/>
      <c r="BD286" s="64">
        <f t="shared" si="2543"/>
        <v>0</v>
      </c>
      <c r="BE286" s="59"/>
      <c r="BF286" s="64">
        <f t="shared" si="2544"/>
        <v>0</v>
      </c>
      <c r="BG286" s="59"/>
      <c r="BH286" s="64">
        <f t="shared" si="2545"/>
        <v>0</v>
      </c>
      <c r="BI286" s="59"/>
      <c r="BJ286" s="64">
        <f t="shared" si="2546"/>
        <v>0</v>
      </c>
      <c r="BK286" s="59"/>
      <c r="BL286" s="64">
        <f t="shared" si="2547"/>
        <v>0</v>
      </c>
      <c r="BM286" s="59"/>
      <c r="BN286" s="64">
        <f t="shared" si="2548"/>
        <v>0</v>
      </c>
      <c r="BO286" s="59"/>
      <c r="BP286" s="64">
        <f t="shared" si="2549"/>
        <v>0</v>
      </c>
      <c r="BQ286" s="59"/>
      <c r="BR286" s="64">
        <f t="shared" si="2550"/>
        <v>0</v>
      </c>
      <c r="BS286" s="59"/>
      <c r="BT286" s="64">
        <f t="shared" si="2551"/>
        <v>0</v>
      </c>
      <c r="BU286" s="59"/>
      <c r="BV286" s="64">
        <f t="shared" si="2552"/>
        <v>0</v>
      </c>
      <c r="BW286" s="59"/>
      <c r="BX286" s="64">
        <f t="shared" si="2553"/>
        <v>0</v>
      </c>
      <c r="BY286" s="59"/>
      <c r="BZ286" s="64">
        <f t="shared" si="2462"/>
        <v>0</v>
      </c>
      <c r="CA286" s="54"/>
      <c r="CB286" s="61">
        <f t="shared" si="2463"/>
        <v>0</v>
      </c>
      <c r="CC286" s="61">
        <f t="shared" si="2464"/>
        <v>0</v>
      </c>
      <c r="CD286" s="4"/>
      <c r="CE286" s="4"/>
      <c r="CF286" s="4">
        <f t="shared" si="2465"/>
        <v>0</v>
      </c>
      <c r="CG286" s="218">
        <f t="shared" si="2466"/>
        <v>0</v>
      </c>
      <c r="CH286" s="221">
        <f t="shared" si="2467"/>
        <v>0</v>
      </c>
      <c r="CI286" s="4"/>
      <c r="CJ286" s="4">
        <f t="shared" si="2468"/>
        <v>0</v>
      </c>
      <c r="CK286" s="218">
        <f t="shared" si="2469"/>
        <v>0</v>
      </c>
      <c r="CL286" s="221">
        <f t="shared" si="2470"/>
        <v>0</v>
      </c>
      <c r="CM286" s="4"/>
      <c r="CN286" s="4">
        <f t="shared" si="2471"/>
        <v>0</v>
      </c>
      <c r="CO286" s="218">
        <f t="shared" si="2472"/>
        <v>0</v>
      </c>
      <c r="CP286" s="221">
        <f t="shared" si="2473"/>
        <v>0</v>
      </c>
      <c r="CQ286" s="4"/>
      <c r="CR286" s="4">
        <f t="shared" si="2474"/>
        <v>0</v>
      </c>
      <c r="CS286" s="218">
        <f t="shared" si="2475"/>
        <v>0</v>
      </c>
      <c r="CT286" s="221">
        <f t="shared" si="2476"/>
        <v>0</v>
      </c>
      <c r="CU286" s="4"/>
      <c r="CV286" s="4">
        <f t="shared" si="2477"/>
        <v>0</v>
      </c>
      <c r="CW286" s="218">
        <f t="shared" si="2478"/>
        <v>0</v>
      </c>
      <c r="CX286" s="221">
        <f t="shared" si="2479"/>
        <v>0</v>
      </c>
      <c r="CY286" s="4"/>
      <c r="CZ286" s="4">
        <f t="shared" si="2480"/>
        <v>0</v>
      </c>
      <c r="DA286" s="218">
        <f t="shared" si="2481"/>
        <v>0</v>
      </c>
      <c r="DB286" s="221">
        <f t="shared" si="2482"/>
        <v>0</v>
      </c>
      <c r="DC286" s="4"/>
      <c r="DD286" s="4">
        <f t="shared" si="2483"/>
        <v>0</v>
      </c>
      <c r="DE286" s="218">
        <f t="shared" si="2484"/>
        <v>0</v>
      </c>
      <c r="DF286" s="221">
        <f t="shared" si="2485"/>
        <v>0</v>
      </c>
      <c r="DG286" s="4"/>
      <c r="DH286" s="4">
        <f t="shared" si="2486"/>
        <v>0</v>
      </c>
      <c r="DI286" s="218">
        <f t="shared" si="2487"/>
        <v>0</v>
      </c>
      <c r="DJ286" s="221">
        <f t="shared" si="2488"/>
        <v>0</v>
      </c>
      <c r="DK286" s="4"/>
      <c r="DL286" s="4">
        <f t="shared" si="2489"/>
        <v>0</v>
      </c>
      <c r="DM286" s="218">
        <f t="shared" si="2490"/>
        <v>0</v>
      </c>
      <c r="DN286" s="221">
        <f t="shared" si="2491"/>
        <v>0</v>
      </c>
      <c r="DO286" s="4"/>
      <c r="DP286" s="4">
        <f t="shared" si="2492"/>
        <v>0</v>
      </c>
      <c r="DQ286" s="218">
        <f t="shared" si="2493"/>
        <v>0</v>
      </c>
      <c r="DR286" s="221">
        <f t="shared" si="2494"/>
        <v>0</v>
      </c>
      <c r="DS286" s="4"/>
      <c r="DT286" s="4">
        <f t="shared" si="2495"/>
        <v>0</v>
      </c>
      <c r="DU286" s="218">
        <f t="shared" si="2496"/>
        <v>0</v>
      </c>
      <c r="DV286" s="221">
        <f t="shared" si="2497"/>
        <v>0</v>
      </c>
      <c r="DW286" s="4"/>
      <c r="DX286" s="4"/>
      <c r="DY286" s="4">
        <f t="shared" si="2498"/>
        <v>0</v>
      </c>
      <c r="DZ286" s="218">
        <f t="shared" si="2499"/>
        <v>0</v>
      </c>
      <c r="EA286" s="221">
        <f t="shared" si="2500"/>
        <v>0</v>
      </c>
      <c r="EB286" s="4"/>
      <c r="EC286" s="4">
        <f t="shared" si="2501"/>
        <v>0</v>
      </c>
      <c r="ED286" s="218" t="e">
        <f>SUM(EB286+#REF!)</f>
        <v>#REF!</v>
      </c>
      <c r="EE286" s="221" t="e">
        <f t="shared" si="2502"/>
        <v>#REF!</v>
      </c>
      <c r="EF286" s="4"/>
      <c r="EG286" s="4">
        <f t="shared" si="2503"/>
        <v>0</v>
      </c>
      <c r="EH286" s="218" t="e">
        <f>SUM(EF286+#REF!)</f>
        <v>#REF!</v>
      </c>
      <c r="EI286" s="221" t="e">
        <f t="shared" si="2504"/>
        <v>#REF!</v>
      </c>
      <c r="EJ286" s="4"/>
      <c r="EK286" s="4" t="e">
        <f>SUM(EJ286*#REF!)</f>
        <v>#REF!</v>
      </c>
      <c r="EL286" s="218" t="e">
        <f>SUM(EJ286+#REF!)</f>
        <v>#REF!</v>
      </c>
      <c r="EM286" s="221" t="e">
        <f t="shared" si="2505"/>
        <v>#REF!</v>
      </c>
      <c r="EN286" s="4"/>
      <c r="EO286" s="269"/>
      <c r="EP286" s="269">
        <f t="shared" si="2554"/>
        <v>0</v>
      </c>
      <c r="EQ286" s="268">
        <f t="shared" si="2555"/>
        <v>0</v>
      </c>
      <c r="ER286" s="268">
        <f t="shared" si="2556"/>
        <v>0</v>
      </c>
      <c r="ES286" s="269"/>
      <c r="ET286" s="269">
        <f t="shared" si="2557"/>
        <v>0</v>
      </c>
      <c r="EU286" s="268">
        <f t="shared" si="2558"/>
        <v>0</v>
      </c>
      <c r="EV286" s="268">
        <f t="shared" si="2559"/>
        <v>0</v>
      </c>
      <c r="EW286" s="269"/>
      <c r="EX286" s="269">
        <f t="shared" si="2560"/>
        <v>0</v>
      </c>
      <c r="EY286" s="268">
        <f t="shared" si="2561"/>
        <v>0</v>
      </c>
      <c r="EZ286" s="268">
        <f t="shared" si="2562"/>
        <v>0</v>
      </c>
      <c r="FA286" s="269"/>
      <c r="FB286" s="269">
        <f t="shared" si="2563"/>
        <v>0</v>
      </c>
      <c r="FC286" s="268">
        <f t="shared" si="2564"/>
        <v>0</v>
      </c>
      <c r="FD286" s="268">
        <f t="shared" si="2565"/>
        <v>0</v>
      </c>
      <c r="FE286" s="269"/>
      <c r="FF286" s="269">
        <f t="shared" si="2506"/>
        <v>0</v>
      </c>
      <c r="FG286" s="268">
        <f t="shared" si="2566"/>
        <v>0</v>
      </c>
      <c r="FH286" s="268">
        <f t="shared" si="2567"/>
        <v>0</v>
      </c>
      <c r="FI286" s="269"/>
      <c r="FJ286" s="269">
        <f t="shared" si="2507"/>
        <v>0</v>
      </c>
      <c r="FK286" s="268">
        <f t="shared" si="2568"/>
        <v>0</v>
      </c>
      <c r="FL286" s="268">
        <f t="shared" si="2569"/>
        <v>0</v>
      </c>
      <c r="FM286" s="269"/>
      <c r="FN286" s="269">
        <f t="shared" si="2508"/>
        <v>0</v>
      </c>
      <c r="FO286" s="268">
        <f t="shared" si="2509"/>
        <v>0</v>
      </c>
      <c r="FP286" s="268">
        <f t="shared" si="2510"/>
        <v>0</v>
      </c>
      <c r="FQ286" s="269"/>
      <c r="FR286" s="269">
        <f t="shared" si="2511"/>
        <v>0</v>
      </c>
      <c r="FS286" s="268">
        <f t="shared" si="2512"/>
        <v>0</v>
      </c>
      <c r="FT286" s="268">
        <f t="shared" si="2513"/>
        <v>0</v>
      </c>
      <c r="FU286" s="269"/>
      <c r="FV286" s="269">
        <f t="shared" si="2514"/>
        <v>0</v>
      </c>
      <c r="FW286" s="268">
        <f t="shared" si="2570"/>
        <v>0</v>
      </c>
      <c r="FX286" s="268">
        <f t="shared" si="2571"/>
        <v>0</v>
      </c>
      <c r="FY286" s="269"/>
      <c r="FZ286" s="269">
        <f t="shared" si="2515"/>
        <v>0</v>
      </c>
      <c r="GA286" s="268">
        <f t="shared" si="2516"/>
        <v>0</v>
      </c>
      <c r="GB286" s="268">
        <f t="shared" si="2517"/>
        <v>0</v>
      </c>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c r="JD286" s="4"/>
      <c r="JE286" s="4"/>
      <c r="JF286" s="4"/>
    </row>
    <row r="287" spans="1:266" s="5" customFormat="1" x14ac:dyDescent="0.2">
      <c r="A287" s="57" t="s">
        <v>343</v>
      </c>
      <c r="B287" s="57" t="s">
        <v>344</v>
      </c>
      <c r="C287" s="57" t="s">
        <v>7</v>
      </c>
      <c r="D287" s="57">
        <v>118</v>
      </c>
      <c r="E287" s="6"/>
      <c r="F287" s="64">
        <f>SUM(E287*$D287)</f>
        <v>0</v>
      </c>
      <c r="G287" s="6"/>
      <c r="H287" s="64">
        <f>SUM(G287*$D287)</f>
        <v>0</v>
      </c>
      <c r="I287" s="6"/>
      <c r="J287" s="64">
        <f>SUM(I287*$D287)</f>
        <v>0</v>
      </c>
      <c r="K287" s="6"/>
      <c r="L287" s="64">
        <f>SUM(K287*$D287)</f>
        <v>0</v>
      </c>
      <c r="M287" s="6"/>
      <c r="N287" s="64">
        <f>SUM(M287*$D287)</f>
        <v>0</v>
      </c>
      <c r="O287" s="6"/>
      <c r="P287" s="64">
        <f>SUM(O287*$D287)</f>
        <v>0</v>
      </c>
      <c r="Q287" s="6"/>
      <c r="R287" s="64">
        <f>SUM(Q287*$D287)</f>
        <v>0</v>
      </c>
      <c r="S287" s="6"/>
      <c r="T287" s="64">
        <f>SUM(S287*$D287)</f>
        <v>0</v>
      </c>
      <c r="U287" s="6"/>
      <c r="V287" s="64">
        <f>SUM(U287*$D287)</f>
        <v>0</v>
      </c>
      <c r="W287" s="6"/>
      <c r="X287" s="64">
        <f>SUM(W287*$D287)</f>
        <v>0</v>
      </c>
      <c r="Y287" s="6"/>
      <c r="Z287" s="64">
        <f>SUM(Y287*$D287)</f>
        <v>0</v>
      </c>
      <c r="AA287" s="6"/>
      <c r="AB287" s="64">
        <f>SUM(AA287*$D287)</f>
        <v>0</v>
      </c>
      <c r="AC287" s="59"/>
      <c r="AD287" s="64">
        <f>SUM(AC287*$D287)</f>
        <v>0</v>
      </c>
      <c r="AE287" s="59"/>
      <c r="AF287" s="64">
        <f>SUM(AE287*$D287)</f>
        <v>0</v>
      </c>
      <c r="AG287" s="59"/>
      <c r="AH287" s="64">
        <f>SUM(AG287*$D287)</f>
        <v>0</v>
      </c>
      <c r="AI287" s="59"/>
      <c r="AJ287" s="64">
        <f>SUM(AI287*$D287)</f>
        <v>0</v>
      </c>
      <c r="AK287" s="59"/>
      <c r="AL287" s="64">
        <f>SUM(AK287*$D287)</f>
        <v>0</v>
      </c>
      <c r="AM287" s="59"/>
      <c r="AN287" s="64">
        <f>SUM(AM287*$D287)</f>
        <v>0</v>
      </c>
      <c r="AO287" s="59"/>
      <c r="AP287" s="64">
        <f>SUM(AO287*$D287)</f>
        <v>0</v>
      </c>
      <c r="AQ287" s="59"/>
      <c r="AR287" s="64">
        <f>SUM(AQ287*$D287)</f>
        <v>0</v>
      </c>
      <c r="AS287" s="59">
        <v>5</v>
      </c>
      <c r="AT287" s="64">
        <f>SUM(AS287*$D287)</f>
        <v>590</v>
      </c>
      <c r="AU287" s="59"/>
      <c r="AV287" s="64">
        <f>SUM(AU287*$D287)</f>
        <v>0</v>
      </c>
      <c r="AW287" s="59"/>
      <c r="AX287" s="64">
        <f>SUM(AW287*$D287)</f>
        <v>0</v>
      </c>
      <c r="AY287" s="59"/>
      <c r="AZ287" s="64">
        <f>SUM(AY287*$D287)</f>
        <v>0</v>
      </c>
      <c r="BA287" s="59"/>
      <c r="BB287" s="64">
        <f>SUM(BA287*$D287)</f>
        <v>0</v>
      </c>
      <c r="BC287" s="59"/>
      <c r="BD287" s="64">
        <f>SUM(BC287*$D287)</f>
        <v>0</v>
      </c>
      <c r="BE287" s="59"/>
      <c r="BF287" s="64">
        <f>SUM(BE287*$D287)</f>
        <v>0</v>
      </c>
      <c r="BG287" s="59"/>
      <c r="BH287" s="64">
        <f>SUM(BG287*$D287)</f>
        <v>0</v>
      </c>
      <c r="BI287" s="59"/>
      <c r="BJ287" s="64">
        <f>SUM(BI287*$D287)</f>
        <v>0</v>
      </c>
      <c r="BK287" s="59"/>
      <c r="BL287" s="64">
        <f>SUM(BK287*$D287)</f>
        <v>0</v>
      </c>
      <c r="BM287" s="59"/>
      <c r="BN287" s="64">
        <f>SUM(BM287*$D287)</f>
        <v>0</v>
      </c>
      <c r="BO287" s="59"/>
      <c r="BP287" s="64">
        <f>SUM(BO287*$D287)</f>
        <v>0</v>
      </c>
      <c r="BQ287" s="59"/>
      <c r="BR287" s="64">
        <f>SUM(BQ287*$D287)</f>
        <v>0</v>
      </c>
      <c r="BS287" s="59"/>
      <c r="BT287" s="64">
        <f>SUM(BS287*$D287)</f>
        <v>0</v>
      </c>
      <c r="BU287" s="59"/>
      <c r="BV287" s="64">
        <f>SUM(BU287*$D287)</f>
        <v>0</v>
      </c>
      <c r="BW287" s="59"/>
      <c r="BX287" s="64">
        <f>SUM(BW287*$D287)</f>
        <v>0</v>
      </c>
      <c r="BY287" s="59"/>
      <c r="BZ287" s="64">
        <f>SUM(BY287*$D287)</f>
        <v>0</v>
      </c>
      <c r="CA287" s="54"/>
      <c r="CB287" s="61">
        <f t="shared" ref="CB287" si="2600">SUM(E287+G287+I287+K287+M287+O287+Q287+S287+U287+W287+Y287+AA287+AC287+AE287+AG287+AI287+AK287+AM287+AO287+AQ287+AS287+AU287+AW287+AY287+BA287+BC287+BE287+BG287+BI287+BK287+BM287+BO287+BQ287+BS287+BU287+BW287+BY287)</f>
        <v>5</v>
      </c>
      <c r="CC287" s="61">
        <f t="shared" ref="CC287" si="2601">ROUND(CB287*D287*2,1)/2</f>
        <v>590</v>
      </c>
      <c r="CD287" s="4"/>
      <c r="CE287" s="4"/>
      <c r="CF287" s="4">
        <f t="shared" ref="CF287" si="2602">SUM(CE287*D287)</f>
        <v>0</v>
      </c>
      <c r="CG287" s="218">
        <f t="shared" ref="CG287" si="2603">SUM(CE287+K287)</f>
        <v>0</v>
      </c>
      <c r="CH287" s="218">
        <f t="shared" ref="CH287" si="2604">SUM(CF287+L287)</f>
        <v>0</v>
      </c>
      <c r="CI287" s="4"/>
      <c r="CJ287" s="4">
        <f t="shared" ref="CJ287" si="2605">SUM(CI287*H287)</f>
        <v>0</v>
      </c>
      <c r="CK287" s="218">
        <f t="shared" ref="CK287" si="2606">SUM(CI287+M287)</f>
        <v>0</v>
      </c>
      <c r="CL287" s="218">
        <f t="shared" ref="CL287" si="2607">SUM(CK287*D287)</f>
        <v>0</v>
      </c>
      <c r="CM287" s="4"/>
      <c r="CN287" s="4">
        <f t="shared" ref="CN287" si="2608">SUM(CM287*L287)</f>
        <v>0</v>
      </c>
      <c r="CO287" s="218">
        <f t="shared" ref="CO287" si="2609">SUM(CM287+O287)</f>
        <v>0</v>
      </c>
      <c r="CP287" s="218">
        <f t="shared" ref="CP287" si="2610">SUM(CO287*D287)</f>
        <v>0</v>
      </c>
      <c r="CQ287" s="4"/>
      <c r="CR287" s="4">
        <f t="shared" ref="CR287" si="2611">SUM(CQ287*P287)</f>
        <v>0</v>
      </c>
      <c r="CS287" s="218">
        <f t="shared" ref="CS287" si="2612">SUM(CQ287+S287)</f>
        <v>0</v>
      </c>
      <c r="CT287" s="218">
        <f t="shared" ref="CT287" si="2613">SUM(CS287*H287)</f>
        <v>0</v>
      </c>
      <c r="CU287" s="4"/>
      <c r="CV287" s="4">
        <f t="shared" ref="CV287" si="2614">SUM(CU287*T287)</f>
        <v>0</v>
      </c>
      <c r="CW287" s="218">
        <f t="shared" ref="CW287" si="2615">SUM(CU287+W287)</f>
        <v>0</v>
      </c>
      <c r="CX287" s="218">
        <f t="shared" ref="CX287" si="2616">SUM(CW287*L287)</f>
        <v>0</v>
      </c>
      <c r="CY287" s="4"/>
      <c r="CZ287" s="4">
        <f t="shared" ref="CZ287" si="2617">SUM(CY287*X287)</f>
        <v>0</v>
      </c>
      <c r="DA287" s="218">
        <f t="shared" ref="DA287" si="2618">SUM(CY287+AA287)</f>
        <v>0</v>
      </c>
      <c r="DB287" s="218">
        <f t="shared" ref="DB287" si="2619">SUM(DA287*P287)</f>
        <v>0</v>
      </c>
      <c r="DC287" s="4"/>
      <c r="DD287" s="4">
        <f t="shared" ref="DD287" si="2620">SUM(DC287*AB287)</f>
        <v>0</v>
      </c>
      <c r="DE287" s="218">
        <f t="shared" ref="DE287" si="2621">SUM(DC287+AE287)</f>
        <v>0</v>
      </c>
      <c r="DF287" s="218">
        <f t="shared" ref="DF287" si="2622">SUM(DE287*T287)</f>
        <v>0</v>
      </c>
      <c r="DG287" s="4"/>
      <c r="DH287" s="4">
        <f t="shared" ref="DH287" si="2623">SUM(DG287*AF287)</f>
        <v>0</v>
      </c>
      <c r="DI287" s="218">
        <f t="shared" ref="DI287" si="2624">SUM(DG287+AI287)</f>
        <v>0</v>
      </c>
      <c r="DJ287" s="218">
        <f t="shared" ref="DJ287" si="2625">SUM(DI287*X287)</f>
        <v>0</v>
      </c>
      <c r="DK287" s="4"/>
      <c r="DL287" s="4">
        <f t="shared" ref="DL287" si="2626">SUM(DK287*AJ287)</f>
        <v>0</v>
      </c>
      <c r="DM287" s="218">
        <f t="shared" ref="DM287" si="2627">SUM(DK287+AM287)</f>
        <v>0</v>
      </c>
      <c r="DN287" s="218">
        <f t="shared" ref="DN287" si="2628">SUM(DM287*AB287)</f>
        <v>0</v>
      </c>
      <c r="DO287" s="4"/>
      <c r="DP287" s="4">
        <f t="shared" ref="DP287" si="2629">SUM(DO287*AN287)</f>
        <v>0</v>
      </c>
      <c r="DQ287" s="218">
        <f t="shared" ref="DQ287" si="2630">SUM(DO287+AQ287)</f>
        <v>0</v>
      </c>
      <c r="DR287" s="218">
        <f t="shared" ref="DR287" si="2631">SUM(DQ287*AF287)</f>
        <v>0</v>
      </c>
      <c r="DS287" s="4"/>
      <c r="DT287" s="4">
        <f t="shared" ref="DT287" si="2632">SUM(DS287*AR287)</f>
        <v>0</v>
      </c>
      <c r="DU287" s="218">
        <f t="shared" ref="DU287" si="2633">SUM(DS287+AU287)</f>
        <v>0</v>
      </c>
      <c r="DV287" s="218">
        <f t="shared" ref="DV287" si="2634">SUM(DU287*AJ287)</f>
        <v>0</v>
      </c>
      <c r="DW287" s="4"/>
      <c r="DX287" s="4"/>
      <c r="DY287" s="4">
        <f t="shared" ref="DY287" si="2635">SUM(DX287*AS287)</f>
        <v>0</v>
      </c>
      <c r="DZ287" s="218">
        <f t="shared" ref="DZ287" si="2636">SUM(DX287+AV287)</f>
        <v>0</v>
      </c>
      <c r="EA287" s="218">
        <f t="shared" ref="EA287" si="2637">SUM(DZ287*AK287)</f>
        <v>0</v>
      </c>
      <c r="EB287" s="4"/>
      <c r="EC287" s="4">
        <f t="shared" ref="EC287" si="2638">SUM(EB287*D287)</f>
        <v>0</v>
      </c>
      <c r="ED287" s="218" t="e">
        <f>SUM(EB287+#REF!)</f>
        <v>#REF!</v>
      </c>
      <c r="EE287" s="218" t="e">
        <f t="shared" ref="EE287" si="2639">SUM(ED287*D287)</f>
        <v>#REF!</v>
      </c>
      <c r="EF287" s="4"/>
      <c r="EG287" s="4">
        <f t="shared" ref="EG287" si="2640">SUM(EF287*AW287)</f>
        <v>0</v>
      </c>
      <c r="EH287" s="218" t="e">
        <f>SUM(EF287+#REF!)</f>
        <v>#REF!</v>
      </c>
      <c r="EI287" s="218" t="e">
        <f t="shared" ref="EI287" si="2641">SUM(EH287*D287)</f>
        <v>#REF!</v>
      </c>
      <c r="EJ287" s="4"/>
      <c r="EK287" s="4" t="e">
        <f>SUM(EJ287*#REF!)</f>
        <v>#REF!</v>
      </c>
      <c r="EL287" s="218" t="e">
        <f>SUM(EJ287+#REF!)</f>
        <v>#REF!</v>
      </c>
      <c r="EM287" s="218" t="e">
        <f t="shared" ref="EM287" si="2642">SUM(EL287*AS287)</f>
        <v>#REF!</v>
      </c>
      <c r="EN287" s="4"/>
      <c r="EO287" s="269"/>
      <c r="EP287" s="269">
        <f t="shared" ref="EP287" si="2643">SUM(EO287*D287)</f>
        <v>0</v>
      </c>
      <c r="EQ287" s="268">
        <f t="shared" ref="EQ287" si="2644">SUM(EO287+AC287)</f>
        <v>0</v>
      </c>
      <c r="ER287" s="268">
        <f t="shared" ref="ER287" si="2645">SUM(EQ287*D287)</f>
        <v>0</v>
      </c>
      <c r="ES287" s="269"/>
      <c r="ET287" s="269">
        <f t="shared" ref="ET287" si="2646">SUM(ES287*D287)</f>
        <v>0</v>
      </c>
      <c r="EU287" s="268">
        <f t="shared" ref="EU287" si="2647">SUM(ES287+AE287)</f>
        <v>0</v>
      </c>
      <c r="EV287" s="268">
        <f t="shared" ref="EV287" si="2648">SUM(EU287*D287)</f>
        <v>0</v>
      </c>
      <c r="EW287" s="269"/>
      <c r="EX287" s="269">
        <f t="shared" ref="EX287" si="2649">SUM(EW287*D287)</f>
        <v>0</v>
      </c>
      <c r="EY287" s="268">
        <f t="shared" ref="EY287" si="2650">SUM(EW287+AG287)</f>
        <v>0</v>
      </c>
      <c r="EZ287" s="268">
        <f t="shared" ref="EZ287" si="2651">SUM(EY287*D287)</f>
        <v>0</v>
      </c>
      <c r="FA287" s="269"/>
      <c r="FB287" s="269">
        <f t="shared" ref="FB287" si="2652">SUM(FA287*H287)</f>
        <v>0</v>
      </c>
      <c r="FC287" s="268">
        <f t="shared" ref="FC287" si="2653">SUM(FA287+AI287)</f>
        <v>0</v>
      </c>
      <c r="FD287" s="268">
        <f t="shared" ref="FD287" si="2654">SUM(FC287*D287)</f>
        <v>0</v>
      </c>
      <c r="FE287" s="269"/>
      <c r="FF287" s="269">
        <f t="shared" ref="FF287" si="2655">SUM(FE287*L287)</f>
        <v>0</v>
      </c>
      <c r="FG287" s="268">
        <f t="shared" ref="FG287" si="2656">SUM(FE287+AK287)</f>
        <v>0</v>
      </c>
      <c r="FH287" s="268">
        <f t="shared" ref="FH287" si="2657">SUM(FG287*L287)</f>
        <v>0</v>
      </c>
      <c r="FI287" s="269"/>
      <c r="FJ287" s="269">
        <f t="shared" ref="FJ287" si="2658">SUM(FI287*P287)</f>
        <v>0</v>
      </c>
      <c r="FK287" s="268">
        <f t="shared" ref="FK287" si="2659">SUM(FI287+AM287)</f>
        <v>0</v>
      </c>
      <c r="FL287" s="268">
        <f t="shared" ref="FL287" si="2660">SUM(FK287*D287)</f>
        <v>0</v>
      </c>
      <c r="FM287" s="269"/>
      <c r="FN287" s="269">
        <f t="shared" ref="FN287" si="2661">SUM(FM287*T287)</f>
        <v>0</v>
      </c>
      <c r="FO287" s="268">
        <f t="shared" ref="FO287" si="2662">SUM(FM287+AO287)</f>
        <v>0</v>
      </c>
      <c r="FP287" s="268">
        <f t="shared" ref="FP287" si="2663">SUM(FO287*D287)</f>
        <v>0</v>
      </c>
      <c r="FQ287" s="269"/>
      <c r="FR287" s="269">
        <f t="shared" ref="FR287" si="2664">SUM(FQ287*X287)</f>
        <v>0</v>
      </c>
      <c r="FS287" s="268">
        <f t="shared" ref="FS287" si="2665">SUM(FQ287+AQ287)</f>
        <v>0</v>
      </c>
      <c r="FT287" s="268">
        <f t="shared" ref="FT287" si="2666">SUM(FS287*D287)</f>
        <v>0</v>
      </c>
      <c r="FU287" s="269"/>
      <c r="FV287" s="269">
        <f t="shared" ref="FV287" si="2667">SUM(FU287*X287)</f>
        <v>0</v>
      </c>
      <c r="FW287" s="268">
        <f t="shared" si="2570"/>
        <v>5</v>
      </c>
      <c r="FX287" s="268">
        <f t="shared" si="2571"/>
        <v>590</v>
      </c>
      <c r="FY287" s="269"/>
      <c r="FZ287" s="269">
        <f t="shared" ref="FZ287" si="2668">SUM(FY287*AB287)</f>
        <v>0</v>
      </c>
      <c r="GA287" s="268">
        <f t="shared" ref="GA287" si="2669">SUM(FY287+BA287)</f>
        <v>0</v>
      </c>
      <c r="GB287" s="268">
        <f t="shared" ref="GB287" si="2670">SUM(GA287*AB287)</f>
        <v>0</v>
      </c>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c r="JD287" s="4"/>
      <c r="JE287" s="4"/>
      <c r="JF287" s="4"/>
    </row>
    <row r="288" spans="1:266" s="5" customFormat="1" x14ac:dyDescent="0.2">
      <c r="A288" s="57"/>
      <c r="B288" s="57"/>
      <c r="C288" s="57" t="s">
        <v>7</v>
      </c>
      <c r="D288" s="57">
        <v>118</v>
      </c>
      <c r="E288" s="6"/>
      <c r="F288" s="64">
        <f t="shared" si="2572"/>
        <v>0</v>
      </c>
      <c r="G288" s="6"/>
      <c r="H288" s="64">
        <f t="shared" si="2573"/>
        <v>0</v>
      </c>
      <c r="I288" s="6"/>
      <c r="J288" s="64">
        <f t="shared" ref="J288" si="2671">SUM(I288*$D288)</f>
        <v>0</v>
      </c>
      <c r="K288" s="6"/>
      <c r="L288" s="64">
        <f t="shared" si="2575"/>
        <v>0</v>
      </c>
      <c r="M288" s="6"/>
      <c r="N288" s="64">
        <f t="shared" si="2576"/>
        <v>0</v>
      </c>
      <c r="O288" s="6"/>
      <c r="P288" s="64">
        <f t="shared" si="2577"/>
        <v>0</v>
      </c>
      <c r="Q288" s="6"/>
      <c r="R288" s="64">
        <f t="shared" si="2578"/>
        <v>0</v>
      </c>
      <c r="S288" s="6"/>
      <c r="T288" s="64">
        <f t="shared" si="2579"/>
        <v>0</v>
      </c>
      <c r="U288" s="6"/>
      <c r="V288" s="64">
        <f t="shared" si="2580"/>
        <v>0</v>
      </c>
      <c r="W288" s="6"/>
      <c r="X288" s="64">
        <f t="shared" si="2581"/>
        <v>0</v>
      </c>
      <c r="Y288" s="6"/>
      <c r="Z288" s="64">
        <f t="shared" si="2582"/>
        <v>0</v>
      </c>
      <c r="AA288" s="6"/>
      <c r="AB288" s="64">
        <f t="shared" si="2583"/>
        <v>0</v>
      </c>
      <c r="AC288" s="59"/>
      <c r="AD288" s="64">
        <f t="shared" si="2584"/>
        <v>0</v>
      </c>
      <c r="AE288" s="59"/>
      <c r="AF288" s="64">
        <f t="shared" si="2585"/>
        <v>0</v>
      </c>
      <c r="AG288" s="59"/>
      <c r="AH288" s="64">
        <f t="shared" si="2586"/>
        <v>0</v>
      </c>
      <c r="AI288" s="59"/>
      <c r="AJ288" s="64">
        <f t="shared" si="2587"/>
        <v>0</v>
      </c>
      <c r="AK288" s="59"/>
      <c r="AL288" s="64">
        <f t="shared" si="2588"/>
        <v>0</v>
      </c>
      <c r="AM288" s="59"/>
      <c r="AN288" s="64">
        <f t="shared" si="2589"/>
        <v>0</v>
      </c>
      <c r="AO288" s="59"/>
      <c r="AP288" s="64">
        <f t="shared" si="2590"/>
        <v>0</v>
      </c>
      <c r="AQ288" s="59"/>
      <c r="AR288" s="64">
        <f t="shared" si="2591"/>
        <v>0</v>
      </c>
      <c r="AS288" s="59"/>
      <c r="AT288" s="64">
        <f t="shared" si="2592"/>
        <v>0</v>
      </c>
      <c r="AU288" s="59"/>
      <c r="AV288" s="64">
        <f t="shared" si="2593"/>
        <v>0</v>
      </c>
      <c r="AW288" s="59"/>
      <c r="AX288" s="64">
        <f t="shared" si="2594"/>
        <v>0</v>
      </c>
      <c r="AY288" s="59"/>
      <c r="AZ288" s="64">
        <f t="shared" si="2595"/>
        <v>0</v>
      </c>
      <c r="BA288" s="59"/>
      <c r="BB288" s="64">
        <f t="shared" si="2542"/>
        <v>0</v>
      </c>
      <c r="BC288" s="59"/>
      <c r="BD288" s="64">
        <f t="shared" si="2543"/>
        <v>0</v>
      </c>
      <c r="BE288" s="59"/>
      <c r="BF288" s="64">
        <f t="shared" si="2544"/>
        <v>0</v>
      </c>
      <c r="BG288" s="59"/>
      <c r="BH288" s="64">
        <f t="shared" si="2545"/>
        <v>0</v>
      </c>
      <c r="BI288" s="59"/>
      <c r="BJ288" s="64">
        <f t="shared" si="2546"/>
        <v>0</v>
      </c>
      <c r="BK288" s="59"/>
      <c r="BL288" s="64">
        <f t="shared" si="2547"/>
        <v>0</v>
      </c>
      <c r="BM288" s="59"/>
      <c r="BN288" s="64">
        <f t="shared" si="2548"/>
        <v>0</v>
      </c>
      <c r="BO288" s="59"/>
      <c r="BP288" s="64">
        <f t="shared" si="2549"/>
        <v>0</v>
      </c>
      <c r="BQ288" s="59"/>
      <c r="BR288" s="64">
        <f t="shared" si="2550"/>
        <v>0</v>
      </c>
      <c r="BS288" s="59"/>
      <c r="BT288" s="64">
        <f t="shared" si="2551"/>
        <v>0</v>
      </c>
      <c r="BU288" s="59"/>
      <c r="BV288" s="64">
        <f t="shared" si="2552"/>
        <v>0</v>
      </c>
      <c r="BW288" s="59"/>
      <c r="BX288" s="64">
        <f t="shared" si="2553"/>
        <v>0</v>
      </c>
      <c r="BY288" s="59"/>
      <c r="BZ288" s="64">
        <f t="shared" si="2462"/>
        <v>0</v>
      </c>
      <c r="CA288" s="54"/>
      <c r="CB288" s="61">
        <f t="shared" si="2463"/>
        <v>0</v>
      </c>
      <c r="CC288" s="61">
        <f t="shared" si="2464"/>
        <v>0</v>
      </c>
      <c r="CD288" s="4"/>
      <c r="CE288" s="4"/>
      <c r="CF288" s="4">
        <f t="shared" si="2465"/>
        <v>0</v>
      </c>
      <c r="CG288" s="218">
        <f t="shared" si="2466"/>
        <v>0</v>
      </c>
      <c r="CH288" s="221">
        <f t="shared" si="2467"/>
        <v>0</v>
      </c>
      <c r="CI288" s="4"/>
      <c r="CJ288" s="4">
        <f t="shared" si="2468"/>
        <v>0</v>
      </c>
      <c r="CK288" s="218">
        <f t="shared" si="2469"/>
        <v>0</v>
      </c>
      <c r="CL288" s="221">
        <f t="shared" si="2470"/>
        <v>0</v>
      </c>
      <c r="CM288" s="4"/>
      <c r="CN288" s="4">
        <f t="shared" si="2471"/>
        <v>0</v>
      </c>
      <c r="CO288" s="218">
        <f t="shared" si="2472"/>
        <v>0</v>
      </c>
      <c r="CP288" s="221">
        <f t="shared" si="2473"/>
        <v>0</v>
      </c>
      <c r="CQ288" s="4"/>
      <c r="CR288" s="4">
        <f t="shared" si="2474"/>
        <v>0</v>
      </c>
      <c r="CS288" s="218">
        <f t="shared" si="2475"/>
        <v>0</v>
      </c>
      <c r="CT288" s="221">
        <f t="shared" si="2476"/>
        <v>0</v>
      </c>
      <c r="CU288" s="4"/>
      <c r="CV288" s="4">
        <f t="shared" si="2477"/>
        <v>0</v>
      </c>
      <c r="CW288" s="218">
        <f t="shared" si="2478"/>
        <v>0</v>
      </c>
      <c r="CX288" s="221">
        <f t="shared" si="2479"/>
        <v>0</v>
      </c>
      <c r="CY288" s="4"/>
      <c r="CZ288" s="4">
        <f t="shared" si="2480"/>
        <v>0</v>
      </c>
      <c r="DA288" s="218">
        <f t="shared" si="2481"/>
        <v>0</v>
      </c>
      <c r="DB288" s="221">
        <f t="shared" si="2482"/>
        <v>0</v>
      </c>
      <c r="DC288" s="4"/>
      <c r="DD288" s="4">
        <f t="shared" si="2483"/>
        <v>0</v>
      </c>
      <c r="DE288" s="218">
        <f t="shared" si="2484"/>
        <v>0</v>
      </c>
      <c r="DF288" s="221">
        <f t="shared" si="2485"/>
        <v>0</v>
      </c>
      <c r="DG288" s="4"/>
      <c r="DH288" s="4">
        <f t="shared" si="2486"/>
        <v>0</v>
      </c>
      <c r="DI288" s="218">
        <f t="shared" si="2487"/>
        <v>0</v>
      </c>
      <c r="DJ288" s="221">
        <f t="shared" si="2488"/>
        <v>0</v>
      </c>
      <c r="DK288" s="4"/>
      <c r="DL288" s="4">
        <f t="shared" si="2489"/>
        <v>0</v>
      </c>
      <c r="DM288" s="218">
        <f t="shared" si="2490"/>
        <v>0</v>
      </c>
      <c r="DN288" s="221">
        <f t="shared" si="2491"/>
        <v>0</v>
      </c>
      <c r="DO288" s="4"/>
      <c r="DP288" s="4">
        <f t="shared" si="2492"/>
        <v>0</v>
      </c>
      <c r="DQ288" s="218">
        <f t="shared" si="2493"/>
        <v>0</v>
      </c>
      <c r="DR288" s="221">
        <f t="shared" si="2494"/>
        <v>0</v>
      </c>
      <c r="DS288" s="4"/>
      <c r="DT288" s="4">
        <f t="shared" si="2495"/>
        <v>0</v>
      </c>
      <c r="DU288" s="218">
        <f t="shared" si="2496"/>
        <v>0</v>
      </c>
      <c r="DV288" s="221">
        <f t="shared" si="2497"/>
        <v>0</v>
      </c>
      <c r="DW288" s="4"/>
      <c r="DX288" s="4"/>
      <c r="DY288" s="4">
        <f t="shared" si="2498"/>
        <v>0</v>
      </c>
      <c r="DZ288" s="218">
        <f t="shared" si="2499"/>
        <v>0</v>
      </c>
      <c r="EA288" s="221">
        <f t="shared" si="2500"/>
        <v>0</v>
      </c>
      <c r="EB288" s="4"/>
      <c r="EC288" s="4">
        <f t="shared" si="2501"/>
        <v>0</v>
      </c>
      <c r="ED288" s="218" t="e">
        <f>SUM(EB288+#REF!)</f>
        <v>#REF!</v>
      </c>
      <c r="EE288" s="221" t="e">
        <f t="shared" si="2502"/>
        <v>#REF!</v>
      </c>
      <c r="EF288" s="4"/>
      <c r="EG288" s="4">
        <f t="shared" si="2503"/>
        <v>0</v>
      </c>
      <c r="EH288" s="218" t="e">
        <f>SUM(EF288+#REF!)</f>
        <v>#REF!</v>
      </c>
      <c r="EI288" s="221" t="e">
        <f t="shared" si="2504"/>
        <v>#REF!</v>
      </c>
      <c r="EJ288" s="4"/>
      <c r="EK288" s="4" t="e">
        <f>SUM(EJ288*#REF!)</f>
        <v>#REF!</v>
      </c>
      <c r="EL288" s="218" t="e">
        <f>SUM(EJ288+#REF!)</f>
        <v>#REF!</v>
      </c>
      <c r="EM288" s="221" t="e">
        <f t="shared" si="2505"/>
        <v>#REF!</v>
      </c>
      <c r="EN288" s="4"/>
      <c r="EO288" s="269"/>
      <c r="EP288" s="269">
        <f t="shared" si="2554"/>
        <v>0</v>
      </c>
      <c r="EQ288" s="268">
        <f t="shared" si="2555"/>
        <v>0</v>
      </c>
      <c r="ER288" s="268">
        <f t="shared" si="2556"/>
        <v>0</v>
      </c>
      <c r="ES288" s="269"/>
      <c r="ET288" s="269">
        <f t="shared" si="2557"/>
        <v>0</v>
      </c>
      <c r="EU288" s="268">
        <f t="shared" si="2558"/>
        <v>0</v>
      </c>
      <c r="EV288" s="268">
        <f t="shared" si="2559"/>
        <v>0</v>
      </c>
      <c r="EW288" s="269"/>
      <c r="EX288" s="269">
        <f t="shared" si="2560"/>
        <v>0</v>
      </c>
      <c r="EY288" s="268">
        <f t="shared" si="2561"/>
        <v>0</v>
      </c>
      <c r="EZ288" s="268">
        <f t="shared" si="2562"/>
        <v>0</v>
      </c>
      <c r="FA288" s="269"/>
      <c r="FB288" s="269">
        <f t="shared" si="2563"/>
        <v>0</v>
      </c>
      <c r="FC288" s="268">
        <f t="shared" si="2564"/>
        <v>0</v>
      </c>
      <c r="FD288" s="268">
        <f t="shared" si="2565"/>
        <v>0</v>
      </c>
      <c r="FE288" s="269"/>
      <c r="FF288" s="269">
        <f t="shared" si="2506"/>
        <v>0</v>
      </c>
      <c r="FG288" s="268">
        <f t="shared" si="2566"/>
        <v>0</v>
      </c>
      <c r="FH288" s="268">
        <f t="shared" si="2567"/>
        <v>0</v>
      </c>
      <c r="FI288" s="269"/>
      <c r="FJ288" s="269">
        <f t="shared" si="2507"/>
        <v>0</v>
      </c>
      <c r="FK288" s="268">
        <f t="shared" si="2568"/>
        <v>0</v>
      </c>
      <c r="FL288" s="268">
        <f t="shared" si="2569"/>
        <v>0</v>
      </c>
      <c r="FM288" s="269"/>
      <c r="FN288" s="269">
        <f t="shared" si="2508"/>
        <v>0</v>
      </c>
      <c r="FO288" s="268">
        <f t="shared" si="2509"/>
        <v>0</v>
      </c>
      <c r="FP288" s="268">
        <f t="shared" si="2510"/>
        <v>0</v>
      </c>
      <c r="FQ288" s="269"/>
      <c r="FR288" s="269">
        <f t="shared" si="2511"/>
        <v>0</v>
      </c>
      <c r="FS288" s="268">
        <f t="shared" si="2512"/>
        <v>0</v>
      </c>
      <c r="FT288" s="268">
        <f t="shared" si="2513"/>
        <v>0</v>
      </c>
      <c r="FU288" s="269"/>
      <c r="FV288" s="269">
        <f t="shared" si="2514"/>
        <v>0</v>
      </c>
      <c r="FW288" s="268">
        <f t="shared" si="2570"/>
        <v>0</v>
      </c>
      <c r="FX288" s="268">
        <f t="shared" si="2571"/>
        <v>0</v>
      </c>
      <c r="FY288" s="269"/>
      <c r="FZ288" s="269">
        <f t="shared" si="2515"/>
        <v>0</v>
      </c>
      <c r="GA288" s="268">
        <f t="shared" si="2516"/>
        <v>0</v>
      </c>
      <c r="GB288" s="268">
        <f t="shared" si="2517"/>
        <v>0</v>
      </c>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c r="JD288" s="4"/>
      <c r="JE288" s="4"/>
      <c r="JF288" s="4"/>
    </row>
    <row r="289" spans="1:266" s="5" customFormat="1" x14ac:dyDescent="0.2">
      <c r="A289" s="57"/>
      <c r="B289" s="57"/>
      <c r="C289" s="57" t="s">
        <v>7</v>
      </c>
      <c r="D289" s="57">
        <v>118</v>
      </c>
      <c r="E289" s="6"/>
      <c r="F289" s="64">
        <f t="shared" si="2572"/>
        <v>0</v>
      </c>
      <c r="G289" s="6"/>
      <c r="H289" s="64">
        <f t="shared" si="2573"/>
        <v>0</v>
      </c>
      <c r="I289" s="6"/>
      <c r="J289" s="64">
        <f t="shared" ref="J289" si="2672">SUM(I289*$D289)</f>
        <v>0</v>
      </c>
      <c r="K289" s="6"/>
      <c r="L289" s="64">
        <f t="shared" si="2575"/>
        <v>0</v>
      </c>
      <c r="M289" s="6"/>
      <c r="N289" s="64">
        <f t="shared" si="2576"/>
        <v>0</v>
      </c>
      <c r="O289" s="6"/>
      <c r="P289" s="64">
        <f t="shared" si="2577"/>
        <v>0</v>
      </c>
      <c r="Q289" s="6"/>
      <c r="R289" s="64">
        <f t="shared" si="2578"/>
        <v>0</v>
      </c>
      <c r="S289" s="6"/>
      <c r="T289" s="64">
        <f t="shared" si="2579"/>
        <v>0</v>
      </c>
      <c r="U289" s="6"/>
      <c r="V289" s="64">
        <f t="shared" si="2580"/>
        <v>0</v>
      </c>
      <c r="W289" s="6"/>
      <c r="X289" s="64">
        <f t="shared" si="2581"/>
        <v>0</v>
      </c>
      <c r="Y289" s="6"/>
      <c r="Z289" s="64">
        <f t="shared" si="2582"/>
        <v>0</v>
      </c>
      <c r="AA289" s="6"/>
      <c r="AB289" s="64">
        <f t="shared" si="2583"/>
        <v>0</v>
      </c>
      <c r="AC289" s="59"/>
      <c r="AD289" s="64">
        <f t="shared" si="2584"/>
        <v>0</v>
      </c>
      <c r="AE289" s="59"/>
      <c r="AF289" s="64">
        <f t="shared" si="2585"/>
        <v>0</v>
      </c>
      <c r="AG289" s="59"/>
      <c r="AH289" s="64">
        <f t="shared" si="2586"/>
        <v>0</v>
      </c>
      <c r="AI289" s="59"/>
      <c r="AJ289" s="64">
        <f t="shared" si="2587"/>
        <v>0</v>
      </c>
      <c r="AK289" s="59"/>
      <c r="AL289" s="64">
        <f t="shared" si="2588"/>
        <v>0</v>
      </c>
      <c r="AM289" s="59"/>
      <c r="AN289" s="64">
        <f t="shared" si="2589"/>
        <v>0</v>
      </c>
      <c r="AO289" s="59"/>
      <c r="AP289" s="64">
        <f t="shared" si="2590"/>
        <v>0</v>
      </c>
      <c r="AQ289" s="59"/>
      <c r="AR289" s="64">
        <f t="shared" si="2591"/>
        <v>0</v>
      </c>
      <c r="AS289" s="59"/>
      <c r="AT289" s="64">
        <f t="shared" si="2592"/>
        <v>0</v>
      </c>
      <c r="AU289" s="59"/>
      <c r="AV289" s="64">
        <f t="shared" si="2593"/>
        <v>0</v>
      </c>
      <c r="AW289" s="59"/>
      <c r="AX289" s="64">
        <f t="shared" si="2594"/>
        <v>0</v>
      </c>
      <c r="AY289" s="59"/>
      <c r="AZ289" s="64">
        <f t="shared" si="2595"/>
        <v>0</v>
      </c>
      <c r="BA289" s="59"/>
      <c r="BB289" s="64">
        <f t="shared" si="2542"/>
        <v>0</v>
      </c>
      <c r="BC289" s="59"/>
      <c r="BD289" s="64">
        <f t="shared" si="2543"/>
        <v>0</v>
      </c>
      <c r="BE289" s="59"/>
      <c r="BF289" s="64">
        <f t="shared" si="2544"/>
        <v>0</v>
      </c>
      <c r="BG289" s="59"/>
      <c r="BH289" s="64">
        <f t="shared" si="2545"/>
        <v>0</v>
      </c>
      <c r="BI289" s="59"/>
      <c r="BJ289" s="64">
        <f t="shared" si="2546"/>
        <v>0</v>
      </c>
      <c r="BK289" s="59"/>
      <c r="BL289" s="64">
        <f t="shared" si="2547"/>
        <v>0</v>
      </c>
      <c r="BM289" s="59"/>
      <c r="BN289" s="64">
        <f t="shared" si="2548"/>
        <v>0</v>
      </c>
      <c r="BO289" s="59"/>
      <c r="BP289" s="64">
        <f t="shared" si="2549"/>
        <v>0</v>
      </c>
      <c r="BQ289" s="59"/>
      <c r="BR289" s="64">
        <f t="shared" si="2550"/>
        <v>0</v>
      </c>
      <c r="BS289" s="59"/>
      <c r="BT289" s="64">
        <f t="shared" si="2551"/>
        <v>0</v>
      </c>
      <c r="BU289" s="59"/>
      <c r="BV289" s="64">
        <f t="shared" si="2552"/>
        <v>0</v>
      </c>
      <c r="BW289" s="59"/>
      <c r="BX289" s="64">
        <f t="shared" si="2553"/>
        <v>0</v>
      </c>
      <c r="BY289" s="59"/>
      <c r="BZ289" s="64">
        <f t="shared" si="2462"/>
        <v>0</v>
      </c>
      <c r="CA289" s="54"/>
      <c r="CB289" s="61">
        <f t="shared" si="2463"/>
        <v>0</v>
      </c>
      <c r="CC289" s="61">
        <f t="shared" si="2464"/>
        <v>0</v>
      </c>
      <c r="CD289" s="4"/>
      <c r="CE289" s="4"/>
      <c r="CF289" s="4">
        <f t="shared" si="2465"/>
        <v>0</v>
      </c>
      <c r="CG289" s="218">
        <f t="shared" si="2466"/>
        <v>0</v>
      </c>
      <c r="CH289" s="221">
        <f t="shared" si="2467"/>
        <v>0</v>
      </c>
      <c r="CI289" s="4"/>
      <c r="CJ289" s="4">
        <f t="shared" si="2468"/>
        <v>0</v>
      </c>
      <c r="CK289" s="218">
        <f t="shared" si="2469"/>
        <v>0</v>
      </c>
      <c r="CL289" s="221">
        <f t="shared" si="2470"/>
        <v>0</v>
      </c>
      <c r="CM289" s="4"/>
      <c r="CN289" s="4">
        <f t="shared" si="2471"/>
        <v>0</v>
      </c>
      <c r="CO289" s="218">
        <f t="shared" si="2472"/>
        <v>0</v>
      </c>
      <c r="CP289" s="221">
        <f t="shared" si="2473"/>
        <v>0</v>
      </c>
      <c r="CQ289" s="4"/>
      <c r="CR289" s="4">
        <f t="shared" si="2474"/>
        <v>0</v>
      </c>
      <c r="CS289" s="218">
        <f t="shared" si="2475"/>
        <v>0</v>
      </c>
      <c r="CT289" s="221">
        <f t="shared" si="2476"/>
        <v>0</v>
      </c>
      <c r="CU289" s="4"/>
      <c r="CV289" s="4">
        <f t="shared" si="2477"/>
        <v>0</v>
      </c>
      <c r="CW289" s="218">
        <f t="shared" si="2478"/>
        <v>0</v>
      </c>
      <c r="CX289" s="221">
        <f t="shared" si="2479"/>
        <v>0</v>
      </c>
      <c r="CY289" s="4"/>
      <c r="CZ289" s="4">
        <f t="shared" si="2480"/>
        <v>0</v>
      </c>
      <c r="DA289" s="218">
        <f t="shared" si="2481"/>
        <v>0</v>
      </c>
      <c r="DB289" s="221">
        <f t="shared" si="2482"/>
        <v>0</v>
      </c>
      <c r="DC289" s="4"/>
      <c r="DD289" s="4">
        <f t="shared" si="2483"/>
        <v>0</v>
      </c>
      <c r="DE289" s="218">
        <f t="shared" si="2484"/>
        <v>0</v>
      </c>
      <c r="DF289" s="221">
        <f t="shared" si="2485"/>
        <v>0</v>
      </c>
      <c r="DG289" s="4"/>
      <c r="DH289" s="4">
        <f t="shared" si="2486"/>
        <v>0</v>
      </c>
      <c r="DI289" s="218">
        <f t="shared" si="2487"/>
        <v>0</v>
      </c>
      <c r="DJ289" s="221">
        <f t="shared" si="2488"/>
        <v>0</v>
      </c>
      <c r="DK289" s="4"/>
      <c r="DL289" s="4">
        <f t="shared" si="2489"/>
        <v>0</v>
      </c>
      <c r="DM289" s="218">
        <f t="shared" si="2490"/>
        <v>0</v>
      </c>
      <c r="DN289" s="221">
        <f t="shared" si="2491"/>
        <v>0</v>
      </c>
      <c r="DO289" s="4"/>
      <c r="DP289" s="4">
        <f t="shared" si="2492"/>
        <v>0</v>
      </c>
      <c r="DQ289" s="218">
        <f t="shared" si="2493"/>
        <v>0</v>
      </c>
      <c r="DR289" s="221">
        <f t="shared" si="2494"/>
        <v>0</v>
      </c>
      <c r="DS289" s="4"/>
      <c r="DT289" s="4">
        <f t="shared" si="2495"/>
        <v>0</v>
      </c>
      <c r="DU289" s="218">
        <f t="shared" si="2496"/>
        <v>0</v>
      </c>
      <c r="DV289" s="221">
        <f t="shared" si="2497"/>
        <v>0</v>
      </c>
      <c r="DW289" s="4"/>
      <c r="DX289" s="4"/>
      <c r="DY289" s="4">
        <f t="shared" si="2498"/>
        <v>0</v>
      </c>
      <c r="DZ289" s="218">
        <f t="shared" si="2499"/>
        <v>0</v>
      </c>
      <c r="EA289" s="221">
        <f t="shared" si="2500"/>
        <v>0</v>
      </c>
      <c r="EB289" s="4"/>
      <c r="EC289" s="4">
        <f t="shared" si="2501"/>
        <v>0</v>
      </c>
      <c r="ED289" s="218" t="e">
        <f>SUM(EB289+#REF!)</f>
        <v>#REF!</v>
      </c>
      <c r="EE289" s="221" t="e">
        <f t="shared" si="2502"/>
        <v>#REF!</v>
      </c>
      <c r="EF289" s="4"/>
      <c r="EG289" s="4">
        <f t="shared" si="2503"/>
        <v>0</v>
      </c>
      <c r="EH289" s="218" t="e">
        <f>SUM(EF289+#REF!)</f>
        <v>#REF!</v>
      </c>
      <c r="EI289" s="221" t="e">
        <f t="shared" si="2504"/>
        <v>#REF!</v>
      </c>
      <c r="EJ289" s="4"/>
      <c r="EK289" s="4" t="e">
        <f>SUM(EJ289*#REF!)</f>
        <v>#REF!</v>
      </c>
      <c r="EL289" s="218" t="e">
        <f>SUM(EJ289+#REF!)</f>
        <v>#REF!</v>
      </c>
      <c r="EM289" s="221" t="e">
        <f t="shared" si="2505"/>
        <v>#REF!</v>
      </c>
      <c r="EN289" s="4"/>
      <c r="EO289" s="269"/>
      <c r="EP289" s="269">
        <f t="shared" si="2554"/>
        <v>0</v>
      </c>
      <c r="EQ289" s="268">
        <f t="shared" si="2555"/>
        <v>0</v>
      </c>
      <c r="ER289" s="268">
        <f t="shared" si="2556"/>
        <v>0</v>
      </c>
      <c r="ES289" s="269"/>
      <c r="ET289" s="269">
        <f t="shared" si="2557"/>
        <v>0</v>
      </c>
      <c r="EU289" s="268">
        <f t="shared" si="2558"/>
        <v>0</v>
      </c>
      <c r="EV289" s="268">
        <f t="shared" si="2559"/>
        <v>0</v>
      </c>
      <c r="EW289" s="269"/>
      <c r="EX289" s="269">
        <f t="shared" si="2560"/>
        <v>0</v>
      </c>
      <c r="EY289" s="268">
        <f t="shared" si="2561"/>
        <v>0</v>
      </c>
      <c r="EZ289" s="268">
        <f t="shared" si="2562"/>
        <v>0</v>
      </c>
      <c r="FA289" s="269"/>
      <c r="FB289" s="269">
        <f t="shared" si="2563"/>
        <v>0</v>
      </c>
      <c r="FC289" s="268">
        <f t="shared" si="2564"/>
        <v>0</v>
      </c>
      <c r="FD289" s="268">
        <f t="shared" si="2565"/>
        <v>0</v>
      </c>
      <c r="FE289" s="269"/>
      <c r="FF289" s="269">
        <f t="shared" si="2506"/>
        <v>0</v>
      </c>
      <c r="FG289" s="268">
        <f t="shared" si="2566"/>
        <v>0</v>
      </c>
      <c r="FH289" s="268">
        <f t="shared" si="2567"/>
        <v>0</v>
      </c>
      <c r="FI289" s="269"/>
      <c r="FJ289" s="269">
        <f t="shared" si="2507"/>
        <v>0</v>
      </c>
      <c r="FK289" s="268">
        <f t="shared" si="2568"/>
        <v>0</v>
      </c>
      <c r="FL289" s="268">
        <f t="shared" si="2569"/>
        <v>0</v>
      </c>
      <c r="FM289" s="269"/>
      <c r="FN289" s="269">
        <f t="shared" si="2508"/>
        <v>0</v>
      </c>
      <c r="FO289" s="268">
        <f t="shared" si="2509"/>
        <v>0</v>
      </c>
      <c r="FP289" s="268">
        <f t="shared" si="2510"/>
        <v>0</v>
      </c>
      <c r="FQ289" s="269"/>
      <c r="FR289" s="269">
        <f t="shared" si="2511"/>
        <v>0</v>
      </c>
      <c r="FS289" s="268">
        <f t="shared" si="2512"/>
        <v>0</v>
      </c>
      <c r="FT289" s="268">
        <f t="shared" si="2513"/>
        <v>0</v>
      </c>
      <c r="FU289" s="269"/>
      <c r="FV289" s="269">
        <f t="shared" si="2514"/>
        <v>0</v>
      </c>
      <c r="FW289" s="268">
        <f t="shared" si="2570"/>
        <v>0</v>
      </c>
      <c r="FX289" s="268">
        <f t="shared" si="2571"/>
        <v>0</v>
      </c>
      <c r="FY289" s="269"/>
      <c r="FZ289" s="269">
        <f t="shared" si="2515"/>
        <v>0</v>
      </c>
      <c r="GA289" s="268">
        <f t="shared" si="2516"/>
        <v>0</v>
      </c>
      <c r="GB289" s="268">
        <f t="shared" si="2517"/>
        <v>0</v>
      </c>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c r="JD289" s="4"/>
      <c r="JE289" s="4"/>
      <c r="JF289" s="4"/>
    </row>
    <row r="290" spans="1:266" s="5" customFormat="1" x14ac:dyDescent="0.2">
      <c r="A290" s="57"/>
      <c r="B290" s="57"/>
      <c r="C290" s="57" t="s">
        <v>7</v>
      </c>
      <c r="D290" s="57">
        <v>118</v>
      </c>
      <c r="E290" s="6"/>
      <c r="F290" s="64">
        <f t="shared" si="2572"/>
        <v>0</v>
      </c>
      <c r="G290" s="6"/>
      <c r="H290" s="64">
        <f t="shared" si="2573"/>
        <v>0</v>
      </c>
      <c r="I290" s="6"/>
      <c r="J290" s="64">
        <f t="shared" ref="J290:J295" si="2673">SUM(I290*$D290)</f>
        <v>0</v>
      </c>
      <c r="K290" s="6"/>
      <c r="L290" s="64">
        <f t="shared" si="2575"/>
        <v>0</v>
      </c>
      <c r="M290" s="6"/>
      <c r="N290" s="64">
        <f t="shared" si="2576"/>
        <v>0</v>
      </c>
      <c r="O290" s="6"/>
      <c r="P290" s="64">
        <f t="shared" si="2577"/>
        <v>0</v>
      </c>
      <c r="Q290" s="6"/>
      <c r="R290" s="64">
        <f t="shared" si="2578"/>
        <v>0</v>
      </c>
      <c r="S290" s="6"/>
      <c r="T290" s="64">
        <f t="shared" si="2579"/>
        <v>0</v>
      </c>
      <c r="U290" s="6"/>
      <c r="V290" s="64">
        <f t="shared" si="2580"/>
        <v>0</v>
      </c>
      <c r="W290" s="6"/>
      <c r="X290" s="64">
        <f t="shared" si="2581"/>
        <v>0</v>
      </c>
      <c r="Y290" s="6"/>
      <c r="Z290" s="64">
        <f t="shared" si="2582"/>
        <v>0</v>
      </c>
      <c r="AA290" s="6"/>
      <c r="AB290" s="64">
        <f t="shared" si="2583"/>
        <v>0</v>
      </c>
      <c r="AC290" s="59"/>
      <c r="AD290" s="64">
        <f t="shared" si="2584"/>
        <v>0</v>
      </c>
      <c r="AE290" s="59"/>
      <c r="AF290" s="64">
        <f t="shared" si="2585"/>
        <v>0</v>
      </c>
      <c r="AG290" s="59"/>
      <c r="AH290" s="64">
        <f t="shared" si="2586"/>
        <v>0</v>
      </c>
      <c r="AI290" s="59"/>
      <c r="AJ290" s="64">
        <f t="shared" si="2587"/>
        <v>0</v>
      </c>
      <c r="AK290" s="59"/>
      <c r="AL290" s="64">
        <f t="shared" si="2588"/>
        <v>0</v>
      </c>
      <c r="AM290" s="59"/>
      <c r="AN290" s="64">
        <f t="shared" si="2589"/>
        <v>0</v>
      </c>
      <c r="AO290" s="59"/>
      <c r="AP290" s="64">
        <f t="shared" si="2590"/>
        <v>0</v>
      </c>
      <c r="AQ290" s="59"/>
      <c r="AR290" s="64">
        <f t="shared" si="2591"/>
        <v>0</v>
      </c>
      <c r="AS290" s="59"/>
      <c r="AT290" s="64">
        <f t="shared" si="2592"/>
        <v>0</v>
      </c>
      <c r="AU290" s="59"/>
      <c r="AV290" s="64">
        <f t="shared" si="2593"/>
        <v>0</v>
      </c>
      <c r="AW290" s="59"/>
      <c r="AX290" s="64">
        <f t="shared" si="2594"/>
        <v>0</v>
      </c>
      <c r="AY290" s="59"/>
      <c r="AZ290" s="64">
        <f t="shared" si="2595"/>
        <v>0</v>
      </c>
      <c r="BA290" s="59"/>
      <c r="BB290" s="64">
        <f t="shared" si="2542"/>
        <v>0</v>
      </c>
      <c r="BC290" s="59"/>
      <c r="BD290" s="64">
        <f t="shared" si="2543"/>
        <v>0</v>
      </c>
      <c r="BE290" s="59"/>
      <c r="BF290" s="64">
        <f t="shared" si="2544"/>
        <v>0</v>
      </c>
      <c r="BG290" s="59"/>
      <c r="BH290" s="64">
        <f t="shared" si="2545"/>
        <v>0</v>
      </c>
      <c r="BI290" s="59"/>
      <c r="BJ290" s="64">
        <f t="shared" si="2546"/>
        <v>0</v>
      </c>
      <c r="BK290" s="59"/>
      <c r="BL290" s="64">
        <f t="shared" si="2547"/>
        <v>0</v>
      </c>
      <c r="BM290" s="59"/>
      <c r="BN290" s="64">
        <f t="shared" si="2548"/>
        <v>0</v>
      </c>
      <c r="BO290" s="59"/>
      <c r="BP290" s="64">
        <f t="shared" si="2549"/>
        <v>0</v>
      </c>
      <c r="BQ290" s="59"/>
      <c r="BR290" s="64">
        <f t="shared" si="2550"/>
        <v>0</v>
      </c>
      <c r="BS290" s="59"/>
      <c r="BT290" s="64">
        <f t="shared" si="2551"/>
        <v>0</v>
      </c>
      <c r="BU290" s="59"/>
      <c r="BV290" s="64">
        <f t="shared" si="2552"/>
        <v>0</v>
      </c>
      <c r="BW290" s="59"/>
      <c r="BX290" s="64">
        <f t="shared" si="2553"/>
        <v>0</v>
      </c>
      <c r="BY290" s="59"/>
      <c r="BZ290" s="64">
        <f t="shared" si="2462"/>
        <v>0</v>
      </c>
      <c r="CA290" s="54"/>
      <c r="CB290" s="61">
        <f t="shared" si="2463"/>
        <v>0</v>
      </c>
      <c r="CC290" s="61">
        <f t="shared" si="2464"/>
        <v>0</v>
      </c>
      <c r="CD290" s="4"/>
      <c r="CE290" s="4"/>
      <c r="CF290" s="4">
        <f t="shared" si="2465"/>
        <v>0</v>
      </c>
      <c r="CG290" s="218">
        <f t="shared" si="2466"/>
        <v>0</v>
      </c>
      <c r="CH290" s="221">
        <f t="shared" si="2467"/>
        <v>0</v>
      </c>
      <c r="CI290" s="4"/>
      <c r="CJ290" s="4">
        <f t="shared" si="2468"/>
        <v>0</v>
      </c>
      <c r="CK290" s="218">
        <f t="shared" si="2469"/>
        <v>0</v>
      </c>
      <c r="CL290" s="221">
        <f t="shared" si="2470"/>
        <v>0</v>
      </c>
      <c r="CM290" s="4"/>
      <c r="CN290" s="4">
        <f t="shared" si="2471"/>
        <v>0</v>
      </c>
      <c r="CO290" s="218">
        <f t="shared" si="2472"/>
        <v>0</v>
      </c>
      <c r="CP290" s="221">
        <f t="shared" si="2473"/>
        <v>0</v>
      </c>
      <c r="CQ290" s="4"/>
      <c r="CR290" s="4">
        <f t="shared" si="2474"/>
        <v>0</v>
      </c>
      <c r="CS290" s="218">
        <f t="shared" si="2475"/>
        <v>0</v>
      </c>
      <c r="CT290" s="221">
        <f t="shared" si="2476"/>
        <v>0</v>
      </c>
      <c r="CU290" s="4"/>
      <c r="CV290" s="4">
        <f t="shared" si="2477"/>
        <v>0</v>
      </c>
      <c r="CW290" s="218">
        <f t="shared" si="2478"/>
        <v>0</v>
      </c>
      <c r="CX290" s="221">
        <f t="shared" si="2479"/>
        <v>0</v>
      </c>
      <c r="CY290" s="4"/>
      <c r="CZ290" s="4">
        <f t="shared" si="2480"/>
        <v>0</v>
      </c>
      <c r="DA290" s="218">
        <f t="shared" si="2481"/>
        <v>0</v>
      </c>
      <c r="DB290" s="221">
        <f t="shared" si="2482"/>
        <v>0</v>
      </c>
      <c r="DC290" s="4"/>
      <c r="DD290" s="4">
        <f t="shared" si="2483"/>
        <v>0</v>
      </c>
      <c r="DE290" s="218">
        <f t="shared" si="2484"/>
        <v>0</v>
      </c>
      <c r="DF290" s="221">
        <f t="shared" si="2485"/>
        <v>0</v>
      </c>
      <c r="DG290" s="4"/>
      <c r="DH290" s="4">
        <f t="shared" si="2486"/>
        <v>0</v>
      </c>
      <c r="DI290" s="218">
        <f t="shared" si="2487"/>
        <v>0</v>
      </c>
      <c r="DJ290" s="221">
        <f t="shared" si="2488"/>
        <v>0</v>
      </c>
      <c r="DK290" s="4"/>
      <c r="DL290" s="4">
        <f t="shared" si="2489"/>
        <v>0</v>
      </c>
      <c r="DM290" s="218">
        <f t="shared" si="2490"/>
        <v>0</v>
      </c>
      <c r="DN290" s="221">
        <f t="shared" si="2491"/>
        <v>0</v>
      </c>
      <c r="DO290" s="4"/>
      <c r="DP290" s="4">
        <f t="shared" si="2492"/>
        <v>0</v>
      </c>
      <c r="DQ290" s="218">
        <f t="shared" si="2493"/>
        <v>0</v>
      </c>
      <c r="DR290" s="221">
        <f t="shared" si="2494"/>
        <v>0</v>
      </c>
      <c r="DS290" s="4"/>
      <c r="DT290" s="4">
        <f t="shared" si="2495"/>
        <v>0</v>
      </c>
      <c r="DU290" s="218">
        <f t="shared" si="2496"/>
        <v>0</v>
      </c>
      <c r="DV290" s="221">
        <f t="shared" si="2497"/>
        <v>0</v>
      </c>
      <c r="DW290" s="4"/>
      <c r="DX290" s="4"/>
      <c r="DY290" s="4">
        <f t="shared" si="2498"/>
        <v>0</v>
      </c>
      <c r="DZ290" s="218">
        <f t="shared" si="2499"/>
        <v>0</v>
      </c>
      <c r="EA290" s="221">
        <f t="shared" si="2500"/>
        <v>0</v>
      </c>
      <c r="EB290" s="4"/>
      <c r="EC290" s="4">
        <f t="shared" si="2501"/>
        <v>0</v>
      </c>
      <c r="ED290" s="218" t="e">
        <f>SUM(EB290+#REF!)</f>
        <v>#REF!</v>
      </c>
      <c r="EE290" s="221" t="e">
        <f t="shared" si="2502"/>
        <v>#REF!</v>
      </c>
      <c r="EF290" s="4"/>
      <c r="EG290" s="4">
        <f t="shared" si="2503"/>
        <v>0</v>
      </c>
      <c r="EH290" s="218" t="e">
        <f>SUM(EF290+#REF!)</f>
        <v>#REF!</v>
      </c>
      <c r="EI290" s="221" t="e">
        <f t="shared" si="2504"/>
        <v>#REF!</v>
      </c>
      <c r="EJ290" s="4"/>
      <c r="EK290" s="4" t="e">
        <f>SUM(EJ290*#REF!)</f>
        <v>#REF!</v>
      </c>
      <c r="EL290" s="218" t="e">
        <f>SUM(EJ290+#REF!)</f>
        <v>#REF!</v>
      </c>
      <c r="EM290" s="221" t="e">
        <f t="shared" si="2505"/>
        <v>#REF!</v>
      </c>
      <c r="EN290" s="4"/>
      <c r="EO290" s="269"/>
      <c r="EP290" s="269">
        <f t="shared" si="2554"/>
        <v>0</v>
      </c>
      <c r="EQ290" s="268">
        <f t="shared" si="2555"/>
        <v>0</v>
      </c>
      <c r="ER290" s="268">
        <f t="shared" si="2556"/>
        <v>0</v>
      </c>
      <c r="ES290" s="269"/>
      <c r="ET290" s="269">
        <f t="shared" si="2557"/>
        <v>0</v>
      </c>
      <c r="EU290" s="268">
        <f t="shared" si="2558"/>
        <v>0</v>
      </c>
      <c r="EV290" s="268">
        <f t="shared" si="2559"/>
        <v>0</v>
      </c>
      <c r="EW290" s="269"/>
      <c r="EX290" s="269">
        <f t="shared" si="2560"/>
        <v>0</v>
      </c>
      <c r="EY290" s="268">
        <f t="shared" si="2561"/>
        <v>0</v>
      </c>
      <c r="EZ290" s="268">
        <f t="shared" si="2562"/>
        <v>0</v>
      </c>
      <c r="FA290" s="269"/>
      <c r="FB290" s="269">
        <f t="shared" si="2563"/>
        <v>0</v>
      </c>
      <c r="FC290" s="268">
        <f t="shared" si="2564"/>
        <v>0</v>
      </c>
      <c r="FD290" s="268">
        <f t="shared" si="2565"/>
        <v>0</v>
      </c>
      <c r="FE290" s="269"/>
      <c r="FF290" s="269">
        <f t="shared" si="2506"/>
        <v>0</v>
      </c>
      <c r="FG290" s="268">
        <f t="shared" si="2566"/>
        <v>0</v>
      </c>
      <c r="FH290" s="268">
        <f t="shared" si="2567"/>
        <v>0</v>
      </c>
      <c r="FI290" s="269"/>
      <c r="FJ290" s="269">
        <f t="shared" si="2507"/>
        <v>0</v>
      </c>
      <c r="FK290" s="268">
        <f t="shared" si="2568"/>
        <v>0</v>
      </c>
      <c r="FL290" s="268">
        <f t="shared" si="2569"/>
        <v>0</v>
      </c>
      <c r="FM290" s="269"/>
      <c r="FN290" s="269">
        <f t="shared" si="2508"/>
        <v>0</v>
      </c>
      <c r="FO290" s="268">
        <f t="shared" si="2509"/>
        <v>0</v>
      </c>
      <c r="FP290" s="268">
        <f t="shared" si="2510"/>
        <v>0</v>
      </c>
      <c r="FQ290" s="269"/>
      <c r="FR290" s="269">
        <f t="shared" si="2511"/>
        <v>0</v>
      </c>
      <c r="FS290" s="268">
        <f t="shared" si="2512"/>
        <v>0</v>
      </c>
      <c r="FT290" s="268">
        <f t="shared" si="2513"/>
        <v>0</v>
      </c>
      <c r="FU290" s="269"/>
      <c r="FV290" s="269">
        <f t="shared" si="2514"/>
        <v>0</v>
      </c>
      <c r="FW290" s="268">
        <f t="shared" si="2570"/>
        <v>0</v>
      </c>
      <c r="FX290" s="268">
        <f t="shared" si="2571"/>
        <v>0</v>
      </c>
      <c r="FY290" s="269"/>
      <c r="FZ290" s="269">
        <f t="shared" si="2515"/>
        <v>0</v>
      </c>
      <c r="GA290" s="268">
        <f t="shared" si="2516"/>
        <v>0</v>
      </c>
      <c r="GB290" s="268">
        <f t="shared" si="2517"/>
        <v>0</v>
      </c>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c r="JD290" s="4"/>
      <c r="JE290" s="4"/>
      <c r="JF290" s="4"/>
    </row>
    <row r="291" spans="1:266" s="5" customFormat="1" x14ac:dyDescent="0.2">
      <c r="A291" s="57" t="s">
        <v>92</v>
      </c>
      <c r="B291" s="57" t="s">
        <v>93</v>
      </c>
      <c r="C291" s="57" t="s">
        <v>3</v>
      </c>
      <c r="D291" s="57">
        <v>100</v>
      </c>
      <c r="E291" s="6"/>
      <c r="F291" s="64">
        <f t="shared" ref="F291" si="2674">SUM(E291*$D291)</f>
        <v>0</v>
      </c>
      <c r="G291" s="6"/>
      <c r="H291" s="64">
        <f t="shared" ref="H291" si="2675">SUM(G291*$D291)</f>
        <v>0</v>
      </c>
      <c r="I291" s="6"/>
      <c r="J291" s="64">
        <f t="shared" si="2673"/>
        <v>0</v>
      </c>
      <c r="K291" s="6"/>
      <c r="L291" s="64">
        <f t="shared" ref="L291" si="2676">SUM(K291*$D291)</f>
        <v>0</v>
      </c>
      <c r="M291" s="6"/>
      <c r="N291" s="64">
        <f t="shared" ref="N291" si="2677">SUM(M291*$D291)</f>
        <v>0</v>
      </c>
      <c r="O291" s="6"/>
      <c r="P291" s="64">
        <f t="shared" ref="P291" si="2678">SUM(O291*$D291)</f>
        <v>0</v>
      </c>
      <c r="Q291" s="6"/>
      <c r="R291" s="64">
        <f t="shared" ref="R291" si="2679">SUM(Q291*$D291)</f>
        <v>0</v>
      </c>
      <c r="S291" s="6"/>
      <c r="T291" s="64">
        <f t="shared" ref="T291" si="2680">SUM(S291*$D291)</f>
        <v>0</v>
      </c>
      <c r="U291" s="6"/>
      <c r="V291" s="64">
        <f t="shared" ref="V291" si="2681">SUM(U291*$D291)</f>
        <v>0</v>
      </c>
      <c r="W291" s="6"/>
      <c r="X291" s="64">
        <f t="shared" ref="X291" si="2682">SUM(W291*$D291)</f>
        <v>0</v>
      </c>
      <c r="Y291" s="6"/>
      <c r="Z291" s="64">
        <f t="shared" ref="Z291" si="2683">SUM(Y291*$D291)</f>
        <v>0</v>
      </c>
      <c r="AA291" s="6"/>
      <c r="AB291" s="64">
        <f t="shared" ref="AB291" si="2684">SUM(AA291*$D291)</f>
        <v>0</v>
      </c>
      <c r="AC291" s="59"/>
      <c r="AD291" s="64">
        <f t="shared" ref="AD291" si="2685">SUM(AC291*$D291)</f>
        <v>0</v>
      </c>
      <c r="AE291" s="59"/>
      <c r="AF291" s="64">
        <f t="shared" ref="AF291" si="2686">SUM(AE291*$D291)</f>
        <v>0</v>
      </c>
      <c r="AG291" s="59"/>
      <c r="AH291" s="64">
        <f t="shared" ref="AH291" si="2687">SUM(AG291*$D291)</f>
        <v>0</v>
      </c>
      <c r="AI291" s="59"/>
      <c r="AJ291" s="64">
        <f t="shared" ref="AJ291" si="2688">SUM(AI291*$D291)</f>
        <v>0</v>
      </c>
      <c r="AK291" s="59"/>
      <c r="AL291" s="64">
        <f t="shared" ref="AL291" si="2689">SUM(AK291*$D291)</f>
        <v>0</v>
      </c>
      <c r="AM291" s="59"/>
      <c r="AN291" s="64">
        <f t="shared" ref="AN291" si="2690">SUM(AM291*$D291)</f>
        <v>0</v>
      </c>
      <c r="AO291" s="59"/>
      <c r="AP291" s="64">
        <f t="shared" ref="AP291" si="2691">SUM(AO291*$D291)</f>
        <v>0</v>
      </c>
      <c r="AQ291" s="59"/>
      <c r="AR291" s="64">
        <f t="shared" ref="AR291" si="2692">SUM(AQ291*$D291)</f>
        <v>0</v>
      </c>
      <c r="AS291" s="59"/>
      <c r="AT291" s="64">
        <f t="shared" ref="AT291" si="2693">SUM(AS291*$D291)</f>
        <v>0</v>
      </c>
      <c r="AU291" s="59"/>
      <c r="AV291" s="64">
        <f t="shared" ref="AV291" si="2694">SUM(AU291*$D291)</f>
        <v>0</v>
      </c>
      <c r="AW291" s="59"/>
      <c r="AX291" s="64">
        <f t="shared" ref="AX291" si="2695">SUM(AW291*$D291)</f>
        <v>0</v>
      </c>
      <c r="AY291" s="59"/>
      <c r="AZ291" s="64">
        <f t="shared" ref="AZ291" si="2696">SUM(AY291*$D291)</f>
        <v>0</v>
      </c>
      <c r="BA291" s="59"/>
      <c r="BB291" s="64">
        <f t="shared" si="2542"/>
        <v>0</v>
      </c>
      <c r="BC291" s="59"/>
      <c r="BD291" s="64">
        <f t="shared" si="2543"/>
        <v>0</v>
      </c>
      <c r="BE291" s="59"/>
      <c r="BF291" s="64">
        <f t="shared" si="2544"/>
        <v>0</v>
      </c>
      <c r="BG291" s="59"/>
      <c r="BH291" s="64">
        <f t="shared" si="2545"/>
        <v>0</v>
      </c>
      <c r="BI291" s="59"/>
      <c r="BJ291" s="64">
        <f t="shared" si="2546"/>
        <v>0</v>
      </c>
      <c r="BK291" s="59"/>
      <c r="BL291" s="64">
        <f t="shared" si="2547"/>
        <v>0</v>
      </c>
      <c r="BM291" s="59"/>
      <c r="BN291" s="64">
        <f t="shared" si="2548"/>
        <v>0</v>
      </c>
      <c r="BO291" s="59"/>
      <c r="BP291" s="64">
        <f t="shared" si="2549"/>
        <v>0</v>
      </c>
      <c r="BQ291" s="59"/>
      <c r="BR291" s="64">
        <f t="shared" si="2550"/>
        <v>0</v>
      </c>
      <c r="BS291" s="59"/>
      <c r="BT291" s="64">
        <f t="shared" si="2551"/>
        <v>0</v>
      </c>
      <c r="BU291" s="59"/>
      <c r="BV291" s="64">
        <f t="shared" si="2552"/>
        <v>0</v>
      </c>
      <c r="BW291" s="59"/>
      <c r="BX291" s="64">
        <f t="shared" si="2553"/>
        <v>0</v>
      </c>
      <c r="BY291" s="59"/>
      <c r="BZ291" s="64">
        <f t="shared" si="2462"/>
        <v>0</v>
      </c>
      <c r="CA291" s="54"/>
      <c r="CB291" s="61">
        <f t="shared" si="2463"/>
        <v>0</v>
      </c>
      <c r="CC291" s="61">
        <f t="shared" si="2464"/>
        <v>0</v>
      </c>
      <c r="CD291" s="4"/>
      <c r="CE291" s="4"/>
      <c r="CF291" s="4">
        <f t="shared" si="2465"/>
        <v>0</v>
      </c>
      <c r="CG291" s="218">
        <f t="shared" si="2466"/>
        <v>0</v>
      </c>
      <c r="CH291" s="221">
        <f t="shared" si="2467"/>
        <v>0</v>
      </c>
      <c r="CI291" s="4"/>
      <c r="CJ291" s="4">
        <f t="shared" si="2468"/>
        <v>0</v>
      </c>
      <c r="CK291" s="218">
        <f t="shared" si="2469"/>
        <v>0</v>
      </c>
      <c r="CL291" s="221">
        <f t="shared" si="2470"/>
        <v>0</v>
      </c>
      <c r="CM291" s="4"/>
      <c r="CN291" s="4">
        <f t="shared" si="2471"/>
        <v>0</v>
      </c>
      <c r="CO291" s="218">
        <f t="shared" si="2472"/>
        <v>0</v>
      </c>
      <c r="CP291" s="221">
        <f t="shared" si="2473"/>
        <v>0</v>
      </c>
      <c r="CQ291" s="4"/>
      <c r="CR291" s="4">
        <f t="shared" si="2474"/>
        <v>0</v>
      </c>
      <c r="CS291" s="218">
        <f t="shared" si="2475"/>
        <v>0</v>
      </c>
      <c r="CT291" s="221">
        <f t="shared" si="2476"/>
        <v>0</v>
      </c>
      <c r="CU291" s="4"/>
      <c r="CV291" s="4">
        <f t="shared" si="2477"/>
        <v>0</v>
      </c>
      <c r="CW291" s="218">
        <f t="shared" si="2478"/>
        <v>0</v>
      </c>
      <c r="CX291" s="221">
        <f t="shared" si="2479"/>
        <v>0</v>
      </c>
      <c r="CY291" s="4"/>
      <c r="CZ291" s="4">
        <f t="shared" si="2480"/>
        <v>0</v>
      </c>
      <c r="DA291" s="218">
        <f t="shared" si="2481"/>
        <v>0</v>
      </c>
      <c r="DB291" s="221">
        <f t="shared" si="2482"/>
        <v>0</v>
      </c>
      <c r="DC291" s="4"/>
      <c r="DD291" s="4">
        <f t="shared" si="2483"/>
        <v>0</v>
      </c>
      <c r="DE291" s="218">
        <f t="shared" si="2484"/>
        <v>0</v>
      </c>
      <c r="DF291" s="221">
        <f t="shared" si="2485"/>
        <v>0</v>
      </c>
      <c r="DG291" s="4"/>
      <c r="DH291" s="4">
        <f t="shared" si="2486"/>
        <v>0</v>
      </c>
      <c r="DI291" s="218">
        <f t="shared" si="2487"/>
        <v>0</v>
      </c>
      <c r="DJ291" s="221">
        <f t="shared" si="2488"/>
        <v>0</v>
      </c>
      <c r="DK291" s="4"/>
      <c r="DL291" s="4">
        <f t="shared" si="2489"/>
        <v>0</v>
      </c>
      <c r="DM291" s="218">
        <f t="shared" si="2490"/>
        <v>0</v>
      </c>
      <c r="DN291" s="221">
        <f t="shared" si="2491"/>
        <v>0</v>
      </c>
      <c r="DO291" s="4"/>
      <c r="DP291" s="4">
        <f t="shared" si="2492"/>
        <v>0</v>
      </c>
      <c r="DQ291" s="218">
        <f t="shared" si="2493"/>
        <v>0</v>
      </c>
      <c r="DR291" s="221">
        <f t="shared" si="2494"/>
        <v>0</v>
      </c>
      <c r="DS291" s="4"/>
      <c r="DT291" s="4">
        <f t="shared" si="2495"/>
        <v>0</v>
      </c>
      <c r="DU291" s="218">
        <f t="shared" si="2496"/>
        <v>0</v>
      </c>
      <c r="DV291" s="221">
        <f t="shared" si="2497"/>
        <v>0</v>
      </c>
      <c r="DW291" s="4"/>
      <c r="DX291" s="4"/>
      <c r="DY291" s="4">
        <f t="shared" si="2498"/>
        <v>0</v>
      </c>
      <c r="DZ291" s="218">
        <f t="shared" si="2499"/>
        <v>0</v>
      </c>
      <c r="EA291" s="221">
        <f t="shared" si="2500"/>
        <v>0</v>
      </c>
      <c r="EB291" s="4"/>
      <c r="EC291" s="4">
        <f t="shared" si="2501"/>
        <v>0</v>
      </c>
      <c r="ED291" s="218" t="e">
        <f>SUM(EB291+#REF!)</f>
        <v>#REF!</v>
      </c>
      <c r="EE291" s="221" t="e">
        <f t="shared" si="2502"/>
        <v>#REF!</v>
      </c>
      <c r="EF291" s="4"/>
      <c r="EG291" s="4">
        <f t="shared" si="2503"/>
        <v>0</v>
      </c>
      <c r="EH291" s="218" t="e">
        <f>SUM(EF291+#REF!)</f>
        <v>#REF!</v>
      </c>
      <c r="EI291" s="221" t="e">
        <f t="shared" si="2504"/>
        <v>#REF!</v>
      </c>
      <c r="EJ291" s="4"/>
      <c r="EK291" s="4" t="e">
        <f>SUM(EJ291*#REF!)</f>
        <v>#REF!</v>
      </c>
      <c r="EL291" s="218" t="e">
        <f>SUM(EJ291+#REF!)</f>
        <v>#REF!</v>
      </c>
      <c r="EM291" s="221" t="e">
        <f t="shared" si="2505"/>
        <v>#REF!</v>
      </c>
      <c r="EN291" s="4"/>
      <c r="EO291" s="269"/>
      <c r="EP291" s="269">
        <f t="shared" si="2554"/>
        <v>0</v>
      </c>
      <c r="EQ291" s="268">
        <f t="shared" si="2555"/>
        <v>0</v>
      </c>
      <c r="ER291" s="268">
        <f t="shared" si="2556"/>
        <v>0</v>
      </c>
      <c r="ES291" s="269"/>
      <c r="ET291" s="269">
        <f t="shared" si="2557"/>
        <v>0</v>
      </c>
      <c r="EU291" s="268">
        <f t="shared" si="2558"/>
        <v>0</v>
      </c>
      <c r="EV291" s="268">
        <f t="shared" si="2559"/>
        <v>0</v>
      </c>
      <c r="EW291" s="269"/>
      <c r="EX291" s="269">
        <f t="shared" si="2560"/>
        <v>0</v>
      </c>
      <c r="EY291" s="268">
        <f t="shared" si="2561"/>
        <v>0</v>
      </c>
      <c r="EZ291" s="268">
        <f t="shared" si="2562"/>
        <v>0</v>
      </c>
      <c r="FA291" s="269"/>
      <c r="FB291" s="269">
        <f t="shared" si="2563"/>
        <v>0</v>
      </c>
      <c r="FC291" s="268">
        <f t="shared" si="2564"/>
        <v>0</v>
      </c>
      <c r="FD291" s="268">
        <f t="shared" si="2565"/>
        <v>0</v>
      </c>
      <c r="FE291" s="269"/>
      <c r="FF291" s="269">
        <f t="shared" si="2506"/>
        <v>0</v>
      </c>
      <c r="FG291" s="268">
        <f t="shared" si="2566"/>
        <v>0</v>
      </c>
      <c r="FH291" s="268">
        <f t="shared" si="2567"/>
        <v>0</v>
      </c>
      <c r="FI291" s="269"/>
      <c r="FJ291" s="269">
        <f t="shared" si="2507"/>
        <v>0</v>
      </c>
      <c r="FK291" s="268">
        <f t="shared" si="2568"/>
        <v>0</v>
      </c>
      <c r="FL291" s="268">
        <f t="shared" si="2569"/>
        <v>0</v>
      </c>
      <c r="FM291" s="269"/>
      <c r="FN291" s="269">
        <f t="shared" si="2508"/>
        <v>0</v>
      </c>
      <c r="FO291" s="268">
        <f t="shared" si="2509"/>
        <v>0</v>
      </c>
      <c r="FP291" s="268">
        <f t="shared" si="2510"/>
        <v>0</v>
      </c>
      <c r="FQ291" s="269"/>
      <c r="FR291" s="269">
        <f t="shared" si="2511"/>
        <v>0</v>
      </c>
      <c r="FS291" s="268">
        <f t="shared" si="2512"/>
        <v>0</v>
      </c>
      <c r="FT291" s="268">
        <f t="shared" si="2513"/>
        <v>0</v>
      </c>
      <c r="FU291" s="269"/>
      <c r="FV291" s="269">
        <f t="shared" si="2514"/>
        <v>0</v>
      </c>
      <c r="FW291" s="268">
        <f t="shared" si="2570"/>
        <v>0</v>
      </c>
      <c r="FX291" s="268">
        <f t="shared" si="2571"/>
        <v>0</v>
      </c>
      <c r="FY291" s="269"/>
      <c r="FZ291" s="269">
        <f t="shared" si="2515"/>
        <v>0</v>
      </c>
      <c r="GA291" s="268">
        <f t="shared" si="2516"/>
        <v>0</v>
      </c>
      <c r="GB291" s="268">
        <f t="shared" si="2517"/>
        <v>0</v>
      </c>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c r="JD291" s="4"/>
      <c r="JE291" s="4"/>
      <c r="JF291" s="4"/>
    </row>
    <row r="292" spans="1:266" s="5" customFormat="1" x14ac:dyDescent="0.2">
      <c r="A292" s="57" t="s">
        <v>139</v>
      </c>
      <c r="B292" s="57" t="s">
        <v>140</v>
      </c>
      <c r="C292" s="57" t="s">
        <v>3</v>
      </c>
      <c r="D292" s="57">
        <v>100</v>
      </c>
      <c r="E292" s="6"/>
      <c r="F292" s="64">
        <f t="shared" ref="F292" si="2697">SUM(E292*$D292)</f>
        <v>0</v>
      </c>
      <c r="G292" s="6"/>
      <c r="H292" s="64">
        <f t="shared" ref="H292" si="2698">SUM(G292*$D292)</f>
        <v>0</v>
      </c>
      <c r="I292" s="6"/>
      <c r="J292" s="64">
        <f t="shared" ref="J292" si="2699">SUM(I292*$D292)</f>
        <v>0</v>
      </c>
      <c r="K292" s="6"/>
      <c r="L292" s="64">
        <f t="shared" ref="L292" si="2700">SUM(K292*$D292)</f>
        <v>0</v>
      </c>
      <c r="M292" s="6"/>
      <c r="N292" s="64">
        <f t="shared" ref="N292" si="2701">SUM(M292*$D292)</f>
        <v>0</v>
      </c>
      <c r="O292" s="6"/>
      <c r="P292" s="64">
        <f t="shared" ref="P292" si="2702">SUM(O292*$D292)</f>
        <v>0</v>
      </c>
      <c r="Q292" s="6"/>
      <c r="R292" s="64">
        <f t="shared" ref="R292" si="2703">SUM(Q292*$D292)</f>
        <v>0</v>
      </c>
      <c r="S292" s="6"/>
      <c r="T292" s="64">
        <f t="shared" ref="T292" si="2704">SUM(S292*$D292)</f>
        <v>0</v>
      </c>
      <c r="U292" s="6"/>
      <c r="V292" s="64">
        <f t="shared" ref="V292" si="2705">SUM(U292*$D292)</f>
        <v>0</v>
      </c>
      <c r="W292" s="6"/>
      <c r="X292" s="64">
        <f t="shared" ref="X292" si="2706">SUM(W292*$D292)</f>
        <v>0</v>
      </c>
      <c r="Y292" s="6"/>
      <c r="Z292" s="64">
        <f t="shared" ref="Z292" si="2707">SUM(Y292*$D292)</f>
        <v>0</v>
      </c>
      <c r="AA292" s="6"/>
      <c r="AB292" s="64">
        <f t="shared" ref="AB292" si="2708">SUM(AA292*$D292)</f>
        <v>0</v>
      </c>
      <c r="AC292" s="59"/>
      <c r="AD292" s="64">
        <f t="shared" ref="AD292" si="2709">SUM(AC292*$D292)</f>
        <v>0</v>
      </c>
      <c r="AE292" s="59"/>
      <c r="AF292" s="64">
        <f t="shared" ref="AF292" si="2710">SUM(AE292*$D292)</f>
        <v>0</v>
      </c>
      <c r="AG292" s="59"/>
      <c r="AH292" s="64">
        <f t="shared" ref="AH292" si="2711">SUM(AG292*$D292)</f>
        <v>0</v>
      </c>
      <c r="AI292" s="59"/>
      <c r="AJ292" s="64">
        <f t="shared" ref="AJ292" si="2712">SUM(AI292*$D292)</f>
        <v>0</v>
      </c>
      <c r="AK292" s="59"/>
      <c r="AL292" s="64">
        <f t="shared" ref="AL292" si="2713">SUM(AK292*$D292)</f>
        <v>0</v>
      </c>
      <c r="AM292" s="59"/>
      <c r="AN292" s="64">
        <f t="shared" ref="AN292" si="2714">SUM(AM292*$D292)</f>
        <v>0</v>
      </c>
      <c r="AO292" s="59"/>
      <c r="AP292" s="64">
        <f t="shared" ref="AP292" si="2715">SUM(AO292*$D292)</f>
        <v>0</v>
      </c>
      <c r="AQ292" s="59"/>
      <c r="AR292" s="64">
        <f t="shared" ref="AR292" si="2716">SUM(AQ292*$D292)</f>
        <v>0</v>
      </c>
      <c r="AS292" s="59"/>
      <c r="AT292" s="64">
        <f t="shared" ref="AT292" si="2717">SUM(AS292*$D292)</f>
        <v>0</v>
      </c>
      <c r="AU292" s="59"/>
      <c r="AV292" s="64">
        <f t="shared" ref="AV292" si="2718">SUM(AU292*$D292)</f>
        <v>0</v>
      </c>
      <c r="AW292" s="59"/>
      <c r="AX292" s="64">
        <f t="shared" ref="AX292" si="2719">SUM(AW292*$D292)</f>
        <v>0</v>
      </c>
      <c r="AY292" s="59"/>
      <c r="AZ292" s="64">
        <f t="shared" ref="AZ292" si="2720">SUM(AY292*$D292)</f>
        <v>0</v>
      </c>
      <c r="BA292" s="59"/>
      <c r="BB292" s="64">
        <f t="shared" si="2542"/>
        <v>0</v>
      </c>
      <c r="BC292" s="59"/>
      <c r="BD292" s="64">
        <f t="shared" si="2543"/>
        <v>0</v>
      </c>
      <c r="BE292" s="59"/>
      <c r="BF292" s="64">
        <f t="shared" si="2544"/>
        <v>0</v>
      </c>
      <c r="BG292" s="59"/>
      <c r="BH292" s="64">
        <f t="shared" si="2545"/>
        <v>0</v>
      </c>
      <c r="BI292" s="59"/>
      <c r="BJ292" s="64">
        <f t="shared" si="2546"/>
        <v>0</v>
      </c>
      <c r="BK292" s="59"/>
      <c r="BL292" s="64">
        <f t="shared" si="2547"/>
        <v>0</v>
      </c>
      <c r="BM292" s="59"/>
      <c r="BN292" s="64">
        <f t="shared" si="2548"/>
        <v>0</v>
      </c>
      <c r="BO292" s="59"/>
      <c r="BP292" s="64">
        <f t="shared" si="2549"/>
        <v>0</v>
      </c>
      <c r="BQ292" s="59"/>
      <c r="BR292" s="64">
        <f t="shared" si="2550"/>
        <v>0</v>
      </c>
      <c r="BS292" s="59"/>
      <c r="BT292" s="64">
        <f t="shared" si="2551"/>
        <v>0</v>
      </c>
      <c r="BU292" s="59"/>
      <c r="BV292" s="64">
        <f t="shared" si="2552"/>
        <v>0</v>
      </c>
      <c r="BW292" s="59"/>
      <c r="BX292" s="64">
        <f t="shared" si="2553"/>
        <v>0</v>
      </c>
      <c r="BY292" s="59"/>
      <c r="BZ292" s="64">
        <f t="shared" si="2462"/>
        <v>0</v>
      </c>
      <c r="CA292" s="54"/>
      <c r="CB292" s="61">
        <f t="shared" si="2463"/>
        <v>0</v>
      </c>
      <c r="CC292" s="61">
        <f t="shared" si="2464"/>
        <v>0</v>
      </c>
      <c r="CD292" s="4"/>
      <c r="CE292" s="4"/>
      <c r="CF292" s="4">
        <f t="shared" si="2465"/>
        <v>0</v>
      </c>
      <c r="CG292" s="218">
        <f t="shared" si="2466"/>
        <v>0</v>
      </c>
      <c r="CH292" s="221">
        <f t="shared" si="2467"/>
        <v>0</v>
      </c>
      <c r="CI292" s="4"/>
      <c r="CJ292" s="4">
        <f t="shared" si="2468"/>
        <v>0</v>
      </c>
      <c r="CK292" s="218">
        <f t="shared" si="2469"/>
        <v>0</v>
      </c>
      <c r="CL292" s="221">
        <f t="shared" si="2470"/>
        <v>0</v>
      </c>
      <c r="CM292" s="4"/>
      <c r="CN292" s="4">
        <f t="shared" si="2471"/>
        <v>0</v>
      </c>
      <c r="CO292" s="218">
        <f t="shared" si="2472"/>
        <v>0</v>
      </c>
      <c r="CP292" s="221">
        <f t="shared" si="2473"/>
        <v>0</v>
      </c>
      <c r="CQ292" s="4"/>
      <c r="CR292" s="4">
        <f t="shared" si="2474"/>
        <v>0</v>
      </c>
      <c r="CS292" s="218">
        <f t="shared" si="2475"/>
        <v>0</v>
      </c>
      <c r="CT292" s="221">
        <f t="shared" si="2476"/>
        <v>0</v>
      </c>
      <c r="CU292" s="4"/>
      <c r="CV292" s="4">
        <f t="shared" si="2477"/>
        <v>0</v>
      </c>
      <c r="CW292" s="218">
        <f t="shared" si="2478"/>
        <v>0</v>
      </c>
      <c r="CX292" s="221">
        <f t="shared" si="2479"/>
        <v>0</v>
      </c>
      <c r="CY292" s="4"/>
      <c r="CZ292" s="4">
        <f t="shared" si="2480"/>
        <v>0</v>
      </c>
      <c r="DA292" s="218">
        <f t="shared" si="2481"/>
        <v>0</v>
      </c>
      <c r="DB292" s="221">
        <f t="shared" si="2482"/>
        <v>0</v>
      </c>
      <c r="DC292" s="4"/>
      <c r="DD292" s="4">
        <f t="shared" si="2483"/>
        <v>0</v>
      </c>
      <c r="DE292" s="218">
        <f t="shared" si="2484"/>
        <v>0</v>
      </c>
      <c r="DF292" s="221">
        <f t="shared" si="2485"/>
        <v>0</v>
      </c>
      <c r="DG292" s="4"/>
      <c r="DH292" s="4">
        <f t="shared" si="2486"/>
        <v>0</v>
      </c>
      <c r="DI292" s="218">
        <f t="shared" si="2487"/>
        <v>0</v>
      </c>
      <c r="DJ292" s="221">
        <f t="shared" si="2488"/>
        <v>0</v>
      </c>
      <c r="DK292" s="4"/>
      <c r="DL292" s="4">
        <f t="shared" si="2489"/>
        <v>0</v>
      </c>
      <c r="DM292" s="218">
        <f t="shared" si="2490"/>
        <v>0</v>
      </c>
      <c r="DN292" s="221">
        <f t="shared" si="2491"/>
        <v>0</v>
      </c>
      <c r="DO292" s="4"/>
      <c r="DP292" s="4">
        <f t="shared" si="2492"/>
        <v>0</v>
      </c>
      <c r="DQ292" s="218">
        <f t="shared" si="2493"/>
        <v>0</v>
      </c>
      <c r="DR292" s="221">
        <f t="shared" si="2494"/>
        <v>0</v>
      </c>
      <c r="DS292" s="4"/>
      <c r="DT292" s="4">
        <f t="shared" si="2495"/>
        <v>0</v>
      </c>
      <c r="DU292" s="218">
        <f t="shared" si="2496"/>
        <v>0</v>
      </c>
      <c r="DV292" s="221">
        <f t="shared" si="2497"/>
        <v>0</v>
      </c>
      <c r="DW292" s="4"/>
      <c r="DX292" s="4"/>
      <c r="DY292" s="4">
        <f t="shared" si="2498"/>
        <v>0</v>
      </c>
      <c r="DZ292" s="218">
        <f t="shared" si="2499"/>
        <v>0</v>
      </c>
      <c r="EA292" s="221">
        <f t="shared" si="2500"/>
        <v>0</v>
      </c>
      <c r="EB292" s="4"/>
      <c r="EC292" s="4">
        <f t="shared" si="2501"/>
        <v>0</v>
      </c>
      <c r="ED292" s="218" t="e">
        <f>SUM(EB292+#REF!)</f>
        <v>#REF!</v>
      </c>
      <c r="EE292" s="221" t="e">
        <f t="shared" si="2502"/>
        <v>#REF!</v>
      </c>
      <c r="EF292" s="4"/>
      <c r="EG292" s="4">
        <f t="shared" si="2503"/>
        <v>0</v>
      </c>
      <c r="EH292" s="218" t="e">
        <f>SUM(EF292+#REF!)</f>
        <v>#REF!</v>
      </c>
      <c r="EI292" s="221" t="e">
        <f t="shared" si="2504"/>
        <v>#REF!</v>
      </c>
      <c r="EJ292" s="4"/>
      <c r="EK292" s="4" t="e">
        <f>SUM(EJ292*#REF!)</f>
        <v>#REF!</v>
      </c>
      <c r="EL292" s="218" t="e">
        <f>SUM(EJ292+#REF!)</f>
        <v>#REF!</v>
      </c>
      <c r="EM292" s="221" t="e">
        <f t="shared" si="2505"/>
        <v>#REF!</v>
      </c>
      <c r="EN292" s="4"/>
      <c r="EO292" s="269"/>
      <c r="EP292" s="269">
        <f t="shared" si="2554"/>
        <v>0</v>
      </c>
      <c r="EQ292" s="268">
        <f t="shared" si="2555"/>
        <v>0</v>
      </c>
      <c r="ER292" s="268">
        <f t="shared" si="2556"/>
        <v>0</v>
      </c>
      <c r="ES292" s="269"/>
      <c r="ET292" s="269">
        <f t="shared" si="2557"/>
        <v>0</v>
      </c>
      <c r="EU292" s="268">
        <f t="shared" si="2558"/>
        <v>0</v>
      </c>
      <c r="EV292" s="268">
        <f t="shared" si="2559"/>
        <v>0</v>
      </c>
      <c r="EW292" s="269"/>
      <c r="EX292" s="269">
        <f t="shared" si="2560"/>
        <v>0</v>
      </c>
      <c r="EY292" s="268">
        <f t="shared" si="2561"/>
        <v>0</v>
      </c>
      <c r="EZ292" s="268">
        <f t="shared" si="2562"/>
        <v>0</v>
      </c>
      <c r="FA292" s="269"/>
      <c r="FB292" s="269">
        <f t="shared" si="2563"/>
        <v>0</v>
      </c>
      <c r="FC292" s="268">
        <f t="shared" si="2564"/>
        <v>0</v>
      </c>
      <c r="FD292" s="268">
        <f t="shared" si="2565"/>
        <v>0</v>
      </c>
      <c r="FE292" s="269"/>
      <c r="FF292" s="269">
        <f t="shared" si="2506"/>
        <v>0</v>
      </c>
      <c r="FG292" s="268">
        <f t="shared" si="2566"/>
        <v>0</v>
      </c>
      <c r="FH292" s="268">
        <f t="shared" si="2567"/>
        <v>0</v>
      </c>
      <c r="FI292" s="269"/>
      <c r="FJ292" s="269">
        <f t="shared" si="2507"/>
        <v>0</v>
      </c>
      <c r="FK292" s="268">
        <f t="shared" si="2568"/>
        <v>0</v>
      </c>
      <c r="FL292" s="268">
        <f t="shared" si="2569"/>
        <v>0</v>
      </c>
      <c r="FM292" s="269"/>
      <c r="FN292" s="269">
        <f t="shared" si="2508"/>
        <v>0</v>
      </c>
      <c r="FO292" s="268">
        <f t="shared" si="2509"/>
        <v>0</v>
      </c>
      <c r="FP292" s="268">
        <f t="shared" si="2510"/>
        <v>0</v>
      </c>
      <c r="FQ292" s="269"/>
      <c r="FR292" s="269">
        <f t="shared" si="2511"/>
        <v>0</v>
      </c>
      <c r="FS292" s="268">
        <f t="shared" si="2512"/>
        <v>0</v>
      </c>
      <c r="FT292" s="268">
        <f t="shared" si="2513"/>
        <v>0</v>
      </c>
      <c r="FU292" s="269"/>
      <c r="FV292" s="269">
        <f t="shared" si="2514"/>
        <v>0</v>
      </c>
      <c r="FW292" s="268">
        <f t="shared" si="2570"/>
        <v>0</v>
      </c>
      <c r="FX292" s="268">
        <f t="shared" si="2571"/>
        <v>0</v>
      </c>
      <c r="FY292" s="269"/>
      <c r="FZ292" s="269">
        <f t="shared" si="2515"/>
        <v>0</v>
      </c>
      <c r="GA292" s="268">
        <f t="shared" si="2516"/>
        <v>0</v>
      </c>
      <c r="GB292" s="268">
        <f t="shared" si="2517"/>
        <v>0</v>
      </c>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c r="JD292" s="4"/>
      <c r="JE292" s="4"/>
      <c r="JF292" s="4"/>
    </row>
    <row r="293" spans="1:266" s="5" customFormat="1" x14ac:dyDescent="0.2">
      <c r="A293" s="57" t="s">
        <v>331</v>
      </c>
      <c r="B293" s="57" t="s">
        <v>332</v>
      </c>
      <c r="C293" s="57" t="s">
        <v>3</v>
      </c>
      <c r="D293" s="57">
        <v>100</v>
      </c>
      <c r="E293" s="6"/>
      <c r="F293" s="64">
        <f>SUM(E293*$D293)</f>
        <v>0</v>
      </c>
      <c r="G293" s="6"/>
      <c r="H293" s="64">
        <f>SUM(G293*$D293)</f>
        <v>0</v>
      </c>
      <c r="I293" s="6"/>
      <c r="J293" s="64">
        <f>SUM(I293*$D293)</f>
        <v>0</v>
      </c>
      <c r="K293" s="6"/>
      <c r="L293" s="64">
        <f>SUM(K293*$D293)</f>
        <v>0</v>
      </c>
      <c r="M293" s="6"/>
      <c r="N293" s="64">
        <f>SUM(M293*$D293)</f>
        <v>0</v>
      </c>
      <c r="O293" s="6"/>
      <c r="P293" s="64">
        <f>SUM(O293*$D293)</f>
        <v>0</v>
      </c>
      <c r="Q293" s="6"/>
      <c r="R293" s="64">
        <f>SUM(Q293*$D293)</f>
        <v>0</v>
      </c>
      <c r="S293" s="6"/>
      <c r="T293" s="64">
        <f>SUM(S293*$D293)</f>
        <v>0</v>
      </c>
      <c r="U293" s="6"/>
      <c r="V293" s="64">
        <f>SUM(U293*$D293)</f>
        <v>0</v>
      </c>
      <c r="W293" s="6"/>
      <c r="X293" s="64">
        <f>SUM(W293*$D293)</f>
        <v>0</v>
      </c>
      <c r="Y293" s="6"/>
      <c r="Z293" s="64">
        <f>SUM(Y293*$D293)</f>
        <v>0</v>
      </c>
      <c r="AA293" s="6"/>
      <c r="AB293" s="64">
        <f>SUM(AA293*$D293)</f>
        <v>0</v>
      </c>
      <c r="AC293" s="59"/>
      <c r="AD293" s="64">
        <f>SUM(AC293*$D293)</f>
        <v>0</v>
      </c>
      <c r="AE293" s="59"/>
      <c r="AF293" s="64">
        <f>SUM(AE293*$D293)</f>
        <v>0</v>
      </c>
      <c r="AG293" s="59"/>
      <c r="AH293" s="64">
        <f>SUM(AG293*$D293)</f>
        <v>0</v>
      </c>
      <c r="AI293" s="59"/>
      <c r="AJ293" s="64">
        <f>SUM(AI293*$D293)</f>
        <v>0</v>
      </c>
      <c r="AK293" s="59">
        <v>2.5</v>
      </c>
      <c r="AL293" s="64">
        <f>SUM(AK293*$D293)</f>
        <v>250</v>
      </c>
      <c r="AM293" s="59">
        <v>3</v>
      </c>
      <c r="AN293" s="64">
        <f>SUM(AM293*$D293)</f>
        <v>300</v>
      </c>
      <c r="AO293" s="59"/>
      <c r="AP293" s="64">
        <f>SUM(AO293*$D293)</f>
        <v>0</v>
      </c>
      <c r="AQ293" s="59"/>
      <c r="AR293" s="64">
        <f>SUM(AQ293*$D293)</f>
        <v>0</v>
      </c>
      <c r="AS293" s="59">
        <v>13.5</v>
      </c>
      <c r="AT293" s="64">
        <f>SUM(AS293*$D293)</f>
        <v>1350</v>
      </c>
      <c r="AU293" s="59"/>
      <c r="AV293" s="64">
        <f>SUM(AU293*$D293)</f>
        <v>0</v>
      </c>
      <c r="AW293" s="59"/>
      <c r="AX293" s="64">
        <f>SUM(AW293*$D293)</f>
        <v>0</v>
      </c>
      <c r="AY293" s="59"/>
      <c r="AZ293" s="64">
        <f>SUM(AY293*$D293)</f>
        <v>0</v>
      </c>
      <c r="BA293" s="59"/>
      <c r="BB293" s="64">
        <f>SUM(BA293*$D293)</f>
        <v>0</v>
      </c>
      <c r="BC293" s="59"/>
      <c r="BD293" s="64">
        <f>SUM(BC293*$D293)</f>
        <v>0</v>
      </c>
      <c r="BE293" s="59"/>
      <c r="BF293" s="64">
        <f>SUM(BE293*$D293)</f>
        <v>0</v>
      </c>
      <c r="BG293" s="59"/>
      <c r="BH293" s="64">
        <f>SUM(BG293*$D293)</f>
        <v>0</v>
      </c>
      <c r="BI293" s="59"/>
      <c r="BJ293" s="64">
        <f>SUM(BI293*$D293)</f>
        <v>0</v>
      </c>
      <c r="BK293" s="59"/>
      <c r="BL293" s="64">
        <f>SUM(BK293*$D293)</f>
        <v>0</v>
      </c>
      <c r="BM293" s="59"/>
      <c r="BN293" s="64">
        <f>SUM(BM293*$D293)</f>
        <v>0</v>
      </c>
      <c r="BO293" s="59"/>
      <c r="BP293" s="64">
        <f>SUM(BO293*$D293)</f>
        <v>0</v>
      </c>
      <c r="BQ293" s="59"/>
      <c r="BR293" s="64">
        <f>SUM(BQ293*$D293)</f>
        <v>0</v>
      </c>
      <c r="BS293" s="59"/>
      <c r="BT293" s="64">
        <f>SUM(BS293*$D293)</f>
        <v>0</v>
      </c>
      <c r="BU293" s="59"/>
      <c r="BV293" s="64">
        <f>SUM(BU293*$D293)</f>
        <v>0</v>
      </c>
      <c r="BW293" s="59"/>
      <c r="BX293" s="64">
        <f>SUM(BW293*$D293)</f>
        <v>0</v>
      </c>
      <c r="BY293" s="59"/>
      <c r="BZ293" s="64">
        <f>SUM(BY293*$D293)</f>
        <v>0</v>
      </c>
      <c r="CA293" s="54"/>
      <c r="CB293" s="61">
        <f>SUM(E293+G293+I293+K293+M293+O293+Q293+S293+U293+W293+Y293+AA293+AC293+AE293+AG293+AI293+AK293+AM293+AO293+AQ293+AS293+AU293+AW293+AY293+BA293+BC293+BE293+BG293+BI293+BK293+BM293+BO293+BQ293+BS293+BU293+BW293+BY293)</f>
        <v>19</v>
      </c>
      <c r="CC293" s="61">
        <f>ROUND(CB293*D293*2,1)/2</f>
        <v>1900</v>
      </c>
      <c r="CD293" s="4"/>
      <c r="CE293" s="4"/>
      <c r="CF293" s="4">
        <f>SUM(CE293*D293)</f>
        <v>0</v>
      </c>
      <c r="CG293" s="218">
        <f>SUM(CE293+K293)</f>
        <v>0</v>
      </c>
      <c r="CH293" s="221">
        <f>SUM(CF293+L293)</f>
        <v>0</v>
      </c>
      <c r="CI293" s="4"/>
      <c r="CJ293" s="4">
        <f>SUM(CI293*H293)</f>
        <v>0</v>
      </c>
      <c r="CK293" s="218">
        <f>SUM(CI293+O293)</f>
        <v>0</v>
      </c>
      <c r="CL293" s="221">
        <f>SUM(CJ293+P293)</f>
        <v>0</v>
      </c>
      <c r="CM293" s="4"/>
      <c r="CN293" s="4">
        <f>SUM(CM293*L293)</f>
        <v>0</v>
      </c>
      <c r="CO293" s="218">
        <f>SUM(CM293+O293)</f>
        <v>0</v>
      </c>
      <c r="CP293" s="221">
        <f>SUM(CO293*D293)</f>
        <v>0</v>
      </c>
      <c r="CQ293" s="4"/>
      <c r="CR293" s="4">
        <f>SUM(CQ293*P293)</f>
        <v>0</v>
      </c>
      <c r="CS293" s="218">
        <f>SUM(CQ293+S293)</f>
        <v>0</v>
      </c>
      <c r="CT293" s="221">
        <f>SUM(CS293*H293)</f>
        <v>0</v>
      </c>
      <c r="CU293" s="4"/>
      <c r="CV293" s="4">
        <f>SUM(CU293*T293)</f>
        <v>0</v>
      </c>
      <c r="CW293" s="218">
        <f>SUM(CU293+W293)</f>
        <v>0</v>
      </c>
      <c r="CX293" s="221">
        <f>SUM(CW293*L293)</f>
        <v>0</v>
      </c>
      <c r="CY293" s="4"/>
      <c r="CZ293" s="4">
        <f>SUM(CY293*X293)</f>
        <v>0</v>
      </c>
      <c r="DA293" s="218">
        <f>SUM(CY293+AA293)</f>
        <v>0</v>
      </c>
      <c r="DB293" s="221">
        <f>SUM(DA293*P293)</f>
        <v>0</v>
      </c>
      <c r="DC293" s="4"/>
      <c r="DD293" s="4">
        <f>SUM(DC293*AB293)</f>
        <v>0</v>
      </c>
      <c r="DE293" s="218">
        <f>SUM(DC293+AE293)</f>
        <v>0</v>
      </c>
      <c r="DF293" s="221">
        <f>SUM(DE293*T293)</f>
        <v>0</v>
      </c>
      <c r="DG293" s="4"/>
      <c r="DH293" s="4">
        <f>SUM(DG293*AF293)</f>
        <v>0</v>
      </c>
      <c r="DI293" s="218">
        <f>SUM(DG293+AI293)</f>
        <v>0</v>
      </c>
      <c r="DJ293" s="221">
        <f>SUM(DI293*X293)</f>
        <v>0</v>
      </c>
      <c r="DK293" s="4"/>
      <c r="DL293" s="4">
        <f>SUM(DK293*AJ293)</f>
        <v>0</v>
      </c>
      <c r="DM293" s="218">
        <f>SUM(DK293+AM293)</f>
        <v>3</v>
      </c>
      <c r="DN293" s="221">
        <f>SUM(DM293*AB293)</f>
        <v>0</v>
      </c>
      <c r="DO293" s="4"/>
      <c r="DP293" s="4">
        <f>SUM(DO293*AN293)</f>
        <v>0</v>
      </c>
      <c r="DQ293" s="218">
        <f>SUM(DO293+AQ293)</f>
        <v>0</v>
      </c>
      <c r="DR293" s="221">
        <f>SUM(DQ293*AF293)</f>
        <v>0</v>
      </c>
      <c r="DS293" s="4"/>
      <c r="DT293" s="4">
        <f>SUM(DS293*AR293)</f>
        <v>0</v>
      </c>
      <c r="DU293" s="218">
        <f>SUM(DS293+AU293)</f>
        <v>0</v>
      </c>
      <c r="DV293" s="221">
        <f>SUM(DU293*AJ293)</f>
        <v>0</v>
      </c>
      <c r="DW293" s="4"/>
      <c r="DX293" s="4"/>
      <c r="DY293" s="4">
        <f>SUM(DX293*AS293)</f>
        <v>0</v>
      </c>
      <c r="DZ293" s="218">
        <f>SUM(DX293+AV293)</f>
        <v>0</v>
      </c>
      <c r="EA293" s="221">
        <f>SUM(DZ293*AK293)</f>
        <v>0</v>
      </c>
      <c r="EB293" s="4"/>
      <c r="EC293" s="4">
        <f>SUM(EB293*D293)</f>
        <v>0</v>
      </c>
      <c r="ED293" s="218" t="e">
        <f>SUM(EB293+#REF!)</f>
        <v>#REF!</v>
      </c>
      <c r="EE293" s="221" t="e">
        <f>SUM(ED293*D293)</f>
        <v>#REF!</v>
      </c>
      <c r="EF293" s="4"/>
      <c r="EG293" s="4">
        <f>SUM(EF293*AW293)</f>
        <v>0</v>
      </c>
      <c r="EH293" s="218" t="e">
        <f>SUM(EF293+#REF!)</f>
        <v>#REF!</v>
      </c>
      <c r="EI293" s="221" t="e">
        <f>SUM(EH293*D293)</f>
        <v>#REF!</v>
      </c>
      <c r="EJ293" s="4"/>
      <c r="EK293" s="4" t="e">
        <f>SUM(EJ293*#REF!)</f>
        <v>#REF!</v>
      </c>
      <c r="EL293" s="218" t="e">
        <f>SUM(EJ293+#REF!)</f>
        <v>#REF!</v>
      </c>
      <c r="EM293" s="221" t="e">
        <f>SUM(EL293*AS293)</f>
        <v>#REF!</v>
      </c>
      <c r="EN293" s="4"/>
      <c r="EO293" s="269"/>
      <c r="EP293" s="269">
        <f>SUM(EO293*D293)</f>
        <v>0</v>
      </c>
      <c r="EQ293" s="268">
        <f>SUM(EO293+AC293)</f>
        <v>0</v>
      </c>
      <c r="ER293" s="268">
        <f>SUM(EQ293*D293)</f>
        <v>0</v>
      </c>
      <c r="ES293" s="269"/>
      <c r="ET293" s="269">
        <f>SUM(ES293*D293)</f>
        <v>0</v>
      </c>
      <c r="EU293" s="268">
        <f>SUM(ES293+AE293)</f>
        <v>0</v>
      </c>
      <c r="EV293" s="268">
        <f>SUM(EU293*D293)</f>
        <v>0</v>
      </c>
      <c r="EW293" s="269"/>
      <c r="EX293" s="269">
        <f>SUM(EW293*D293)</f>
        <v>0</v>
      </c>
      <c r="EY293" s="268">
        <f>SUM(EW293+AG293)</f>
        <v>0</v>
      </c>
      <c r="EZ293" s="268">
        <f>SUM(EY293*D293)</f>
        <v>0</v>
      </c>
      <c r="FA293" s="269"/>
      <c r="FB293" s="269">
        <f>SUM(FA293*H293)</f>
        <v>0</v>
      </c>
      <c r="FC293" s="268">
        <f>SUM(FA293+AI293)</f>
        <v>0</v>
      </c>
      <c r="FD293" s="268">
        <f>SUM(FC293*D293)</f>
        <v>0</v>
      </c>
      <c r="FE293" s="269"/>
      <c r="FF293" s="269">
        <f>SUM(FE293*L293)</f>
        <v>0</v>
      </c>
      <c r="FG293" s="268">
        <f>SUM(FE293+AK293)</f>
        <v>2.5</v>
      </c>
      <c r="FH293" s="268">
        <f t="shared" si="2567"/>
        <v>250</v>
      </c>
      <c r="FI293" s="269"/>
      <c r="FJ293" s="269">
        <f>SUM(FI293*P293)</f>
        <v>0</v>
      </c>
      <c r="FK293" s="268">
        <f t="shared" si="2568"/>
        <v>3</v>
      </c>
      <c r="FL293" s="268">
        <f t="shared" si="2569"/>
        <v>300</v>
      </c>
      <c r="FM293" s="269"/>
      <c r="FN293" s="269">
        <f>SUM(FM293*T293)</f>
        <v>0</v>
      </c>
      <c r="FO293" s="268">
        <f>SUM(FM293+AS293)</f>
        <v>13.5</v>
      </c>
      <c r="FP293" s="268">
        <f>SUM(FO293*T293)</f>
        <v>0</v>
      </c>
      <c r="FQ293" s="269"/>
      <c r="FR293" s="269">
        <f>SUM(FQ293*X293)</f>
        <v>0</v>
      </c>
      <c r="FS293" s="268">
        <f>SUM(FQ293+AW293)</f>
        <v>0</v>
      </c>
      <c r="FT293" s="268">
        <f>SUM(FS293*X293)</f>
        <v>0</v>
      </c>
      <c r="FU293" s="269"/>
      <c r="FV293" s="269">
        <f>SUM(FU293*X293)</f>
        <v>0</v>
      </c>
      <c r="FW293" s="268">
        <f t="shared" si="2570"/>
        <v>13.5</v>
      </c>
      <c r="FX293" s="268">
        <f t="shared" si="2571"/>
        <v>1350</v>
      </c>
      <c r="FY293" s="269"/>
      <c r="FZ293" s="269">
        <f>SUM(FY293*AB293)</f>
        <v>0</v>
      </c>
      <c r="GA293" s="268">
        <f>SUM(FY293+BA293)</f>
        <v>0</v>
      </c>
      <c r="GB293" s="268">
        <f>SUM(GA293*AB293)</f>
        <v>0</v>
      </c>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c r="JD293" s="4"/>
      <c r="JE293" s="4"/>
      <c r="JF293" s="4"/>
    </row>
    <row r="294" spans="1:266" s="5" customFormat="1" x14ac:dyDescent="0.2">
      <c r="A294" s="57" t="s">
        <v>128</v>
      </c>
      <c r="B294" s="57" t="s">
        <v>129</v>
      </c>
      <c r="C294" s="57" t="s">
        <v>3</v>
      </c>
      <c r="D294" s="57">
        <v>100</v>
      </c>
      <c r="E294" s="6"/>
      <c r="F294" s="64">
        <f t="shared" ref="F294:F295" si="2721">SUM(E294*$D294)</f>
        <v>0</v>
      </c>
      <c r="G294" s="6"/>
      <c r="H294" s="64">
        <f t="shared" ref="H294:H295" si="2722">SUM(G294*$D294)</f>
        <v>0</v>
      </c>
      <c r="I294" s="6"/>
      <c r="J294" s="64">
        <f t="shared" si="2673"/>
        <v>0</v>
      </c>
      <c r="K294" s="6"/>
      <c r="L294" s="64">
        <f t="shared" ref="L294:L295" si="2723">SUM(K294*$D294)</f>
        <v>0</v>
      </c>
      <c r="M294" s="6"/>
      <c r="N294" s="64">
        <f t="shared" ref="N294:N295" si="2724">SUM(M294*$D294)</f>
        <v>0</v>
      </c>
      <c r="O294" s="6"/>
      <c r="P294" s="64">
        <f t="shared" ref="P294:P295" si="2725">SUM(O294*$D294)</f>
        <v>0</v>
      </c>
      <c r="Q294" s="6"/>
      <c r="R294" s="64">
        <f t="shared" ref="R294:R295" si="2726">SUM(Q294*$D294)</f>
        <v>0</v>
      </c>
      <c r="S294" s="6"/>
      <c r="T294" s="64">
        <f t="shared" ref="T294:T295" si="2727">SUM(S294*$D294)</f>
        <v>0</v>
      </c>
      <c r="U294" s="6"/>
      <c r="V294" s="64">
        <f t="shared" ref="V294:V295" si="2728">SUM(U294*$D294)</f>
        <v>0</v>
      </c>
      <c r="W294" s="6"/>
      <c r="X294" s="64">
        <f t="shared" ref="X294:X295" si="2729">SUM(W294*$D294)</f>
        <v>0</v>
      </c>
      <c r="Y294" s="6"/>
      <c r="Z294" s="64">
        <f t="shared" ref="Z294:Z295" si="2730">SUM(Y294*$D294)</f>
        <v>0</v>
      </c>
      <c r="AA294" s="6"/>
      <c r="AB294" s="64">
        <f t="shared" ref="AB294:AB295" si="2731">SUM(AA294*$D294)</f>
        <v>0</v>
      </c>
      <c r="AC294" s="59"/>
      <c r="AD294" s="64">
        <f t="shared" ref="AD294:AD295" si="2732">SUM(AC294*$D294)</f>
        <v>0</v>
      </c>
      <c r="AE294" s="59"/>
      <c r="AF294" s="64">
        <f t="shared" ref="AF294:AF295" si="2733">SUM(AE294*$D294)</f>
        <v>0</v>
      </c>
      <c r="AG294" s="59"/>
      <c r="AH294" s="64">
        <f t="shared" ref="AH294:AH295" si="2734">SUM(AG294*$D294)</f>
        <v>0</v>
      </c>
      <c r="AI294" s="59"/>
      <c r="AJ294" s="64">
        <f t="shared" ref="AJ294:AJ295" si="2735">SUM(AI294*$D294)</f>
        <v>0</v>
      </c>
      <c r="AK294" s="59"/>
      <c r="AL294" s="64">
        <f t="shared" ref="AL294:AL295" si="2736">SUM(AK294*$D294)</f>
        <v>0</v>
      </c>
      <c r="AM294" s="59"/>
      <c r="AN294" s="64">
        <f t="shared" ref="AN294:AN295" si="2737">SUM(AM294*$D294)</f>
        <v>0</v>
      </c>
      <c r="AO294" s="59"/>
      <c r="AP294" s="64">
        <f t="shared" ref="AP294:AP295" si="2738">SUM(AO294*$D294)</f>
        <v>0</v>
      </c>
      <c r="AQ294" s="59"/>
      <c r="AR294" s="64">
        <f t="shared" ref="AR294:AR295" si="2739">SUM(AQ294*$D294)</f>
        <v>0</v>
      </c>
      <c r="AS294" s="59"/>
      <c r="AT294" s="64">
        <f t="shared" ref="AT294:AT295" si="2740">SUM(AS294*$D294)</f>
        <v>0</v>
      </c>
      <c r="AU294" s="59"/>
      <c r="AV294" s="64">
        <f t="shared" ref="AV294:AV295" si="2741">SUM(AU294*$D294)</f>
        <v>0</v>
      </c>
      <c r="AW294" s="59"/>
      <c r="AX294" s="64">
        <f t="shared" ref="AX294:AX295" si="2742">SUM(AW294*$D294)</f>
        <v>0</v>
      </c>
      <c r="AY294" s="59"/>
      <c r="AZ294" s="64">
        <f t="shared" ref="AZ294:AZ295" si="2743">SUM(AY294*$D294)</f>
        <v>0</v>
      </c>
      <c r="BA294" s="59"/>
      <c r="BB294" s="64">
        <f t="shared" si="2542"/>
        <v>0</v>
      </c>
      <c r="BC294" s="59"/>
      <c r="BD294" s="64">
        <f t="shared" si="2543"/>
        <v>0</v>
      </c>
      <c r="BE294" s="59"/>
      <c r="BF294" s="64">
        <f t="shared" si="2544"/>
        <v>0</v>
      </c>
      <c r="BG294" s="59"/>
      <c r="BH294" s="64">
        <f t="shared" si="2545"/>
        <v>0</v>
      </c>
      <c r="BI294" s="59"/>
      <c r="BJ294" s="64">
        <f t="shared" si="2546"/>
        <v>0</v>
      </c>
      <c r="BK294" s="59"/>
      <c r="BL294" s="64">
        <f t="shared" si="2547"/>
        <v>0</v>
      </c>
      <c r="BM294" s="59"/>
      <c r="BN294" s="64">
        <f t="shared" si="2548"/>
        <v>0</v>
      </c>
      <c r="BO294" s="59"/>
      <c r="BP294" s="64">
        <f t="shared" si="2549"/>
        <v>0</v>
      </c>
      <c r="BQ294" s="59"/>
      <c r="BR294" s="64">
        <f t="shared" si="2550"/>
        <v>0</v>
      </c>
      <c r="BS294" s="59"/>
      <c r="BT294" s="64">
        <f t="shared" si="2551"/>
        <v>0</v>
      </c>
      <c r="BU294" s="59"/>
      <c r="BV294" s="64">
        <f t="shared" si="2552"/>
        <v>0</v>
      </c>
      <c r="BW294" s="59"/>
      <c r="BX294" s="64">
        <f t="shared" si="2553"/>
        <v>0</v>
      </c>
      <c r="BY294" s="59"/>
      <c r="BZ294" s="64">
        <f t="shared" si="2462"/>
        <v>0</v>
      </c>
      <c r="CA294" s="54"/>
      <c r="CB294" s="61">
        <f t="shared" si="2463"/>
        <v>0</v>
      </c>
      <c r="CC294" s="61">
        <f t="shared" si="2464"/>
        <v>0</v>
      </c>
      <c r="CD294" s="4"/>
      <c r="CE294" s="4"/>
      <c r="CF294" s="4">
        <f t="shared" si="2465"/>
        <v>0</v>
      </c>
      <c r="CG294" s="218">
        <f t="shared" si="2466"/>
        <v>0</v>
      </c>
      <c r="CH294" s="221">
        <f t="shared" si="2467"/>
        <v>0</v>
      </c>
      <c r="CI294" s="4"/>
      <c r="CJ294" s="4">
        <f t="shared" si="2468"/>
        <v>0</v>
      </c>
      <c r="CK294" s="218">
        <f t="shared" si="2469"/>
        <v>0</v>
      </c>
      <c r="CL294" s="221">
        <f t="shared" si="2470"/>
        <v>0</v>
      </c>
      <c r="CM294" s="4"/>
      <c r="CN294" s="4">
        <f t="shared" si="2471"/>
        <v>0</v>
      </c>
      <c r="CO294" s="218">
        <f t="shared" si="2472"/>
        <v>0</v>
      </c>
      <c r="CP294" s="221">
        <f t="shared" si="2473"/>
        <v>0</v>
      </c>
      <c r="CQ294" s="4"/>
      <c r="CR294" s="4">
        <f t="shared" si="2474"/>
        <v>0</v>
      </c>
      <c r="CS294" s="218">
        <f t="shared" si="2475"/>
        <v>0</v>
      </c>
      <c r="CT294" s="221">
        <f t="shared" si="2476"/>
        <v>0</v>
      </c>
      <c r="CU294" s="4"/>
      <c r="CV294" s="4">
        <f t="shared" si="2477"/>
        <v>0</v>
      </c>
      <c r="CW294" s="218">
        <f t="shared" si="2478"/>
        <v>0</v>
      </c>
      <c r="CX294" s="221">
        <f t="shared" si="2479"/>
        <v>0</v>
      </c>
      <c r="CY294" s="4"/>
      <c r="CZ294" s="4">
        <f t="shared" si="2480"/>
        <v>0</v>
      </c>
      <c r="DA294" s="218">
        <f t="shared" si="2481"/>
        <v>0</v>
      </c>
      <c r="DB294" s="221">
        <f t="shared" si="2482"/>
        <v>0</v>
      </c>
      <c r="DC294" s="4"/>
      <c r="DD294" s="4">
        <f t="shared" si="2483"/>
        <v>0</v>
      </c>
      <c r="DE294" s="218">
        <f t="shared" si="2484"/>
        <v>0</v>
      </c>
      <c r="DF294" s="221">
        <f t="shared" si="2485"/>
        <v>0</v>
      </c>
      <c r="DG294" s="4"/>
      <c r="DH294" s="4">
        <f t="shared" si="2486"/>
        <v>0</v>
      </c>
      <c r="DI294" s="218">
        <f t="shared" si="2487"/>
        <v>0</v>
      </c>
      <c r="DJ294" s="221">
        <f t="shared" si="2488"/>
        <v>0</v>
      </c>
      <c r="DK294" s="4"/>
      <c r="DL294" s="4">
        <f t="shared" si="2489"/>
        <v>0</v>
      </c>
      <c r="DM294" s="218">
        <f t="shared" si="2490"/>
        <v>0</v>
      </c>
      <c r="DN294" s="221">
        <f t="shared" si="2491"/>
        <v>0</v>
      </c>
      <c r="DO294" s="4"/>
      <c r="DP294" s="4">
        <f t="shared" si="2492"/>
        <v>0</v>
      </c>
      <c r="DQ294" s="218">
        <f t="shared" si="2493"/>
        <v>0</v>
      </c>
      <c r="DR294" s="221">
        <f t="shared" si="2494"/>
        <v>0</v>
      </c>
      <c r="DS294" s="4"/>
      <c r="DT294" s="4">
        <f t="shared" si="2495"/>
        <v>0</v>
      </c>
      <c r="DU294" s="218">
        <f t="shared" si="2496"/>
        <v>0</v>
      </c>
      <c r="DV294" s="221">
        <f t="shared" si="2497"/>
        <v>0</v>
      </c>
      <c r="DW294" s="4"/>
      <c r="DX294" s="4"/>
      <c r="DY294" s="4">
        <f t="shared" si="2498"/>
        <v>0</v>
      </c>
      <c r="DZ294" s="218">
        <f t="shared" si="2499"/>
        <v>0</v>
      </c>
      <c r="EA294" s="221">
        <f t="shared" si="2500"/>
        <v>0</v>
      </c>
      <c r="EB294" s="4"/>
      <c r="EC294" s="4">
        <f t="shared" si="2501"/>
        <v>0</v>
      </c>
      <c r="ED294" s="218" t="e">
        <f>SUM(EB294+#REF!)</f>
        <v>#REF!</v>
      </c>
      <c r="EE294" s="221" t="e">
        <f t="shared" si="2502"/>
        <v>#REF!</v>
      </c>
      <c r="EF294" s="4"/>
      <c r="EG294" s="4">
        <f t="shared" si="2503"/>
        <v>0</v>
      </c>
      <c r="EH294" s="218" t="e">
        <f>SUM(EF294+#REF!)</f>
        <v>#REF!</v>
      </c>
      <c r="EI294" s="221" t="e">
        <f t="shared" si="2504"/>
        <v>#REF!</v>
      </c>
      <c r="EJ294" s="4"/>
      <c r="EK294" s="4" t="e">
        <f>SUM(EJ294*#REF!)</f>
        <v>#REF!</v>
      </c>
      <c r="EL294" s="218" t="e">
        <f>SUM(EJ294+#REF!)</f>
        <v>#REF!</v>
      </c>
      <c r="EM294" s="221" t="e">
        <f t="shared" si="2505"/>
        <v>#REF!</v>
      </c>
      <c r="EN294" s="4"/>
      <c r="EO294" s="269"/>
      <c r="EP294" s="269">
        <f t="shared" si="2554"/>
        <v>0</v>
      </c>
      <c r="EQ294" s="268">
        <f t="shared" si="2555"/>
        <v>0</v>
      </c>
      <c r="ER294" s="268">
        <f t="shared" si="2556"/>
        <v>0</v>
      </c>
      <c r="ES294" s="269"/>
      <c r="ET294" s="269">
        <f t="shared" si="2557"/>
        <v>0</v>
      </c>
      <c r="EU294" s="268">
        <f t="shared" si="2558"/>
        <v>0</v>
      </c>
      <c r="EV294" s="268">
        <f t="shared" si="2559"/>
        <v>0</v>
      </c>
      <c r="EW294" s="269"/>
      <c r="EX294" s="269">
        <f t="shared" si="2560"/>
        <v>0</v>
      </c>
      <c r="EY294" s="268">
        <f t="shared" si="2561"/>
        <v>0</v>
      </c>
      <c r="EZ294" s="268">
        <f t="shared" si="2562"/>
        <v>0</v>
      </c>
      <c r="FA294" s="269"/>
      <c r="FB294" s="269">
        <f t="shared" si="2563"/>
        <v>0</v>
      </c>
      <c r="FC294" s="268">
        <f t="shared" si="2564"/>
        <v>0</v>
      </c>
      <c r="FD294" s="268">
        <f t="shared" si="2565"/>
        <v>0</v>
      </c>
      <c r="FE294" s="269"/>
      <c r="FF294" s="269">
        <f t="shared" si="2506"/>
        <v>0</v>
      </c>
      <c r="FG294" s="268">
        <f t="shared" si="2566"/>
        <v>0</v>
      </c>
      <c r="FH294" s="268">
        <f t="shared" si="2567"/>
        <v>0</v>
      </c>
      <c r="FI294" s="269"/>
      <c r="FJ294" s="269">
        <f t="shared" si="2507"/>
        <v>0</v>
      </c>
      <c r="FK294" s="268">
        <f t="shared" si="2568"/>
        <v>0</v>
      </c>
      <c r="FL294" s="268">
        <f t="shared" si="2569"/>
        <v>0</v>
      </c>
      <c r="FM294" s="269"/>
      <c r="FN294" s="269">
        <f t="shared" ref="FN294:FN320" si="2744">SUM(FM294*T294)</f>
        <v>0</v>
      </c>
      <c r="FO294" s="268">
        <f t="shared" ref="FO294:FO319" si="2745">SUM(FM294+AS294)</f>
        <v>0</v>
      </c>
      <c r="FP294" s="268">
        <f t="shared" ref="FP294:FP320" si="2746">SUM(FO294*T294)</f>
        <v>0</v>
      </c>
      <c r="FQ294" s="269"/>
      <c r="FR294" s="269">
        <f t="shared" ref="FR294:FR320" si="2747">SUM(FQ294*X294)</f>
        <v>0</v>
      </c>
      <c r="FS294" s="268">
        <f t="shared" ref="FS294:FS319" si="2748">SUM(FQ294+AW294)</f>
        <v>0</v>
      </c>
      <c r="FT294" s="268">
        <f t="shared" ref="FT294:FT320" si="2749">SUM(FS294*X294)</f>
        <v>0</v>
      </c>
      <c r="FU294" s="269"/>
      <c r="FV294" s="269">
        <f t="shared" ref="FV294:FV320" si="2750">SUM(FU294*X294)</f>
        <v>0</v>
      </c>
      <c r="FW294" s="268">
        <f t="shared" si="2570"/>
        <v>0</v>
      </c>
      <c r="FX294" s="268">
        <f t="shared" si="2571"/>
        <v>0</v>
      </c>
      <c r="FY294" s="269"/>
      <c r="FZ294" s="269">
        <f t="shared" ref="FZ294:FZ320" si="2751">SUM(FY294*AB294)</f>
        <v>0</v>
      </c>
      <c r="GA294" s="268">
        <f t="shared" ref="GA294:GA319" si="2752">SUM(FY294+BA294)</f>
        <v>0</v>
      </c>
      <c r="GB294" s="268">
        <f t="shared" ref="GB294:GB320" si="2753">SUM(GA294*AB294)</f>
        <v>0</v>
      </c>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c r="JD294" s="4"/>
      <c r="JE294" s="4"/>
      <c r="JF294" s="4"/>
    </row>
    <row r="295" spans="1:266" s="5" customFormat="1" x14ac:dyDescent="0.2">
      <c r="A295" s="57" t="s">
        <v>105</v>
      </c>
      <c r="B295" s="57" t="s">
        <v>106</v>
      </c>
      <c r="C295" s="57" t="s">
        <v>3</v>
      </c>
      <c r="D295" s="57">
        <v>100</v>
      </c>
      <c r="E295" s="6"/>
      <c r="F295" s="64">
        <f t="shared" si="2721"/>
        <v>0</v>
      </c>
      <c r="G295" s="6"/>
      <c r="H295" s="64">
        <f t="shared" si="2722"/>
        <v>0</v>
      </c>
      <c r="I295" s="6"/>
      <c r="J295" s="64">
        <f t="shared" si="2673"/>
        <v>0</v>
      </c>
      <c r="K295" s="6"/>
      <c r="L295" s="64">
        <f t="shared" si="2723"/>
        <v>0</v>
      </c>
      <c r="M295" s="6"/>
      <c r="N295" s="64">
        <f t="shared" si="2724"/>
        <v>0</v>
      </c>
      <c r="O295" s="6"/>
      <c r="P295" s="64">
        <f t="shared" si="2725"/>
        <v>0</v>
      </c>
      <c r="Q295" s="6"/>
      <c r="R295" s="64">
        <f t="shared" si="2726"/>
        <v>0</v>
      </c>
      <c r="S295" s="6"/>
      <c r="T295" s="64">
        <f t="shared" si="2727"/>
        <v>0</v>
      </c>
      <c r="U295" s="6"/>
      <c r="V295" s="64">
        <f t="shared" si="2728"/>
        <v>0</v>
      </c>
      <c r="W295" s="6"/>
      <c r="X295" s="64">
        <f t="shared" si="2729"/>
        <v>0</v>
      </c>
      <c r="Y295" s="6"/>
      <c r="Z295" s="64">
        <f t="shared" si="2730"/>
        <v>0</v>
      </c>
      <c r="AA295" s="6"/>
      <c r="AB295" s="64">
        <f t="shared" si="2731"/>
        <v>0</v>
      </c>
      <c r="AC295" s="59"/>
      <c r="AD295" s="64">
        <f t="shared" si="2732"/>
        <v>0</v>
      </c>
      <c r="AE295" s="59"/>
      <c r="AF295" s="64">
        <f t="shared" si="2733"/>
        <v>0</v>
      </c>
      <c r="AG295" s="59"/>
      <c r="AH295" s="64">
        <f t="shared" si="2734"/>
        <v>0</v>
      </c>
      <c r="AI295" s="59"/>
      <c r="AJ295" s="64">
        <f t="shared" si="2735"/>
        <v>0</v>
      </c>
      <c r="AK295" s="59"/>
      <c r="AL295" s="64">
        <f t="shared" si="2736"/>
        <v>0</v>
      </c>
      <c r="AM295" s="59"/>
      <c r="AN295" s="64">
        <f t="shared" si="2737"/>
        <v>0</v>
      </c>
      <c r="AO295" s="59"/>
      <c r="AP295" s="64">
        <f t="shared" si="2738"/>
        <v>0</v>
      </c>
      <c r="AQ295" s="59"/>
      <c r="AR295" s="64">
        <f t="shared" si="2739"/>
        <v>0</v>
      </c>
      <c r="AS295" s="59"/>
      <c r="AT295" s="64">
        <f t="shared" si="2740"/>
        <v>0</v>
      </c>
      <c r="AU295" s="59"/>
      <c r="AV295" s="64">
        <f t="shared" si="2741"/>
        <v>0</v>
      </c>
      <c r="AW295" s="59"/>
      <c r="AX295" s="64">
        <f t="shared" si="2742"/>
        <v>0</v>
      </c>
      <c r="AY295" s="59"/>
      <c r="AZ295" s="64">
        <f t="shared" si="2743"/>
        <v>0</v>
      </c>
      <c r="BA295" s="59"/>
      <c r="BB295" s="64">
        <f t="shared" si="2542"/>
        <v>0</v>
      </c>
      <c r="BC295" s="59"/>
      <c r="BD295" s="64">
        <f t="shared" si="2543"/>
        <v>0</v>
      </c>
      <c r="BE295" s="59"/>
      <c r="BF295" s="64">
        <f t="shared" si="2544"/>
        <v>0</v>
      </c>
      <c r="BG295" s="59"/>
      <c r="BH295" s="64">
        <f t="shared" si="2545"/>
        <v>0</v>
      </c>
      <c r="BI295" s="59"/>
      <c r="BJ295" s="64">
        <f t="shared" si="2546"/>
        <v>0</v>
      </c>
      <c r="BK295" s="59"/>
      <c r="BL295" s="64">
        <f t="shared" si="2547"/>
        <v>0</v>
      </c>
      <c r="BM295" s="59"/>
      <c r="BN295" s="64">
        <f t="shared" si="2548"/>
        <v>0</v>
      </c>
      <c r="BO295" s="59"/>
      <c r="BP295" s="64">
        <f t="shared" si="2549"/>
        <v>0</v>
      </c>
      <c r="BQ295" s="59"/>
      <c r="BR295" s="64">
        <f t="shared" si="2550"/>
        <v>0</v>
      </c>
      <c r="BS295" s="59"/>
      <c r="BT295" s="64">
        <f t="shared" si="2551"/>
        <v>0</v>
      </c>
      <c r="BU295" s="59"/>
      <c r="BV295" s="64">
        <f t="shared" si="2552"/>
        <v>0</v>
      </c>
      <c r="BW295" s="59"/>
      <c r="BX295" s="64">
        <f t="shared" si="2553"/>
        <v>0</v>
      </c>
      <c r="BY295" s="59"/>
      <c r="BZ295" s="64">
        <f t="shared" si="2462"/>
        <v>0</v>
      </c>
      <c r="CA295" s="54"/>
      <c r="CB295" s="61">
        <f t="shared" si="2463"/>
        <v>0</v>
      </c>
      <c r="CC295" s="61">
        <f t="shared" si="2464"/>
        <v>0</v>
      </c>
      <c r="CD295" s="4"/>
      <c r="CE295" s="4"/>
      <c r="CF295" s="4">
        <f t="shared" si="2465"/>
        <v>0</v>
      </c>
      <c r="CG295" s="218">
        <f t="shared" si="2466"/>
        <v>0</v>
      </c>
      <c r="CH295" s="221">
        <f t="shared" si="2467"/>
        <v>0</v>
      </c>
      <c r="CI295" s="4"/>
      <c r="CJ295" s="4">
        <f t="shared" si="2468"/>
        <v>0</v>
      </c>
      <c r="CK295" s="218">
        <f t="shared" si="2469"/>
        <v>0</v>
      </c>
      <c r="CL295" s="221">
        <f t="shared" si="2470"/>
        <v>0</v>
      </c>
      <c r="CM295" s="4"/>
      <c r="CN295" s="4">
        <f t="shared" si="2471"/>
        <v>0</v>
      </c>
      <c r="CO295" s="218">
        <f t="shared" si="2472"/>
        <v>0</v>
      </c>
      <c r="CP295" s="221">
        <f t="shared" si="2473"/>
        <v>0</v>
      </c>
      <c r="CQ295" s="4"/>
      <c r="CR295" s="4">
        <f t="shared" si="2474"/>
        <v>0</v>
      </c>
      <c r="CS295" s="218">
        <f t="shared" si="2475"/>
        <v>0</v>
      </c>
      <c r="CT295" s="221">
        <f t="shared" si="2476"/>
        <v>0</v>
      </c>
      <c r="CU295" s="4"/>
      <c r="CV295" s="4">
        <f t="shared" si="2477"/>
        <v>0</v>
      </c>
      <c r="CW295" s="218">
        <f t="shared" si="2478"/>
        <v>0</v>
      </c>
      <c r="CX295" s="221">
        <f t="shared" si="2479"/>
        <v>0</v>
      </c>
      <c r="CY295" s="4"/>
      <c r="CZ295" s="4">
        <f t="shared" si="2480"/>
        <v>0</v>
      </c>
      <c r="DA295" s="218">
        <f t="shared" si="2481"/>
        <v>0</v>
      </c>
      <c r="DB295" s="221">
        <f t="shared" si="2482"/>
        <v>0</v>
      </c>
      <c r="DC295" s="4"/>
      <c r="DD295" s="4">
        <f t="shared" si="2483"/>
        <v>0</v>
      </c>
      <c r="DE295" s="218">
        <f t="shared" si="2484"/>
        <v>0</v>
      </c>
      <c r="DF295" s="221">
        <f t="shared" si="2485"/>
        <v>0</v>
      </c>
      <c r="DG295" s="4"/>
      <c r="DH295" s="4">
        <f t="shared" si="2486"/>
        <v>0</v>
      </c>
      <c r="DI295" s="218">
        <f t="shared" si="2487"/>
        <v>0</v>
      </c>
      <c r="DJ295" s="221">
        <f t="shared" si="2488"/>
        <v>0</v>
      </c>
      <c r="DK295" s="4"/>
      <c r="DL295" s="4">
        <f t="shared" si="2489"/>
        <v>0</v>
      </c>
      <c r="DM295" s="218">
        <f t="shared" si="2490"/>
        <v>0</v>
      </c>
      <c r="DN295" s="221">
        <f t="shared" si="2491"/>
        <v>0</v>
      </c>
      <c r="DO295" s="4"/>
      <c r="DP295" s="4">
        <f t="shared" si="2492"/>
        <v>0</v>
      </c>
      <c r="DQ295" s="218">
        <f t="shared" si="2493"/>
        <v>0</v>
      </c>
      <c r="DR295" s="221">
        <f t="shared" si="2494"/>
        <v>0</v>
      </c>
      <c r="DS295" s="4"/>
      <c r="DT295" s="4">
        <f t="shared" si="2495"/>
        <v>0</v>
      </c>
      <c r="DU295" s="218">
        <f t="shared" si="2496"/>
        <v>0</v>
      </c>
      <c r="DV295" s="221">
        <f t="shared" si="2497"/>
        <v>0</v>
      </c>
      <c r="DW295" s="4"/>
      <c r="DX295" s="4"/>
      <c r="DY295" s="4">
        <f t="shared" si="2498"/>
        <v>0</v>
      </c>
      <c r="DZ295" s="218">
        <f t="shared" si="2499"/>
        <v>0</v>
      </c>
      <c r="EA295" s="221">
        <f t="shared" si="2500"/>
        <v>0</v>
      </c>
      <c r="EB295" s="4"/>
      <c r="EC295" s="4">
        <f t="shared" si="2501"/>
        <v>0</v>
      </c>
      <c r="ED295" s="218" t="e">
        <f>SUM(EB295+#REF!)</f>
        <v>#REF!</v>
      </c>
      <c r="EE295" s="221" t="e">
        <f t="shared" si="2502"/>
        <v>#REF!</v>
      </c>
      <c r="EF295" s="4"/>
      <c r="EG295" s="4">
        <f t="shared" si="2503"/>
        <v>0</v>
      </c>
      <c r="EH295" s="218" t="e">
        <f>SUM(EF295+#REF!)</f>
        <v>#REF!</v>
      </c>
      <c r="EI295" s="221" t="e">
        <f t="shared" si="2504"/>
        <v>#REF!</v>
      </c>
      <c r="EJ295" s="4"/>
      <c r="EK295" s="4" t="e">
        <f>SUM(EJ295*#REF!)</f>
        <v>#REF!</v>
      </c>
      <c r="EL295" s="218" t="e">
        <f>SUM(EJ295+#REF!)</f>
        <v>#REF!</v>
      </c>
      <c r="EM295" s="221" t="e">
        <f t="shared" si="2505"/>
        <v>#REF!</v>
      </c>
      <c r="EN295" s="4"/>
      <c r="EO295" s="269"/>
      <c r="EP295" s="269">
        <f t="shared" si="2554"/>
        <v>0</v>
      </c>
      <c r="EQ295" s="268">
        <f t="shared" si="2555"/>
        <v>0</v>
      </c>
      <c r="ER295" s="268">
        <f t="shared" si="2556"/>
        <v>0</v>
      </c>
      <c r="ES295" s="269"/>
      <c r="ET295" s="269">
        <f t="shared" si="2557"/>
        <v>0</v>
      </c>
      <c r="EU295" s="268">
        <f t="shared" si="2558"/>
        <v>0</v>
      </c>
      <c r="EV295" s="268">
        <f t="shared" si="2559"/>
        <v>0</v>
      </c>
      <c r="EW295" s="269"/>
      <c r="EX295" s="269">
        <f t="shared" si="2560"/>
        <v>0</v>
      </c>
      <c r="EY295" s="268">
        <f t="shared" si="2561"/>
        <v>0</v>
      </c>
      <c r="EZ295" s="268">
        <f t="shared" si="2562"/>
        <v>0</v>
      </c>
      <c r="FA295" s="269"/>
      <c r="FB295" s="269">
        <f t="shared" si="2563"/>
        <v>0</v>
      </c>
      <c r="FC295" s="268">
        <f t="shared" si="2564"/>
        <v>0</v>
      </c>
      <c r="FD295" s="268">
        <f t="shared" si="2565"/>
        <v>0</v>
      </c>
      <c r="FE295" s="269"/>
      <c r="FF295" s="269">
        <f t="shared" si="2506"/>
        <v>0</v>
      </c>
      <c r="FG295" s="268">
        <f t="shared" si="2566"/>
        <v>0</v>
      </c>
      <c r="FH295" s="268">
        <f t="shared" si="2567"/>
        <v>0</v>
      </c>
      <c r="FI295" s="269"/>
      <c r="FJ295" s="269">
        <f t="shared" si="2507"/>
        <v>0</v>
      </c>
      <c r="FK295" s="268">
        <f t="shared" si="2568"/>
        <v>0</v>
      </c>
      <c r="FL295" s="268">
        <f t="shared" si="2569"/>
        <v>0</v>
      </c>
      <c r="FM295" s="269"/>
      <c r="FN295" s="269">
        <f t="shared" si="2744"/>
        <v>0</v>
      </c>
      <c r="FO295" s="268">
        <f t="shared" si="2745"/>
        <v>0</v>
      </c>
      <c r="FP295" s="268">
        <f t="shared" si="2746"/>
        <v>0</v>
      </c>
      <c r="FQ295" s="269"/>
      <c r="FR295" s="269">
        <f t="shared" si="2747"/>
        <v>0</v>
      </c>
      <c r="FS295" s="268">
        <f t="shared" si="2748"/>
        <v>0</v>
      </c>
      <c r="FT295" s="268">
        <f t="shared" si="2749"/>
        <v>0</v>
      </c>
      <c r="FU295" s="269"/>
      <c r="FV295" s="269">
        <f t="shared" si="2750"/>
        <v>0</v>
      </c>
      <c r="FW295" s="268">
        <f t="shared" si="2570"/>
        <v>0</v>
      </c>
      <c r="FX295" s="268">
        <f t="shared" si="2571"/>
        <v>0</v>
      </c>
      <c r="FY295" s="269"/>
      <c r="FZ295" s="269">
        <f t="shared" si="2751"/>
        <v>0</v>
      </c>
      <c r="GA295" s="268">
        <f t="shared" si="2752"/>
        <v>0</v>
      </c>
      <c r="GB295" s="268">
        <f t="shared" si="2753"/>
        <v>0</v>
      </c>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c r="JD295" s="4"/>
      <c r="JE295" s="4"/>
      <c r="JF295" s="4"/>
    </row>
    <row r="296" spans="1:266" s="5" customFormat="1" x14ac:dyDescent="0.2">
      <c r="A296" s="57" t="s">
        <v>112</v>
      </c>
      <c r="B296" s="57" t="s">
        <v>113</v>
      </c>
      <c r="C296" s="57" t="s">
        <v>3</v>
      </c>
      <c r="D296" s="57">
        <v>100</v>
      </c>
      <c r="E296" s="6"/>
      <c r="F296" s="64">
        <f t="shared" si="2572"/>
        <v>0</v>
      </c>
      <c r="G296" s="6"/>
      <c r="H296" s="64">
        <f t="shared" si="2573"/>
        <v>0</v>
      </c>
      <c r="I296" s="6"/>
      <c r="J296" s="64">
        <f t="shared" ref="J296" si="2754">SUM(I296*$D296)</f>
        <v>0</v>
      </c>
      <c r="K296" s="6"/>
      <c r="L296" s="64">
        <f t="shared" si="2575"/>
        <v>0</v>
      </c>
      <c r="M296" s="6"/>
      <c r="N296" s="64">
        <f t="shared" si="2576"/>
        <v>0</v>
      </c>
      <c r="O296" s="6"/>
      <c r="P296" s="64">
        <f t="shared" si="2577"/>
        <v>0</v>
      </c>
      <c r="Q296" s="6"/>
      <c r="R296" s="64">
        <f t="shared" si="2578"/>
        <v>0</v>
      </c>
      <c r="S296" s="6"/>
      <c r="T296" s="64">
        <f t="shared" si="2579"/>
        <v>0</v>
      </c>
      <c r="U296" s="6"/>
      <c r="V296" s="64">
        <f t="shared" si="2580"/>
        <v>0</v>
      </c>
      <c r="W296" s="6"/>
      <c r="X296" s="64">
        <f t="shared" si="2581"/>
        <v>0</v>
      </c>
      <c r="Y296" s="6"/>
      <c r="Z296" s="64">
        <f t="shared" si="2582"/>
        <v>0</v>
      </c>
      <c r="AA296" s="6"/>
      <c r="AB296" s="64">
        <f t="shared" si="2583"/>
        <v>0</v>
      </c>
      <c r="AC296" s="59"/>
      <c r="AD296" s="64">
        <f t="shared" si="2584"/>
        <v>0</v>
      </c>
      <c r="AE296" s="59"/>
      <c r="AF296" s="64">
        <f t="shared" si="2585"/>
        <v>0</v>
      </c>
      <c r="AG296" s="59"/>
      <c r="AH296" s="64">
        <f t="shared" si="2586"/>
        <v>0</v>
      </c>
      <c r="AI296" s="59"/>
      <c r="AJ296" s="64">
        <f t="shared" si="2587"/>
        <v>0</v>
      </c>
      <c r="AK296" s="59"/>
      <c r="AL296" s="64">
        <f t="shared" si="2588"/>
        <v>0</v>
      </c>
      <c r="AM296" s="59"/>
      <c r="AN296" s="64">
        <f t="shared" si="2589"/>
        <v>0</v>
      </c>
      <c r="AO296" s="59"/>
      <c r="AP296" s="64">
        <f t="shared" si="2590"/>
        <v>0</v>
      </c>
      <c r="AQ296" s="59"/>
      <c r="AR296" s="64">
        <f t="shared" si="2591"/>
        <v>0</v>
      </c>
      <c r="AS296" s="59"/>
      <c r="AT296" s="64">
        <f t="shared" si="2592"/>
        <v>0</v>
      </c>
      <c r="AU296" s="59"/>
      <c r="AV296" s="64">
        <f t="shared" si="2593"/>
        <v>0</v>
      </c>
      <c r="AW296" s="59"/>
      <c r="AX296" s="64">
        <f t="shared" si="2594"/>
        <v>0</v>
      </c>
      <c r="AY296" s="59"/>
      <c r="AZ296" s="64">
        <f t="shared" si="2595"/>
        <v>0</v>
      </c>
      <c r="BA296" s="59"/>
      <c r="BB296" s="64">
        <f t="shared" si="2542"/>
        <v>0</v>
      </c>
      <c r="BC296" s="59"/>
      <c r="BD296" s="64">
        <f t="shared" si="2543"/>
        <v>0</v>
      </c>
      <c r="BE296" s="59"/>
      <c r="BF296" s="64">
        <f t="shared" si="2544"/>
        <v>0</v>
      </c>
      <c r="BG296" s="59"/>
      <c r="BH296" s="64">
        <f t="shared" si="2545"/>
        <v>0</v>
      </c>
      <c r="BI296" s="59"/>
      <c r="BJ296" s="64">
        <f t="shared" si="2546"/>
        <v>0</v>
      </c>
      <c r="BK296" s="59"/>
      <c r="BL296" s="64">
        <f t="shared" si="2547"/>
        <v>0</v>
      </c>
      <c r="BM296" s="59"/>
      <c r="BN296" s="64">
        <f t="shared" si="2548"/>
        <v>0</v>
      </c>
      <c r="BO296" s="59"/>
      <c r="BP296" s="64">
        <f t="shared" si="2549"/>
        <v>0</v>
      </c>
      <c r="BQ296" s="59"/>
      <c r="BR296" s="64">
        <f t="shared" si="2550"/>
        <v>0</v>
      </c>
      <c r="BS296" s="59"/>
      <c r="BT296" s="64">
        <f t="shared" si="2551"/>
        <v>0</v>
      </c>
      <c r="BU296" s="59"/>
      <c r="BV296" s="64">
        <f t="shared" si="2552"/>
        <v>0</v>
      </c>
      <c r="BW296" s="59"/>
      <c r="BX296" s="64">
        <f t="shared" si="2553"/>
        <v>0</v>
      </c>
      <c r="BY296" s="59"/>
      <c r="BZ296" s="64">
        <f t="shared" si="2462"/>
        <v>0</v>
      </c>
      <c r="CA296" s="54"/>
      <c r="CB296" s="61">
        <f t="shared" si="2463"/>
        <v>0</v>
      </c>
      <c r="CC296" s="61">
        <f t="shared" si="2464"/>
        <v>0</v>
      </c>
      <c r="CD296" s="4"/>
      <c r="CE296" s="4"/>
      <c r="CF296" s="4">
        <f t="shared" si="2465"/>
        <v>0</v>
      </c>
      <c r="CG296" s="218">
        <f t="shared" si="2466"/>
        <v>0</v>
      </c>
      <c r="CH296" s="221">
        <f t="shared" si="2467"/>
        <v>0</v>
      </c>
      <c r="CI296" s="4"/>
      <c r="CJ296" s="4">
        <f t="shared" si="2468"/>
        <v>0</v>
      </c>
      <c r="CK296" s="218">
        <f t="shared" si="2469"/>
        <v>0</v>
      </c>
      <c r="CL296" s="221">
        <f t="shared" si="2470"/>
        <v>0</v>
      </c>
      <c r="CM296" s="4"/>
      <c r="CN296" s="4">
        <f t="shared" si="2471"/>
        <v>0</v>
      </c>
      <c r="CO296" s="218">
        <f t="shared" si="2472"/>
        <v>0</v>
      </c>
      <c r="CP296" s="221">
        <f t="shared" si="2473"/>
        <v>0</v>
      </c>
      <c r="CQ296" s="4"/>
      <c r="CR296" s="4">
        <f t="shared" si="2474"/>
        <v>0</v>
      </c>
      <c r="CS296" s="218">
        <f t="shared" si="2475"/>
        <v>0</v>
      </c>
      <c r="CT296" s="221">
        <f t="shared" si="2476"/>
        <v>0</v>
      </c>
      <c r="CU296" s="4"/>
      <c r="CV296" s="4">
        <f t="shared" si="2477"/>
        <v>0</v>
      </c>
      <c r="CW296" s="218">
        <f t="shared" si="2478"/>
        <v>0</v>
      </c>
      <c r="CX296" s="221">
        <f t="shared" si="2479"/>
        <v>0</v>
      </c>
      <c r="CY296" s="4"/>
      <c r="CZ296" s="4">
        <f t="shared" si="2480"/>
        <v>0</v>
      </c>
      <c r="DA296" s="218">
        <f t="shared" si="2481"/>
        <v>0</v>
      </c>
      <c r="DB296" s="221">
        <f t="shared" si="2482"/>
        <v>0</v>
      </c>
      <c r="DC296" s="4"/>
      <c r="DD296" s="4">
        <f t="shared" si="2483"/>
        <v>0</v>
      </c>
      <c r="DE296" s="218">
        <f t="shared" si="2484"/>
        <v>0</v>
      </c>
      <c r="DF296" s="221">
        <f t="shared" si="2485"/>
        <v>0</v>
      </c>
      <c r="DG296" s="4"/>
      <c r="DH296" s="4">
        <f t="shared" si="2486"/>
        <v>0</v>
      </c>
      <c r="DI296" s="218">
        <f t="shared" si="2487"/>
        <v>0</v>
      </c>
      <c r="DJ296" s="221">
        <f t="shared" si="2488"/>
        <v>0</v>
      </c>
      <c r="DK296" s="4"/>
      <c r="DL296" s="4">
        <f t="shared" si="2489"/>
        <v>0</v>
      </c>
      <c r="DM296" s="218">
        <f t="shared" si="2490"/>
        <v>0</v>
      </c>
      <c r="DN296" s="221">
        <f t="shared" si="2491"/>
        <v>0</v>
      </c>
      <c r="DO296" s="4"/>
      <c r="DP296" s="4">
        <f t="shared" si="2492"/>
        <v>0</v>
      </c>
      <c r="DQ296" s="218">
        <f t="shared" si="2493"/>
        <v>0</v>
      </c>
      <c r="DR296" s="221">
        <f t="shared" si="2494"/>
        <v>0</v>
      </c>
      <c r="DS296" s="4"/>
      <c r="DT296" s="4">
        <f t="shared" si="2495"/>
        <v>0</v>
      </c>
      <c r="DU296" s="218">
        <f t="shared" si="2496"/>
        <v>0</v>
      </c>
      <c r="DV296" s="221">
        <f t="shared" si="2497"/>
        <v>0</v>
      </c>
      <c r="DW296" s="4"/>
      <c r="DX296" s="4"/>
      <c r="DY296" s="4">
        <f t="shared" si="2498"/>
        <v>0</v>
      </c>
      <c r="DZ296" s="218">
        <f t="shared" si="2499"/>
        <v>0</v>
      </c>
      <c r="EA296" s="221">
        <f t="shared" si="2500"/>
        <v>0</v>
      </c>
      <c r="EB296" s="4"/>
      <c r="EC296" s="4">
        <f t="shared" si="2501"/>
        <v>0</v>
      </c>
      <c r="ED296" s="218" t="e">
        <f>SUM(EB296+#REF!)</f>
        <v>#REF!</v>
      </c>
      <c r="EE296" s="221" t="e">
        <f t="shared" si="2502"/>
        <v>#REF!</v>
      </c>
      <c r="EF296" s="4"/>
      <c r="EG296" s="4">
        <f t="shared" si="2503"/>
        <v>0</v>
      </c>
      <c r="EH296" s="218" t="e">
        <f>SUM(EF296+#REF!)</f>
        <v>#REF!</v>
      </c>
      <c r="EI296" s="221" t="e">
        <f t="shared" si="2504"/>
        <v>#REF!</v>
      </c>
      <c r="EJ296" s="4"/>
      <c r="EK296" s="4" t="e">
        <f>SUM(EJ296*#REF!)</f>
        <v>#REF!</v>
      </c>
      <c r="EL296" s="218" t="e">
        <f>SUM(EJ296+#REF!)</f>
        <v>#REF!</v>
      </c>
      <c r="EM296" s="221" t="e">
        <f t="shared" si="2505"/>
        <v>#REF!</v>
      </c>
      <c r="EN296" s="4"/>
      <c r="EO296" s="269"/>
      <c r="EP296" s="269">
        <f t="shared" si="2554"/>
        <v>0</v>
      </c>
      <c r="EQ296" s="268">
        <f t="shared" si="2555"/>
        <v>0</v>
      </c>
      <c r="ER296" s="268">
        <f t="shared" si="2556"/>
        <v>0</v>
      </c>
      <c r="ES296" s="269"/>
      <c r="ET296" s="269">
        <f t="shared" si="2557"/>
        <v>0</v>
      </c>
      <c r="EU296" s="268">
        <f t="shared" si="2558"/>
        <v>0</v>
      </c>
      <c r="EV296" s="268">
        <f t="shared" si="2559"/>
        <v>0</v>
      </c>
      <c r="EW296" s="269"/>
      <c r="EX296" s="269">
        <f t="shared" si="2560"/>
        <v>0</v>
      </c>
      <c r="EY296" s="268">
        <f t="shared" si="2561"/>
        <v>0</v>
      </c>
      <c r="EZ296" s="268">
        <f t="shared" si="2562"/>
        <v>0</v>
      </c>
      <c r="FA296" s="269"/>
      <c r="FB296" s="269">
        <f t="shared" si="2563"/>
        <v>0</v>
      </c>
      <c r="FC296" s="268">
        <f t="shared" si="2564"/>
        <v>0</v>
      </c>
      <c r="FD296" s="268">
        <f t="shared" si="2565"/>
        <v>0</v>
      </c>
      <c r="FE296" s="269"/>
      <c r="FF296" s="269">
        <f t="shared" si="2506"/>
        <v>0</v>
      </c>
      <c r="FG296" s="268">
        <f t="shared" si="2566"/>
        <v>0</v>
      </c>
      <c r="FH296" s="268">
        <f t="shared" si="2567"/>
        <v>0</v>
      </c>
      <c r="FI296" s="269"/>
      <c r="FJ296" s="269">
        <f t="shared" si="2507"/>
        <v>0</v>
      </c>
      <c r="FK296" s="268">
        <f t="shared" si="2568"/>
        <v>0</v>
      </c>
      <c r="FL296" s="268">
        <f t="shared" si="2569"/>
        <v>0</v>
      </c>
      <c r="FM296" s="269"/>
      <c r="FN296" s="269">
        <f t="shared" si="2744"/>
        <v>0</v>
      </c>
      <c r="FO296" s="268">
        <f t="shared" si="2745"/>
        <v>0</v>
      </c>
      <c r="FP296" s="268">
        <f t="shared" si="2746"/>
        <v>0</v>
      </c>
      <c r="FQ296" s="269"/>
      <c r="FR296" s="269">
        <f t="shared" si="2747"/>
        <v>0</v>
      </c>
      <c r="FS296" s="268">
        <f t="shared" si="2748"/>
        <v>0</v>
      </c>
      <c r="FT296" s="268">
        <f t="shared" si="2749"/>
        <v>0</v>
      </c>
      <c r="FU296" s="269"/>
      <c r="FV296" s="269">
        <f t="shared" si="2750"/>
        <v>0</v>
      </c>
      <c r="FW296" s="268">
        <f t="shared" si="2570"/>
        <v>0</v>
      </c>
      <c r="FX296" s="268">
        <f t="shared" si="2571"/>
        <v>0</v>
      </c>
      <c r="FY296" s="269"/>
      <c r="FZ296" s="269">
        <f t="shared" si="2751"/>
        <v>0</v>
      </c>
      <c r="GA296" s="268">
        <f t="shared" si="2752"/>
        <v>0</v>
      </c>
      <c r="GB296" s="268">
        <f t="shared" si="2753"/>
        <v>0</v>
      </c>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c r="JD296" s="4"/>
      <c r="JE296" s="4"/>
      <c r="JF296" s="4"/>
    </row>
    <row r="297" spans="1:266" s="5" customFormat="1" x14ac:dyDescent="0.2">
      <c r="A297" s="57" t="s">
        <v>114</v>
      </c>
      <c r="B297" s="57" t="s">
        <v>115</v>
      </c>
      <c r="C297" s="57" t="s">
        <v>3</v>
      </c>
      <c r="D297" s="57">
        <v>100</v>
      </c>
      <c r="E297" s="6"/>
      <c r="F297" s="64">
        <f t="shared" si="2572"/>
        <v>0</v>
      </c>
      <c r="G297" s="6"/>
      <c r="H297" s="64">
        <f t="shared" si="2573"/>
        <v>0</v>
      </c>
      <c r="I297" s="6"/>
      <c r="J297" s="64">
        <f t="shared" ref="J297" si="2755">SUM(I297*$D297)</f>
        <v>0</v>
      </c>
      <c r="K297" s="225"/>
      <c r="L297" s="64">
        <f t="shared" si="2575"/>
        <v>0</v>
      </c>
      <c r="M297" s="6"/>
      <c r="N297" s="64">
        <f t="shared" si="2576"/>
        <v>0</v>
      </c>
      <c r="O297" s="6"/>
      <c r="P297" s="64">
        <f t="shared" si="2577"/>
        <v>0</v>
      </c>
      <c r="Q297" s="6"/>
      <c r="R297" s="64">
        <f t="shared" si="2578"/>
        <v>0</v>
      </c>
      <c r="S297" s="6"/>
      <c r="T297" s="64">
        <f t="shared" si="2579"/>
        <v>0</v>
      </c>
      <c r="U297" s="6"/>
      <c r="V297" s="64">
        <f t="shared" si="2580"/>
        <v>0</v>
      </c>
      <c r="W297" s="6"/>
      <c r="X297" s="64">
        <f t="shared" si="2581"/>
        <v>0</v>
      </c>
      <c r="Y297" s="6"/>
      <c r="Z297" s="64">
        <f t="shared" si="2582"/>
        <v>0</v>
      </c>
      <c r="AA297" s="6"/>
      <c r="AB297" s="64">
        <f t="shared" si="2583"/>
        <v>0</v>
      </c>
      <c r="AC297" s="59"/>
      <c r="AD297" s="64">
        <f t="shared" si="2584"/>
        <v>0</v>
      </c>
      <c r="AE297" s="59"/>
      <c r="AF297" s="64">
        <f t="shared" si="2585"/>
        <v>0</v>
      </c>
      <c r="AG297" s="59"/>
      <c r="AH297" s="64">
        <f t="shared" si="2586"/>
        <v>0</v>
      </c>
      <c r="AI297" s="59"/>
      <c r="AJ297" s="64">
        <f t="shared" si="2587"/>
        <v>0</v>
      </c>
      <c r="AK297" s="59"/>
      <c r="AL297" s="64">
        <f t="shared" si="2588"/>
        <v>0</v>
      </c>
      <c r="AM297" s="59"/>
      <c r="AN297" s="64">
        <f t="shared" si="2589"/>
        <v>0</v>
      </c>
      <c r="AO297" s="59"/>
      <c r="AP297" s="64">
        <f t="shared" si="2590"/>
        <v>0</v>
      </c>
      <c r="AQ297" s="59"/>
      <c r="AR297" s="64">
        <f t="shared" si="2591"/>
        <v>0</v>
      </c>
      <c r="AS297" s="59"/>
      <c r="AT297" s="64">
        <f t="shared" si="2592"/>
        <v>0</v>
      </c>
      <c r="AU297" s="59"/>
      <c r="AV297" s="64">
        <f t="shared" si="2593"/>
        <v>0</v>
      </c>
      <c r="AW297" s="59"/>
      <c r="AX297" s="64">
        <f t="shared" si="2594"/>
        <v>0</v>
      </c>
      <c r="AY297" s="59"/>
      <c r="AZ297" s="64">
        <f t="shared" si="2595"/>
        <v>0</v>
      </c>
      <c r="BA297" s="59"/>
      <c r="BB297" s="64">
        <f t="shared" si="2542"/>
        <v>0</v>
      </c>
      <c r="BC297" s="59"/>
      <c r="BD297" s="64">
        <f t="shared" si="2543"/>
        <v>0</v>
      </c>
      <c r="BE297" s="59"/>
      <c r="BF297" s="64">
        <f t="shared" si="2544"/>
        <v>0</v>
      </c>
      <c r="BG297" s="59"/>
      <c r="BH297" s="64">
        <f t="shared" si="2545"/>
        <v>0</v>
      </c>
      <c r="BI297" s="59"/>
      <c r="BJ297" s="64">
        <f t="shared" si="2546"/>
        <v>0</v>
      </c>
      <c r="BK297" s="59"/>
      <c r="BL297" s="64">
        <f t="shared" si="2547"/>
        <v>0</v>
      </c>
      <c r="BM297" s="59"/>
      <c r="BN297" s="64">
        <f t="shared" si="2548"/>
        <v>0</v>
      </c>
      <c r="BO297" s="59"/>
      <c r="BP297" s="64">
        <f t="shared" si="2549"/>
        <v>0</v>
      </c>
      <c r="BQ297" s="59"/>
      <c r="BR297" s="64">
        <f t="shared" si="2550"/>
        <v>0</v>
      </c>
      <c r="BS297" s="59"/>
      <c r="BT297" s="64">
        <f t="shared" si="2551"/>
        <v>0</v>
      </c>
      <c r="BU297" s="59"/>
      <c r="BV297" s="64">
        <f t="shared" si="2552"/>
        <v>0</v>
      </c>
      <c r="BW297" s="59"/>
      <c r="BX297" s="64">
        <f t="shared" si="2553"/>
        <v>0</v>
      </c>
      <c r="BY297" s="59"/>
      <c r="BZ297" s="64">
        <f t="shared" si="2462"/>
        <v>0</v>
      </c>
      <c r="CA297" s="54"/>
      <c r="CB297" s="61">
        <f t="shared" si="2463"/>
        <v>0</v>
      </c>
      <c r="CC297" s="61">
        <f t="shared" si="2464"/>
        <v>0</v>
      </c>
      <c r="CD297" s="4"/>
      <c r="CE297" s="4"/>
      <c r="CF297" s="4">
        <f t="shared" si="2465"/>
        <v>0</v>
      </c>
      <c r="CG297" s="218">
        <f t="shared" si="2466"/>
        <v>0</v>
      </c>
      <c r="CH297" s="221">
        <f t="shared" si="2467"/>
        <v>0</v>
      </c>
      <c r="CI297" s="4"/>
      <c r="CJ297" s="4">
        <f t="shared" si="2468"/>
        <v>0</v>
      </c>
      <c r="CK297" s="218">
        <f t="shared" si="2469"/>
        <v>0</v>
      </c>
      <c r="CL297" s="221">
        <f t="shared" si="2470"/>
        <v>0</v>
      </c>
      <c r="CM297" s="4"/>
      <c r="CN297" s="4">
        <f t="shared" si="2471"/>
        <v>0</v>
      </c>
      <c r="CO297" s="218">
        <f t="shared" si="2472"/>
        <v>0</v>
      </c>
      <c r="CP297" s="221">
        <f t="shared" si="2473"/>
        <v>0</v>
      </c>
      <c r="CQ297" s="4"/>
      <c r="CR297" s="4">
        <f t="shared" si="2474"/>
        <v>0</v>
      </c>
      <c r="CS297" s="218">
        <f t="shared" si="2475"/>
        <v>0</v>
      </c>
      <c r="CT297" s="221">
        <f t="shared" si="2476"/>
        <v>0</v>
      </c>
      <c r="CU297" s="4"/>
      <c r="CV297" s="4">
        <f t="shared" si="2477"/>
        <v>0</v>
      </c>
      <c r="CW297" s="218">
        <f t="shared" si="2478"/>
        <v>0</v>
      </c>
      <c r="CX297" s="221">
        <f t="shared" si="2479"/>
        <v>0</v>
      </c>
      <c r="CY297" s="4"/>
      <c r="CZ297" s="4">
        <f t="shared" si="2480"/>
        <v>0</v>
      </c>
      <c r="DA297" s="218">
        <f t="shared" si="2481"/>
        <v>0</v>
      </c>
      <c r="DB297" s="221">
        <f t="shared" si="2482"/>
        <v>0</v>
      </c>
      <c r="DC297" s="4"/>
      <c r="DD297" s="4">
        <f t="shared" si="2483"/>
        <v>0</v>
      </c>
      <c r="DE297" s="218">
        <f t="shared" si="2484"/>
        <v>0</v>
      </c>
      <c r="DF297" s="221">
        <f t="shared" si="2485"/>
        <v>0</v>
      </c>
      <c r="DG297" s="4"/>
      <c r="DH297" s="4">
        <f t="shared" si="2486"/>
        <v>0</v>
      </c>
      <c r="DI297" s="218">
        <f t="shared" si="2487"/>
        <v>0</v>
      </c>
      <c r="DJ297" s="221">
        <f t="shared" si="2488"/>
        <v>0</v>
      </c>
      <c r="DK297" s="4"/>
      <c r="DL297" s="4">
        <f t="shared" si="2489"/>
        <v>0</v>
      </c>
      <c r="DM297" s="218">
        <f t="shared" si="2490"/>
        <v>0</v>
      </c>
      <c r="DN297" s="221">
        <f t="shared" si="2491"/>
        <v>0</v>
      </c>
      <c r="DO297" s="4"/>
      <c r="DP297" s="4">
        <f t="shared" si="2492"/>
        <v>0</v>
      </c>
      <c r="DQ297" s="218">
        <f t="shared" si="2493"/>
        <v>0</v>
      </c>
      <c r="DR297" s="221">
        <f t="shared" si="2494"/>
        <v>0</v>
      </c>
      <c r="DS297" s="4"/>
      <c r="DT297" s="4">
        <f t="shared" si="2495"/>
        <v>0</v>
      </c>
      <c r="DU297" s="218">
        <f t="shared" si="2496"/>
        <v>0</v>
      </c>
      <c r="DV297" s="221">
        <f t="shared" si="2497"/>
        <v>0</v>
      </c>
      <c r="DW297" s="4"/>
      <c r="DX297" s="4"/>
      <c r="DY297" s="4">
        <f t="shared" si="2498"/>
        <v>0</v>
      </c>
      <c r="DZ297" s="218">
        <f t="shared" si="2499"/>
        <v>0</v>
      </c>
      <c r="EA297" s="221">
        <f t="shared" si="2500"/>
        <v>0</v>
      </c>
      <c r="EB297" s="4"/>
      <c r="EC297" s="4">
        <f t="shared" si="2501"/>
        <v>0</v>
      </c>
      <c r="ED297" s="218" t="e">
        <f>SUM(EB297+#REF!)</f>
        <v>#REF!</v>
      </c>
      <c r="EE297" s="221" t="e">
        <f t="shared" si="2502"/>
        <v>#REF!</v>
      </c>
      <c r="EF297" s="4"/>
      <c r="EG297" s="4">
        <f t="shared" si="2503"/>
        <v>0</v>
      </c>
      <c r="EH297" s="218" t="e">
        <f>SUM(EF297+#REF!)</f>
        <v>#REF!</v>
      </c>
      <c r="EI297" s="221" t="e">
        <f t="shared" si="2504"/>
        <v>#REF!</v>
      </c>
      <c r="EJ297" s="4"/>
      <c r="EK297" s="4" t="e">
        <f>SUM(EJ297*#REF!)</f>
        <v>#REF!</v>
      </c>
      <c r="EL297" s="218" t="e">
        <f>SUM(EJ297+#REF!)</f>
        <v>#REF!</v>
      </c>
      <c r="EM297" s="221" t="e">
        <f t="shared" si="2505"/>
        <v>#REF!</v>
      </c>
      <c r="EN297" s="4"/>
      <c r="EO297" s="269"/>
      <c r="EP297" s="269">
        <f t="shared" si="2554"/>
        <v>0</v>
      </c>
      <c r="EQ297" s="268">
        <f t="shared" si="2555"/>
        <v>0</v>
      </c>
      <c r="ER297" s="268">
        <f t="shared" si="2556"/>
        <v>0</v>
      </c>
      <c r="ES297" s="269"/>
      <c r="ET297" s="269">
        <f t="shared" si="2557"/>
        <v>0</v>
      </c>
      <c r="EU297" s="268">
        <f t="shared" si="2558"/>
        <v>0</v>
      </c>
      <c r="EV297" s="268">
        <f t="shared" si="2559"/>
        <v>0</v>
      </c>
      <c r="EW297" s="269"/>
      <c r="EX297" s="269">
        <f t="shared" si="2560"/>
        <v>0</v>
      </c>
      <c r="EY297" s="268">
        <f t="shared" si="2561"/>
        <v>0</v>
      </c>
      <c r="EZ297" s="268">
        <f t="shared" si="2562"/>
        <v>0</v>
      </c>
      <c r="FA297" s="269"/>
      <c r="FB297" s="269">
        <f t="shared" si="2563"/>
        <v>0</v>
      </c>
      <c r="FC297" s="268">
        <f t="shared" si="2564"/>
        <v>0</v>
      </c>
      <c r="FD297" s="268">
        <f t="shared" si="2565"/>
        <v>0</v>
      </c>
      <c r="FE297" s="269"/>
      <c r="FF297" s="269">
        <f t="shared" si="2506"/>
        <v>0</v>
      </c>
      <c r="FG297" s="268">
        <f t="shared" si="2566"/>
        <v>0</v>
      </c>
      <c r="FH297" s="268">
        <f t="shared" si="2567"/>
        <v>0</v>
      </c>
      <c r="FI297" s="269"/>
      <c r="FJ297" s="269">
        <f t="shared" si="2507"/>
        <v>0</v>
      </c>
      <c r="FK297" s="268">
        <f t="shared" si="2568"/>
        <v>0</v>
      </c>
      <c r="FL297" s="268">
        <f t="shared" si="2569"/>
        <v>0</v>
      </c>
      <c r="FM297" s="269"/>
      <c r="FN297" s="269">
        <f t="shared" si="2744"/>
        <v>0</v>
      </c>
      <c r="FO297" s="268">
        <f t="shared" si="2745"/>
        <v>0</v>
      </c>
      <c r="FP297" s="268">
        <f t="shared" si="2746"/>
        <v>0</v>
      </c>
      <c r="FQ297" s="269"/>
      <c r="FR297" s="269">
        <f t="shared" si="2747"/>
        <v>0</v>
      </c>
      <c r="FS297" s="268">
        <f t="shared" si="2748"/>
        <v>0</v>
      </c>
      <c r="FT297" s="268">
        <f t="shared" si="2749"/>
        <v>0</v>
      </c>
      <c r="FU297" s="269"/>
      <c r="FV297" s="269">
        <f t="shared" si="2750"/>
        <v>0</v>
      </c>
      <c r="FW297" s="268">
        <f t="shared" si="2570"/>
        <v>0</v>
      </c>
      <c r="FX297" s="268">
        <f t="shared" si="2571"/>
        <v>0</v>
      </c>
      <c r="FY297" s="269"/>
      <c r="FZ297" s="269">
        <f t="shared" si="2751"/>
        <v>0</v>
      </c>
      <c r="GA297" s="268">
        <f t="shared" si="2752"/>
        <v>0</v>
      </c>
      <c r="GB297" s="268">
        <f t="shared" si="2753"/>
        <v>0</v>
      </c>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c r="JD297" s="4"/>
      <c r="JE297" s="4"/>
      <c r="JF297" s="4"/>
    </row>
    <row r="298" spans="1:266" s="5" customFormat="1" x14ac:dyDescent="0.2">
      <c r="A298" s="57" t="s">
        <v>157</v>
      </c>
      <c r="B298" s="57" t="s">
        <v>158</v>
      </c>
      <c r="C298" s="57" t="s">
        <v>3</v>
      </c>
      <c r="D298" s="57">
        <v>100</v>
      </c>
      <c r="E298" s="6"/>
      <c r="F298" s="64">
        <f t="shared" si="2572"/>
        <v>0</v>
      </c>
      <c r="G298" s="6"/>
      <c r="H298" s="64">
        <f t="shared" si="2573"/>
        <v>0</v>
      </c>
      <c r="I298" s="6"/>
      <c r="J298" s="64">
        <f t="shared" ref="J298" si="2756">SUM(I298*$D298)</f>
        <v>0</v>
      </c>
      <c r="K298" s="6"/>
      <c r="L298" s="64">
        <f t="shared" si="2575"/>
        <v>0</v>
      </c>
      <c r="M298" s="6"/>
      <c r="N298" s="64">
        <f t="shared" si="2576"/>
        <v>0</v>
      </c>
      <c r="O298" s="6"/>
      <c r="P298" s="64">
        <f t="shared" si="2577"/>
        <v>0</v>
      </c>
      <c r="Q298" s="6"/>
      <c r="R298" s="64">
        <f t="shared" si="2578"/>
        <v>0</v>
      </c>
      <c r="S298" s="6"/>
      <c r="T298" s="64">
        <f t="shared" si="2579"/>
        <v>0</v>
      </c>
      <c r="U298" s="6"/>
      <c r="V298" s="64">
        <f t="shared" si="2580"/>
        <v>0</v>
      </c>
      <c r="W298" s="6"/>
      <c r="X298" s="64">
        <f t="shared" si="2581"/>
        <v>0</v>
      </c>
      <c r="Y298" s="6"/>
      <c r="Z298" s="64">
        <f t="shared" si="2582"/>
        <v>0</v>
      </c>
      <c r="AA298" s="6"/>
      <c r="AB298" s="64">
        <f t="shared" si="2583"/>
        <v>0</v>
      </c>
      <c r="AC298" s="59"/>
      <c r="AD298" s="64">
        <f t="shared" si="2584"/>
        <v>0</v>
      </c>
      <c r="AE298" s="59"/>
      <c r="AF298" s="64">
        <f t="shared" si="2585"/>
        <v>0</v>
      </c>
      <c r="AG298" s="59"/>
      <c r="AH298" s="64">
        <f t="shared" si="2586"/>
        <v>0</v>
      </c>
      <c r="AI298" s="59"/>
      <c r="AJ298" s="64">
        <f t="shared" si="2587"/>
        <v>0</v>
      </c>
      <c r="AK298" s="59"/>
      <c r="AL298" s="64">
        <f t="shared" si="2588"/>
        <v>0</v>
      </c>
      <c r="AM298" s="59"/>
      <c r="AN298" s="64">
        <f t="shared" si="2589"/>
        <v>0</v>
      </c>
      <c r="AO298" s="59"/>
      <c r="AP298" s="64">
        <f t="shared" si="2590"/>
        <v>0</v>
      </c>
      <c r="AQ298" s="59"/>
      <c r="AR298" s="64">
        <f t="shared" si="2591"/>
        <v>0</v>
      </c>
      <c r="AS298" s="59"/>
      <c r="AT298" s="64">
        <f t="shared" si="2592"/>
        <v>0</v>
      </c>
      <c r="AU298" s="59"/>
      <c r="AV298" s="64">
        <f t="shared" si="2593"/>
        <v>0</v>
      </c>
      <c r="AW298" s="59"/>
      <c r="AX298" s="64">
        <f t="shared" si="2594"/>
        <v>0</v>
      </c>
      <c r="AY298" s="59"/>
      <c r="AZ298" s="64">
        <f t="shared" si="2595"/>
        <v>0</v>
      </c>
      <c r="BA298" s="59"/>
      <c r="BB298" s="64">
        <f t="shared" si="2542"/>
        <v>0</v>
      </c>
      <c r="BC298" s="59"/>
      <c r="BD298" s="64">
        <f t="shared" si="2543"/>
        <v>0</v>
      </c>
      <c r="BE298" s="59"/>
      <c r="BF298" s="64">
        <f t="shared" si="2544"/>
        <v>0</v>
      </c>
      <c r="BG298" s="59"/>
      <c r="BH298" s="64">
        <f t="shared" si="2545"/>
        <v>0</v>
      </c>
      <c r="BI298" s="59"/>
      <c r="BJ298" s="64">
        <f t="shared" si="2546"/>
        <v>0</v>
      </c>
      <c r="BK298" s="59"/>
      <c r="BL298" s="64">
        <f t="shared" si="2547"/>
        <v>0</v>
      </c>
      <c r="BM298" s="59"/>
      <c r="BN298" s="64">
        <f t="shared" si="2548"/>
        <v>0</v>
      </c>
      <c r="BO298" s="59"/>
      <c r="BP298" s="64">
        <f t="shared" si="2549"/>
        <v>0</v>
      </c>
      <c r="BQ298" s="59"/>
      <c r="BR298" s="64">
        <f t="shared" si="2550"/>
        <v>0</v>
      </c>
      <c r="BS298" s="59"/>
      <c r="BT298" s="64">
        <f t="shared" si="2551"/>
        <v>0</v>
      </c>
      <c r="BU298" s="59"/>
      <c r="BV298" s="64">
        <f t="shared" si="2552"/>
        <v>0</v>
      </c>
      <c r="BW298" s="59"/>
      <c r="BX298" s="64">
        <f t="shared" si="2553"/>
        <v>0</v>
      </c>
      <c r="BY298" s="59"/>
      <c r="BZ298" s="64">
        <f t="shared" si="2462"/>
        <v>0</v>
      </c>
      <c r="CA298" s="54"/>
      <c r="CB298" s="61">
        <f t="shared" si="2463"/>
        <v>0</v>
      </c>
      <c r="CC298" s="61">
        <f t="shared" si="2464"/>
        <v>0</v>
      </c>
      <c r="CD298" s="4"/>
      <c r="CE298" s="4"/>
      <c r="CF298" s="4">
        <f t="shared" si="2465"/>
        <v>0</v>
      </c>
      <c r="CG298" s="218">
        <f t="shared" si="2466"/>
        <v>0</v>
      </c>
      <c r="CH298" s="221">
        <f t="shared" si="2467"/>
        <v>0</v>
      </c>
      <c r="CI298" s="4"/>
      <c r="CJ298" s="4">
        <f t="shared" si="2468"/>
        <v>0</v>
      </c>
      <c r="CK298" s="218">
        <f t="shared" si="2469"/>
        <v>0</v>
      </c>
      <c r="CL298" s="221">
        <f t="shared" si="2470"/>
        <v>0</v>
      </c>
      <c r="CM298" s="4"/>
      <c r="CN298" s="4">
        <f t="shared" si="2471"/>
        <v>0</v>
      </c>
      <c r="CO298" s="218">
        <f t="shared" si="2472"/>
        <v>0</v>
      </c>
      <c r="CP298" s="221">
        <f t="shared" si="2473"/>
        <v>0</v>
      </c>
      <c r="CQ298" s="4"/>
      <c r="CR298" s="4">
        <f t="shared" si="2474"/>
        <v>0</v>
      </c>
      <c r="CS298" s="218">
        <f t="shared" si="2475"/>
        <v>0</v>
      </c>
      <c r="CT298" s="221">
        <f t="shared" si="2476"/>
        <v>0</v>
      </c>
      <c r="CU298" s="4"/>
      <c r="CV298" s="4">
        <f t="shared" si="2477"/>
        <v>0</v>
      </c>
      <c r="CW298" s="218">
        <f t="shared" si="2478"/>
        <v>0</v>
      </c>
      <c r="CX298" s="221">
        <f t="shared" si="2479"/>
        <v>0</v>
      </c>
      <c r="CY298" s="4"/>
      <c r="CZ298" s="4">
        <f t="shared" si="2480"/>
        <v>0</v>
      </c>
      <c r="DA298" s="218">
        <f t="shared" si="2481"/>
        <v>0</v>
      </c>
      <c r="DB298" s="221">
        <f t="shared" si="2482"/>
        <v>0</v>
      </c>
      <c r="DC298" s="4"/>
      <c r="DD298" s="4">
        <f t="shared" si="2483"/>
        <v>0</v>
      </c>
      <c r="DE298" s="218">
        <f t="shared" si="2484"/>
        <v>0</v>
      </c>
      <c r="DF298" s="221">
        <f t="shared" si="2485"/>
        <v>0</v>
      </c>
      <c r="DG298" s="4"/>
      <c r="DH298" s="4">
        <f t="shared" si="2486"/>
        <v>0</v>
      </c>
      <c r="DI298" s="218">
        <f t="shared" si="2487"/>
        <v>0</v>
      </c>
      <c r="DJ298" s="221">
        <f t="shared" si="2488"/>
        <v>0</v>
      </c>
      <c r="DK298" s="4"/>
      <c r="DL298" s="4">
        <f t="shared" si="2489"/>
        <v>0</v>
      </c>
      <c r="DM298" s="218">
        <f t="shared" si="2490"/>
        <v>0</v>
      </c>
      <c r="DN298" s="221">
        <f t="shared" si="2491"/>
        <v>0</v>
      </c>
      <c r="DO298" s="4"/>
      <c r="DP298" s="4">
        <f t="shared" si="2492"/>
        <v>0</v>
      </c>
      <c r="DQ298" s="218">
        <f t="shared" si="2493"/>
        <v>0</v>
      </c>
      <c r="DR298" s="221">
        <f t="shared" si="2494"/>
        <v>0</v>
      </c>
      <c r="DS298" s="4"/>
      <c r="DT298" s="4">
        <f t="shared" si="2495"/>
        <v>0</v>
      </c>
      <c r="DU298" s="218">
        <f t="shared" si="2496"/>
        <v>0</v>
      </c>
      <c r="DV298" s="221">
        <f t="shared" si="2497"/>
        <v>0</v>
      </c>
      <c r="DW298" s="4"/>
      <c r="DX298" s="4"/>
      <c r="DY298" s="4">
        <f t="shared" si="2498"/>
        <v>0</v>
      </c>
      <c r="DZ298" s="218">
        <f t="shared" si="2499"/>
        <v>0</v>
      </c>
      <c r="EA298" s="221">
        <f t="shared" si="2500"/>
        <v>0</v>
      </c>
      <c r="EB298" s="4"/>
      <c r="EC298" s="4">
        <f t="shared" si="2501"/>
        <v>0</v>
      </c>
      <c r="ED298" s="218" t="e">
        <f>SUM(EB298+#REF!)</f>
        <v>#REF!</v>
      </c>
      <c r="EE298" s="221" t="e">
        <f t="shared" si="2502"/>
        <v>#REF!</v>
      </c>
      <c r="EF298" s="4"/>
      <c r="EG298" s="4">
        <f t="shared" si="2503"/>
        <v>0</v>
      </c>
      <c r="EH298" s="218" t="e">
        <f>SUM(EF298+#REF!)</f>
        <v>#REF!</v>
      </c>
      <c r="EI298" s="221" t="e">
        <f t="shared" si="2504"/>
        <v>#REF!</v>
      </c>
      <c r="EJ298" s="4"/>
      <c r="EK298" s="4" t="e">
        <f>SUM(EJ298*#REF!)</f>
        <v>#REF!</v>
      </c>
      <c r="EL298" s="218" t="e">
        <f>SUM(EJ298+#REF!)</f>
        <v>#REF!</v>
      </c>
      <c r="EM298" s="221" t="e">
        <f t="shared" si="2505"/>
        <v>#REF!</v>
      </c>
      <c r="EN298" s="4"/>
      <c r="EO298" s="269"/>
      <c r="EP298" s="269">
        <f t="shared" si="2554"/>
        <v>0</v>
      </c>
      <c r="EQ298" s="268">
        <f t="shared" si="2555"/>
        <v>0</v>
      </c>
      <c r="ER298" s="268">
        <f t="shared" si="2556"/>
        <v>0</v>
      </c>
      <c r="ES298" s="269"/>
      <c r="ET298" s="269">
        <f t="shared" si="2557"/>
        <v>0</v>
      </c>
      <c r="EU298" s="268">
        <f t="shared" si="2558"/>
        <v>0</v>
      </c>
      <c r="EV298" s="268">
        <f t="shared" si="2559"/>
        <v>0</v>
      </c>
      <c r="EW298" s="269"/>
      <c r="EX298" s="269">
        <f t="shared" si="2560"/>
        <v>0</v>
      </c>
      <c r="EY298" s="268">
        <f t="shared" si="2561"/>
        <v>0</v>
      </c>
      <c r="EZ298" s="268">
        <f t="shared" si="2562"/>
        <v>0</v>
      </c>
      <c r="FA298" s="269"/>
      <c r="FB298" s="269">
        <f t="shared" si="2563"/>
        <v>0</v>
      </c>
      <c r="FC298" s="268">
        <f t="shared" si="2564"/>
        <v>0</v>
      </c>
      <c r="FD298" s="268">
        <f t="shared" si="2565"/>
        <v>0</v>
      </c>
      <c r="FE298" s="269"/>
      <c r="FF298" s="269">
        <f t="shared" si="2506"/>
        <v>0</v>
      </c>
      <c r="FG298" s="268">
        <f t="shared" si="2566"/>
        <v>0</v>
      </c>
      <c r="FH298" s="268">
        <f t="shared" si="2567"/>
        <v>0</v>
      </c>
      <c r="FI298" s="269"/>
      <c r="FJ298" s="269">
        <f t="shared" si="2507"/>
        <v>0</v>
      </c>
      <c r="FK298" s="268">
        <f t="shared" si="2568"/>
        <v>0</v>
      </c>
      <c r="FL298" s="268">
        <f t="shared" si="2569"/>
        <v>0</v>
      </c>
      <c r="FM298" s="269"/>
      <c r="FN298" s="269">
        <f t="shared" si="2744"/>
        <v>0</v>
      </c>
      <c r="FO298" s="268">
        <f t="shared" si="2745"/>
        <v>0</v>
      </c>
      <c r="FP298" s="268">
        <f t="shared" si="2746"/>
        <v>0</v>
      </c>
      <c r="FQ298" s="269"/>
      <c r="FR298" s="269">
        <f t="shared" si="2747"/>
        <v>0</v>
      </c>
      <c r="FS298" s="268">
        <f t="shared" si="2748"/>
        <v>0</v>
      </c>
      <c r="FT298" s="268">
        <f t="shared" si="2749"/>
        <v>0</v>
      </c>
      <c r="FU298" s="269"/>
      <c r="FV298" s="269">
        <f t="shared" si="2750"/>
        <v>0</v>
      </c>
      <c r="FW298" s="268">
        <f t="shared" si="2570"/>
        <v>0</v>
      </c>
      <c r="FX298" s="268">
        <f t="shared" si="2571"/>
        <v>0</v>
      </c>
      <c r="FY298" s="269"/>
      <c r="FZ298" s="269">
        <f t="shared" si="2751"/>
        <v>0</v>
      </c>
      <c r="GA298" s="268">
        <f t="shared" si="2752"/>
        <v>0</v>
      </c>
      <c r="GB298" s="268">
        <f t="shared" si="2753"/>
        <v>0</v>
      </c>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c r="JD298" s="4"/>
      <c r="JE298" s="4"/>
      <c r="JF298" s="4"/>
    </row>
    <row r="299" spans="1:266" s="5" customFormat="1" x14ac:dyDescent="0.2">
      <c r="A299" s="57" t="s">
        <v>195</v>
      </c>
      <c r="B299" s="57" t="s">
        <v>196</v>
      </c>
      <c r="C299" s="57" t="s">
        <v>3</v>
      </c>
      <c r="D299" s="57">
        <v>100</v>
      </c>
      <c r="E299" s="6"/>
      <c r="F299" s="64">
        <f t="shared" si="2572"/>
        <v>0</v>
      </c>
      <c r="G299" s="6"/>
      <c r="H299" s="64">
        <f t="shared" si="2573"/>
        <v>0</v>
      </c>
      <c r="I299" s="6"/>
      <c r="J299" s="64">
        <f t="shared" ref="J299" si="2757">SUM(I299*$D299)</f>
        <v>0</v>
      </c>
      <c r="K299" s="6"/>
      <c r="L299" s="64">
        <f t="shared" si="2575"/>
        <v>0</v>
      </c>
      <c r="M299" s="6"/>
      <c r="N299" s="64">
        <f t="shared" si="2576"/>
        <v>0</v>
      </c>
      <c r="O299" s="6"/>
      <c r="P299" s="64">
        <f t="shared" si="2577"/>
        <v>0</v>
      </c>
      <c r="Q299" s="6"/>
      <c r="R299" s="64">
        <f t="shared" si="2578"/>
        <v>0</v>
      </c>
      <c r="S299" s="6"/>
      <c r="T299" s="64">
        <f t="shared" si="2579"/>
        <v>0</v>
      </c>
      <c r="U299" s="6"/>
      <c r="V299" s="64">
        <f t="shared" si="2580"/>
        <v>0</v>
      </c>
      <c r="W299" s="6"/>
      <c r="X299" s="64">
        <f t="shared" si="2581"/>
        <v>0</v>
      </c>
      <c r="Y299" s="6"/>
      <c r="Z299" s="64">
        <f t="shared" si="2582"/>
        <v>0</v>
      </c>
      <c r="AA299" s="6"/>
      <c r="AB299" s="64">
        <f t="shared" si="2583"/>
        <v>0</v>
      </c>
      <c r="AC299" s="59"/>
      <c r="AD299" s="64">
        <f t="shared" si="2584"/>
        <v>0</v>
      </c>
      <c r="AE299" s="59"/>
      <c r="AF299" s="64">
        <f t="shared" si="2585"/>
        <v>0</v>
      </c>
      <c r="AG299" s="59"/>
      <c r="AH299" s="64">
        <f t="shared" si="2586"/>
        <v>0</v>
      </c>
      <c r="AI299" s="59"/>
      <c r="AJ299" s="64">
        <f t="shared" si="2587"/>
        <v>0</v>
      </c>
      <c r="AK299" s="59"/>
      <c r="AL299" s="64">
        <f t="shared" si="2588"/>
        <v>0</v>
      </c>
      <c r="AM299" s="59"/>
      <c r="AN299" s="64">
        <f t="shared" si="2589"/>
        <v>0</v>
      </c>
      <c r="AO299" s="59"/>
      <c r="AP299" s="64">
        <f t="shared" si="2590"/>
        <v>0</v>
      </c>
      <c r="AQ299" s="59"/>
      <c r="AR299" s="64">
        <f t="shared" si="2591"/>
        <v>0</v>
      </c>
      <c r="AS299" s="59"/>
      <c r="AT299" s="64">
        <f t="shared" si="2592"/>
        <v>0</v>
      </c>
      <c r="AU299" s="59"/>
      <c r="AV299" s="64">
        <f t="shared" si="2593"/>
        <v>0</v>
      </c>
      <c r="AW299" s="59"/>
      <c r="AX299" s="64">
        <f t="shared" si="2594"/>
        <v>0</v>
      </c>
      <c r="AY299" s="59"/>
      <c r="AZ299" s="64">
        <f t="shared" si="2595"/>
        <v>0</v>
      </c>
      <c r="BA299" s="59"/>
      <c r="BB299" s="64">
        <f t="shared" si="2542"/>
        <v>0</v>
      </c>
      <c r="BC299" s="59"/>
      <c r="BD299" s="64">
        <f t="shared" si="2543"/>
        <v>0</v>
      </c>
      <c r="BE299" s="59"/>
      <c r="BF299" s="64">
        <f t="shared" si="2544"/>
        <v>0</v>
      </c>
      <c r="BG299" s="59"/>
      <c r="BH299" s="64">
        <f t="shared" si="2545"/>
        <v>0</v>
      </c>
      <c r="BI299" s="59"/>
      <c r="BJ299" s="64">
        <f t="shared" si="2546"/>
        <v>0</v>
      </c>
      <c r="BK299" s="59"/>
      <c r="BL299" s="64">
        <f t="shared" si="2547"/>
        <v>0</v>
      </c>
      <c r="BM299" s="59"/>
      <c r="BN299" s="64">
        <f t="shared" si="2548"/>
        <v>0</v>
      </c>
      <c r="BO299" s="59"/>
      <c r="BP299" s="64">
        <f t="shared" si="2549"/>
        <v>0</v>
      </c>
      <c r="BQ299" s="59"/>
      <c r="BR299" s="64">
        <f t="shared" si="2550"/>
        <v>0</v>
      </c>
      <c r="BS299" s="59"/>
      <c r="BT299" s="64">
        <f t="shared" si="2551"/>
        <v>0</v>
      </c>
      <c r="BU299" s="59"/>
      <c r="BV299" s="64">
        <f t="shared" si="2552"/>
        <v>0</v>
      </c>
      <c r="BW299" s="59"/>
      <c r="BX299" s="64">
        <f t="shared" si="2553"/>
        <v>0</v>
      </c>
      <c r="BY299" s="59"/>
      <c r="BZ299" s="64">
        <f t="shared" si="2462"/>
        <v>0</v>
      </c>
      <c r="CA299" s="54"/>
      <c r="CB299" s="61">
        <f t="shared" si="2463"/>
        <v>0</v>
      </c>
      <c r="CC299" s="61">
        <f t="shared" si="2464"/>
        <v>0</v>
      </c>
      <c r="CD299" s="4"/>
      <c r="CE299" s="4"/>
      <c r="CF299" s="4">
        <f t="shared" si="2465"/>
        <v>0</v>
      </c>
      <c r="CG299" s="218">
        <f t="shared" si="2466"/>
        <v>0</v>
      </c>
      <c r="CH299" s="221">
        <f t="shared" si="2467"/>
        <v>0</v>
      </c>
      <c r="CI299" s="4"/>
      <c r="CJ299" s="4">
        <f t="shared" si="2468"/>
        <v>0</v>
      </c>
      <c r="CK299" s="218">
        <f t="shared" si="2469"/>
        <v>0</v>
      </c>
      <c r="CL299" s="221">
        <f t="shared" si="2470"/>
        <v>0</v>
      </c>
      <c r="CM299" s="4"/>
      <c r="CN299" s="4">
        <f t="shared" si="2471"/>
        <v>0</v>
      </c>
      <c r="CO299" s="218">
        <f t="shared" si="2472"/>
        <v>0</v>
      </c>
      <c r="CP299" s="221">
        <f t="shared" si="2473"/>
        <v>0</v>
      </c>
      <c r="CQ299" s="4"/>
      <c r="CR299" s="4">
        <f t="shared" si="2474"/>
        <v>0</v>
      </c>
      <c r="CS299" s="218">
        <f t="shared" si="2475"/>
        <v>0</v>
      </c>
      <c r="CT299" s="221">
        <f t="shared" si="2476"/>
        <v>0</v>
      </c>
      <c r="CU299" s="4"/>
      <c r="CV299" s="4">
        <f t="shared" si="2477"/>
        <v>0</v>
      </c>
      <c r="CW299" s="218">
        <f t="shared" si="2478"/>
        <v>0</v>
      </c>
      <c r="CX299" s="221">
        <f t="shared" si="2479"/>
        <v>0</v>
      </c>
      <c r="CY299" s="4"/>
      <c r="CZ299" s="4">
        <f t="shared" si="2480"/>
        <v>0</v>
      </c>
      <c r="DA299" s="218">
        <f t="shared" si="2481"/>
        <v>0</v>
      </c>
      <c r="DB299" s="221">
        <f t="shared" si="2482"/>
        <v>0</v>
      </c>
      <c r="DC299" s="4"/>
      <c r="DD299" s="4">
        <f t="shared" si="2483"/>
        <v>0</v>
      </c>
      <c r="DE299" s="218">
        <f t="shared" si="2484"/>
        <v>0</v>
      </c>
      <c r="DF299" s="221">
        <f t="shared" si="2485"/>
        <v>0</v>
      </c>
      <c r="DG299" s="4"/>
      <c r="DH299" s="4">
        <f t="shared" si="2486"/>
        <v>0</v>
      </c>
      <c r="DI299" s="218">
        <f t="shared" si="2487"/>
        <v>0</v>
      </c>
      <c r="DJ299" s="221">
        <f t="shared" si="2488"/>
        <v>0</v>
      </c>
      <c r="DK299" s="4"/>
      <c r="DL299" s="4">
        <f t="shared" si="2489"/>
        <v>0</v>
      </c>
      <c r="DM299" s="218">
        <f t="shared" si="2490"/>
        <v>0</v>
      </c>
      <c r="DN299" s="221">
        <f t="shared" si="2491"/>
        <v>0</v>
      </c>
      <c r="DO299" s="4"/>
      <c r="DP299" s="4">
        <f t="shared" si="2492"/>
        <v>0</v>
      </c>
      <c r="DQ299" s="218">
        <f t="shared" si="2493"/>
        <v>0</v>
      </c>
      <c r="DR299" s="221">
        <f t="shared" si="2494"/>
        <v>0</v>
      </c>
      <c r="DS299" s="4"/>
      <c r="DT299" s="4">
        <f t="shared" si="2495"/>
        <v>0</v>
      </c>
      <c r="DU299" s="218">
        <f t="shared" si="2496"/>
        <v>0</v>
      </c>
      <c r="DV299" s="221">
        <f t="shared" si="2497"/>
        <v>0</v>
      </c>
      <c r="DW299" s="4"/>
      <c r="DX299" s="4"/>
      <c r="DY299" s="4">
        <f t="shared" si="2498"/>
        <v>0</v>
      </c>
      <c r="DZ299" s="218">
        <f t="shared" si="2499"/>
        <v>0</v>
      </c>
      <c r="EA299" s="221">
        <f t="shared" si="2500"/>
        <v>0</v>
      </c>
      <c r="EB299" s="4"/>
      <c r="EC299" s="4">
        <f t="shared" si="2501"/>
        <v>0</v>
      </c>
      <c r="ED299" s="218" t="e">
        <f>SUM(EB299+#REF!)</f>
        <v>#REF!</v>
      </c>
      <c r="EE299" s="221" t="e">
        <f t="shared" si="2502"/>
        <v>#REF!</v>
      </c>
      <c r="EF299" s="4"/>
      <c r="EG299" s="4">
        <f t="shared" si="2503"/>
        <v>0</v>
      </c>
      <c r="EH299" s="218" t="e">
        <f>SUM(EF299+#REF!)</f>
        <v>#REF!</v>
      </c>
      <c r="EI299" s="221" t="e">
        <f t="shared" si="2504"/>
        <v>#REF!</v>
      </c>
      <c r="EJ299" s="4"/>
      <c r="EK299" s="4" t="e">
        <f>SUM(EJ299*#REF!)</f>
        <v>#REF!</v>
      </c>
      <c r="EL299" s="218" t="e">
        <f>SUM(EJ299+#REF!)</f>
        <v>#REF!</v>
      </c>
      <c r="EM299" s="221" t="e">
        <f t="shared" si="2505"/>
        <v>#REF!</v>
      </c>
      <c r="EN299" s="4"/>
      <c r="EO299" s="269"/>
      <c r="EP299" s="269">
        <f>SUM(EO299*D299)</f>
        <v>0</v>
      </c>
      <c r="EQ299" s="268">
        <f t="shared" si="2555"/>
        <v>0</v>
      </c>
      <c r="ER299" s="268">
        <f t="shared" si="2556"/>
        <v>0</v>
      </c>
      <c r="ES299" s="269"/>
      <c r="ET299" s="269">
        <f t="shared" si="2557"/>
        <v>0</v>
      </c>
      <c r="EU299" s="268">
        <f t="shared" si="2558"/>
        <v>0</v>
      </c>
      <c r="EV299" s="268">
        <f t="shared" si="2559"/>
        <v>0</v>
      </c>
      <c r="EW299" s="269"/>
      <c r="EX299" s="269">
        <f t="shared" si="2560"/>
        <v>0</v>
      </c>
      <c r="EY299" s="268">
        <f t="shared" si="2561"/>
        <v>0</v>
      </c>
      <c r="EZ299" s="268">
        <f t="shared" si="2562"/>
        <v>0</v>
      </c>
      <c r="FA299" s="269"/>
      <c r="FB299" s="269">
        <f>SUM(FA299*H299)</f>
        <v>0</v>
      </c>
      <c r="FC299" s="268">
        <f t="shared" si="2564"/>
        <v>0</v>
      </c>
      <c r="FD299" s="268">
        <f t="shared" si="2565"/>
        <v>0</v>
      </c>
      <c r="FE299" s="269"/>
      <c r="FF299" s="269">
        <f t="shared" si="2506"/>
        <v>0</v>
      </c>
      <c r="FG299" s="268">
        <f t="shared" si="2566"/>
        <v>0</v>
      </c>
      <c r="FH299" s="268">
        <f t="shared" si="2567"/>
        <v>0</v>
      </c>
      <c r="FI299" s="269"/>
      <c r="FJ299" s="269">
        <f t="shared" si="2507"/>
        <v>0</v>
      </c>
      <c r="FK299" s="268">
        <f t="shared" si="2568"/>
        <v>0</v>
      </c>
      <c r="FL299" s="268">
        <f t="shared" si="2569"/>
        <v>0</v>
      </c>
      <c r="FM299" s="269"/>
      <c r="FN299" s="269">
        <f t="shared" si="2744"/>
        <v>0</v>
      </c>
      <c r="FO299" s="268">
        <f t="shared" si="2745"/>
        <v>0</v>
      </c>
      <c r="FP299" s="268">
        <f t="shared" si="2746"/>
        <v>0</v>
      </c>
      <c r="FQ299" s="269"/>
      <c r="FR299" s="269">
        <f t="shared" si="2747"/>
        <v>0</v>
      </c>
      <c r="FS299" s="268">
        <f t="shared" si="2748"/>
        <v>0</v>
      </c>
      <c r="FT299" s="268">
        <f t="shared" si="2749"/>
        <v>0</v>
      </c>
      <c r="FU299" s="269"/>
      <c r="FV299" s="269">
        <f t="shared" si="2750"/>
        <v>0</v>
      </c>
      <c r="FW299" s="268">
        <f t="shared" si="2570"/>
        <v>0</v>
      </c>
      <c r="FX299" s="268">
        <f t="shared" si="2571"/>
        <v>0</v>
      </c>
      <c r="FY299" s="269"/>
      <c r="FZ299" s="269">
        <f t="shared" si="2751"/>
        <v>0</v>
      </c>
      <c r="GA299" s="268">
        <f t="shared" si="2752"/>
        <v>0</v>
      </c>
      <c r="GB299" s="268">
        <f t="shared" si="2753"/>
        <v>0</v>
      </c>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c r="JD299" s="4"/>
      <c r="JE299" s="4"/>
      <c r="JF299" s="4"/>
    </row>
    <row r="300" spans="1:266" s="5" customFormat="1" x14ac:dyDescent="0.2">
      <c r="A300" s="57" t="s">
        <v>230</v>
      </c>
      <c r="B300" s="57" t="s">
        <v>104</v>
      </c>
      <c r="C300" s="57" t="s">
        <v>3</v>
      </c>
      <c r="D300" s="57">
        <v>100</v>
      </c>
      <c r="E300" s="6"/>
      <c r="F300" s="64">
        <f t="shared" si="2572"/>
        <v>0</v>
      </c>
      <c r="G300" s="6"/>
      <c r="H300" s="64">
        <f t="shared" si="2573"/>
        <v>0</v>
      </c>
      <c r="I300" s="6"/>
      <c r="J300" s="64">
        <f t="shared" ref="J300" si="2758">SUM(I300*$D300)</f>
        <v>0</v>
      </c>
      <c r="K300" s="6"/>
      <c r="L300" s="64">
        <f t="shared" si="2575"/>
        <v>0</v>
      </c>
      <c r="M300" s="6"/>
      <c r="N300" s="64">
        <f t="shared" si="2576"/>
        <v>0</v>
      </c>
      <c r="O300" s="6"/>
      <c r="P300" s="64">
        <f t="shared" si="2577"/>
        <v>0</v>
      </c>
      <c r="Q300" s="6"/>
      <c r="R300" s="64">
        <f t="shared" si="2578"/>
        <v>0</v>
      </c>
      <c r="S300" s="6"/>
      <c r="T300" s="64">
        <f t="shared" si="2579"/>
        <v>0</v>
      </c>
      <c r="U300" s="6"/>
      <c r="V300" s="64">
        <f t="shared" si="2580"/>
        <v>0</v>
      </c>
      <c r="W300" s="6"/>
      <c r="X300" s="64">
        <f t="shared" si="2581"/>
        <v>0</v>
      </c>
      <c r="Y300" s="6"/>
      <c r="Z300" s="64">
        <f t="shared" si="2582"/>
        <v>0</v>
      </c>
      <c r="AA300" s="6"/>
      <c r="AB300" s="64">
        <f t="shared" si="2583"/>
        <v>0</v>
      </c>
      <c r="AC300" s="59"/>
      <c r="AD300" s="64">
        <f t="shared" si="2584"/>
        <v>0</v>
      </c>
      <c r="AE300" s="59"/>
      <c r="AF300" s="64">
        <f t="shared" si="2585"/>
        <v>0</v>
      </c>
      <c r="AG300" s="59"/>
      <c r="AH300" s="64">
        <f t="shared" si="2586"/>
        <v>0</v>
      </c>
      <c r="AI300" s="59"/>
      <c r="AJ300" s="64">
        <f t="shared" si="2587"/>
        <v>0</v>
      </c>
      <c r="AK300" s="59"/>
      <c r="AL300" s="64">
        <f t="shared" si="2588"/>
        <v>0</v>
      </c>
      <c r="AM300" s="59"/>
      <c r="AN300" s="64">
        <f t="shared" si="2589"/>
        <v>0</v>
      </c>
      <c r="AO300" s="59"/>
      <c r="AP300" s="64">
        <f t="shared" si="2590"/>
        <v>0</v>
      </c>
      <c r="AQ300" s="59"/>
      <c r="AR300" s="64">
        <f t="shared" si="2591"/>
        <v>0</v>
      </c>
      <c r="AS300" s="59"/>
      <c r="AT300" s="64">
        <f t="shared" si="2592"/>
        <v>0</v>
      </c>
      <c r="AU300" s="59"/>
      <c r="AV300" s="64">
        <f t="shared" si="2593"/>
        <v>0</v>
      </c>
      <c r="AW300" s="59"/>
      <c r="AX300" s="64">
        <f t="shared" si="2594"/>
        <v>0</v>
      </c>
      <c r="AY300" s="59"/>
      <c r="AZ300" s="64">
        <f t="shared" si="2595"/>
        <v>0</v>
      </c>
      <c r="BA300" s="59"/>
      <c r="BB300" s="64">
        <f t="shared" si="2542"/>
        <v>0</v>
      </c>
      <c r="BC300" s="59"/>
      <c r="BD300" s="64">
        <f t="shared" si="2543"/>
        <v>0</v>
      </c>
      <c r="BE300" s="59"/>
      <c r="BF300" s="64">
        <f t="shared" si="2544"/>
        <v>0</v>
      </c>
      <c r="BG300" s="59"/>
      <c r="BH300" s="64">
        <f t="shared" si="2545"/>
        <v>0</v>
      </c>
      <c r="BI300" s="59"/>
      <c r="BJ300" s="64">
        <f t="shared" si="2546"/>
        <v>0</v>
      </c>
      <c r="BK300" s="59"/>
      <c r="BL300" s="64">
        <f t="shared" si="2547"/>
        <v>0</v>
      </c>
      <c r="BM300" s="59"/>
      <c r="BN300" s="64">
        <f t="shared" si="2548"/>
        <v>0</v>
      </c>
      <c r="BO300" s="59"/>
      <c r="BP300" s="64">
        <f t="shared" si="2549"/>
        <v>0</v>
      </c>
      <c r="BQ300" s="59"/>
      <c r="BR300" s="64">
        <f t="shared" si="2550"/>
        <v>0</v>
      </c>
      <c r="BS300" s="59"/>
      <c r="BT300" s="64">
        <f t="shared" si="2551"/>
        <v>0</v>
      </c>
      <c r="BU300" s="59"/>
      <c r="BV300" s="64">
        <f t="shared" si="2552"/>
        <v>0</v>
      </c>
      <c r="BW300" s="59"/>
      <c r="BX300" s="64">
        <f t="shared" si="2553"/>
        <v>0</v>
      </c>
      <c r="BY300" s="59"/>
      <c r="BZ300" s="64">
        <f t="shared" si="2462"/>
        <v>0</v>
      </c>
      <c r="CA300" s="54"/>
      <c r="CB300" s="61">
        <f t="shared" si="2463"/>
        <v>0</v>
      </c>
      <c r="CC300" s="61">
        <f t="shared" si="2464"/>
        <v>0</v>
      </c>
      <c r="CD300" s="4"/>
      <c r="CE300" s="4"/>
      <c r="CF300" s="4">
        <f t="shared" si="2465"/>
        <v>0</v>
      </c>
      <c r="CG300" s="218">
        <f t="shared" si="2466"/>
        <v>0</v>
      </c>
      <c r="CH300" s="221">
        <f t="shared" si="2467"/>
        <v>0</v>
      </c>
      <c r="CI300" s="4"/>
      <c r="CJ300" s="4">
        <f t="shared" si="2468"/>
        <v>0</v>
      </c>
      <c r="CK300" s="218">
        <f t="shared" si="2469"/>
        <v>0</v>
      </c>
      <c r="CL300" s="221">
        <f t="shared" si="2470"/>
        <v>0</v>
      </c>
      <c r="CM300" s="4"/>
      <c r="CN300" s="4">
        <f t="shared" si="2471"/>
        <v>0</v>
      </c>
      <c r="CO300" s="218">
        <f t="shared" si="2472"/>
        <v>0</v>
      </c>
      <c r="CP300" s="221">
        <f t="shared" si="2473"/>
        <v>0</v>
      </c>
      <c r="CQ300" s="4"/>
      <c r="CR300" s="4">
        <f t="shared" si="2474"/>
        <v>0</v>
      </c>
      <c r="CS300" s="218">
        <f t="shared" si="2475"/>
        <v>0</v>
      </c>
      <c r="CT300" s="221">
        <f t="shared" si="2476"/>
        <v>0</v>
      </c>
      <c r="CU300" s="4"/>
      <c r="CV300" s="4">
        <f t="shared" si="2477"/>
        <v>0</v>
      </c>
      <c r="CW300" s="218">
        <f t="shared" si="2478"/>
        <v>0</v>
      </c>
      <c r="CX300" s="221">
        <f t="shared" si="2479"/>
        <v>0</v>
      </c>
      <c r="CY300" s="4"/>
      <c r="CZ300" s="4">
        <f t="shared" si="2480"/>
        <v>0</v>
      </c>
      <c r="DA300" s="218">
        <f t="shared" si="2481"/>
        <v>0</v>
      </c>
      <c r="DB300" s="221">
        <f t="shared" si="2482"/>
        <v>0</v>
      </c>
      <c r="DC300" s="4"/>
      <c r="DD300" s="4">
        <f t="shared" si="2483"/>
        <v>0</v>
      </c>
      <c r="DE300" s="218">
        <f t="shared" si="2484"/>
        <v>0</v>
      </c>
      <c r="DF300" s="221">
        <f t="shared" si="2485"/>
        <v>0</v>
      </c>
      <c r="DG300" s="4"/>
      <c r="DH300" s="4">
        <f t="shared" si="2486"/>
        <v>0</v>
      </c>
      <c r="DI300" s="218">
        <f t="shared" si="2487"/>
        <v>0</v>
      </c>
      <c r="DJ300" s="221">
        <f t="shared" si="2488"/>
        <v>0</v>
      </c>
      <c r="DK300" s="4"/>
      <c r="DL300" s="4">
        <f t="shared" si="2489"/>
        <v>0</v>
      </c>
      <c r="DM300" s="218">
        <f t="shared" si="2490"/>
        <v>0</v>
      </c>
      <c r="DN300" s="221">
        <f t="shared" si="2491"/>
        <v>0</v>
      </c>
      <c r="DO300" s="4"/>
      <c r="DP300" s="4">
        <f t="shared" si="2492"/>
        <v>0</v>
      </c>
      <c r="DQ300" s="218">
        <f t="shared" si="2493"/>
        <v>0</v>
      </c>
      <c r="DR300" s="221">
        <f t="shared" si="2494"/>
        <v>0</v>
      </c>
      <c r="DS300" s="4"/>
      <c r="DT300" s="4">
        <f t="shared" si="2495"/>
        <v>0</v>
      </c>
      <c r="DU300" s="218">
        <f t="shared" si="2496"/>
        <v>0</v>
      </c>
      <c r="DV300" s="221">
        <f t="shared" si="2497"/>
        <v>0</v>
      </c>
      <c r="DW300" s="4"/>
      <c r="DX300" s="4"/>
      <c r="DY300" s="4">
        <f t="shared" si="2498"/>
        <v>0</v>
      </c>
      <c r="DZ300" s="218">
        <f t="shared" si="2499"/>
        <v>0</v>
      </c>
      <c r="EA300" s="221">
        <f t="shared" si="2500"/>
        <v>0</v>
      </c>
      <c r="EB300" s="4"/>
      <c r="EC300" s="4">
        <f t="shared" si="2501"/>
        <v>0</v>
      </c>
      <c r="ED300" s="218" t="e">
        <f>SUM(EB300+#REF!)</f>
        <v>#REF!</v>
      </c>
      <c r="EE300" s="221" t="e">
        <f t="shared" si="2502"/>
        <v>#REF!</v>
      </c>
      <c r="EF300" s="4"/>
      <c r="EG300" s="4">
        <f t="shared" si="2503"/>
        <v>0</v>
      </c>
      <c r="EH300" s="218" t="e">
        <f>SUM(EF300+#REF!)</f>
        <v>#REF!</v>
      </c>
      <c r="EI300" s="221" t="e">
        <f t="shared" si="2504"/>
        <v>#REF!</v>
      </c>
      <c r="EJ300" s="4"/>
      <c r="EK300" s="4" t="e">
        <f>SUM(EJ300*#REF!)</f>
        <v>#REF!</v>
      </c>
      <c r="EL300" s="218" t="e">
        <f>SUM(EJ300+#REF!)</f>
        <v>#REF!</v>
      </c>
      <c r="EM300" s="221" t="e">
        <f t="shared" si="2505"/>
        <v>#REF!</v>
      </c>
      <c r="EN300" s="4"/>
      <c r="EO300" s="269"/>
      <c r="EP300" s="269">
        <f t="shared" ref="EP300:EP308" si="2759">SUM(EO300*D300)</f>
        <v>0</v>
      </c>
      <c r="EQ300" s="268">
        <f t="shared" si="2555"/>
        <v>0</v>
      </c>
      <c r="ER300" s="268">
        <f t="shared" si="2556"/>
        <v>0</v>
      </c>
      <c r="ES300" s="269"/>
      <c r="ET300" s="269">
        <f t="shared" si="2557"/>
        <v>0</v>
      </c>
      <c r="EU300" s="268">
        <f t="shared" si="2558"/>
        <v>0</v>
      </c>
      <c r="EV300" s="268">
        <f t="shared" si="2559"/>
        <v>0</v>
      </c>
      <c r="EW300" s="269"/>
      <c r="EX300" s="269">
        <f t="shared" si="2560"/>
        <v>0</v>
      </c>
      <c r="EY300" s="268">
        <f t="shared" si="2561"/>
        <v>0</v>
      </c>
      <c r="EZ300" s="268">
        <f t="shared" si="2562"/>
        <v>0</v>
      </c>
      <c r="FA300" s="269"/>
      <c r="FB300" s="269">
        <f t="shared" ref="FB300:FB320" si="2760">SUM(FA300*H300)</f>
        <v>0</v>
      </c>
      <c r="FC300" s="268">
        <f t="shared" si="2564"/>
        <v>0</v>
      </c>
      <c r="FD300" s="268">
        <f t="shared" si="2565"/>
        <v>0</v>
      </c>
      <c r="FE300" s="269"/>
      <c r="FF300" s="269">
        <f t="shared" si="2506"/>
        <v>0</v>
      </c>
      <c r="FG300" s="268">
        <f t="shared" si="2566"/>
        <v>0</v>
      </c>
      <c r="FH300" s="268">
        <f t="shared" si="2567"/>
        <v>0</v>
      </c>
      <c r="FI300" s="269"/>
      <c r="FJ300" s="269">
        <f t="shared" si="2507"/>
        <v>0</v>
      </c>
      <c r="FK300" s="268">
        <f t="shared" si="2568"/>
        <v>0</v>
      </c>
      <c r="FL300" s="268">
        <f t="shared" si="2569"/>
        <v>0</v>
      </c>
      <c r="FM300" s="269"/>
      <c r="FN300" s="269">
        <f t="shared" si="2744"/>
        <v>0</v>
      </c>
      <c r="FO300" s="268">
        <f t="shared" si="2745"/>
        <v>0</v>
      </c>
      <c r="FP300" s="268">
        <f t="shared" si="2746"/>
        <v>0</v>
      </c>
      <c r="FQ300" s="269"/>
      <c r="FR300" s="269">
        <f t="shared" si="2747"/>
        <v>0</v>
      </c>
      <c r="FS300" s="268">
        <f t="shared" si="2748"/>
        <v>0</v>
      </c>
      <c r="FT300" s="268">
        <f t="shared" si="2749"/>
        <v>0</v>
      </c>
      <c r="FU300" s="269"/>
      <c r="FV300" s="269">
        <f t="shared" si="2750"/>
        <v>0</v>
      </c>
      <c r="FW300" s="268">
        <f t="shared" si="2570"/>
        <v>0</v>
      </c>
      <c r="FX300" s="268">
        <f t="shared" si="2571"/>
        <v>0</v>
      </c>
      <c r="FY300" s="269"/>
      <c r="FZ300" s="269">
        <f t="shared" si="2751"/>
        <v>0</v>
      </c>
      <c r="GA300" s="268">
        <f t="shared" si="2752"/>
        <v>0</v>
      </c>
      <c r="GB300" s="268">
        <f t="shared" si="2753"/>
        <v>0</v>
      </c>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c r="JD300" s="4"/>
      <c r="JE300" s="4"/>
      <c r="JF300" s="4"/>
    </row>
    <row r="301" spans="1:266" s="5" customFormat="1" x14ac:dyDescent="0.2">
      <c r="A301" s="57" t="s">
        <v>333</v>
      </c>
      <c r="B301" s="57" t="s">
        <v>334</v>
      </c>
      <c r="C301" s="57" t="s">
        <v>3</v>
      </c>
      <c r="D301" s="57">
        <v>100</v>
      </c>
      <c r="E301" s="6"/>
      <c r="F301" s="64">
        <f t="shared" si="2572"/>
        <v>0</v>
      </c>
      <c r="G301" s="6"/>
      <c r="H301" s="64">
        <f t="shared" ref="H301:H320" si="2761">SUM(G301*$D301)</f>
        <v>0</v>
      </c>
      <c r="I301" s="6"/>
      <c r="J301" s="64">
        <f t="shared" ref="J301" si="2762">SUM(I301*$D301)</f>
        <v>0</v>
      </c>
      <c r="K301" s="6"/>
      <c r="L301" s="64">
        <f t="shared" ref="L301:L320" si="2763">SUM(K301*$D301)</f>
        <v>0</v>
      </c>
      <c r="M301" s="6"/>
      <c r="N301" s="64">
        <f t="shared" ref="N301:N320" si="2764">SUM(M301*$D301)</f>
        <v>0</v>
      </c>
      <c r="O301" s="6"/>
      <c r="P301" s="64">
        <f t="shared" ref="P301:P320" si="2765">SUM(O301*$D301)</f>
        <v>0</v>
      </c>
      <c r="Q301" s="6"/>
      <c r="R301" s="64">
        <f t="shared" ref="R301:R320" si="2766">SUM(Q301*$D301)</f>
        <v>0</v>
      </c>
      <c r="S301" s="6"/>
      <c r="T301" s="64">
        <f t="shared" ref="T301:T320" si="2767">SUM(S301*$D301)</f>
        <v>0</v>
      </c>
      <c r="U301" s="6"/>
      <c r="V301" s="64">
        <f t="shared" ref="V301:V320" si="2768">SUM(U301*$D301)</f>
        <v>0</v>
      </c>
      <c r="W301" s="6"/>
      <c r="X301" s="64">
        <f t="shared" ref="X301:X320" si="2769">SUM(W301*$D301)</f>
        <v>0</v>
      </c>
      <c r="Y301" s="6"/>
      <c r="Z301" s="64">
        <f t="shared" ref="Z301:Z320" si="2770">SUM(Y301*$D301)</f>
        <v>0</v>
      </c>
      <c r="AA301" s="6"/>
      <c r="AB301" s="64">
        <f t="shared" ref="AB301:AB320" si="2771">SUM(AA301*$D301)</f>
        <v>0</v>
      </c>
      <c r="AC301" s="59"/>
      <c r="AD301" s="64">
        <f t="shared" ref="AD301:AD320" si="2772">SUM(AC301*$D301)</f>
        <v>0</v>
      </c>
      <c r="AE301" s="59"/>
      <c r="AF301" s="64">
        <f t="shared" ref="AF301:AF320" si="2773">SUM(AE301*$D301)</f>
        <v>0</v>
      </c>
      <c r="AG301" s="59"/>
      <c r="AH301" s="64">
        <f t="shared" ref="AH301:AH320" si="2774">SUM(AG301*$D301)</f>
        <v>0</v>
      </c>
      <c r="AI301" s="59"/>
      <c r="AJ301" s="64">
        <f t="shared" ref="AJ301:AJ320" si="2775">SUM(AI301*$D301)</f>
        <v>0</v>
      </c>
      <c r="AK301" s="59"/>
      <c r="AL301" s="64">
        <f t="shared" ref="AL301:AL320" si="2776">SUM(AK301*$D301)</f>
        <v>0</v>
      </c>
      <c r="AM301" s="59">
        <v>1.5</v>
      </c>
      <c r="AN301" s="64">
        <f t="shared" ref="AN301:AN320" si="2777">SUM(AM301*$D301)</f>
        <v>150</v>
      </c>
      <c r="AO301" s="59"/>
      <c r="AP301" s="64">
        <f t="shared" ref="AP301:AP320" si="2778">SUM(AO301*$D301)</f>
        <v>0</v>
      </c>
      <c r="AQ301" s="59"/>
      <c r="AR301" s="64">
        <f t="shared" ref="AR301:AR320" si="2779">SUM(AQ301*$D301)</f>
        <v>0</v>
      </c>
      <c r="AS301" s="59"/>
      <c r="AT301" s="64">
        <f t="shared" ref="AT301:AT320" si="2780">SUM(AS301*$D301)</f>
        <v>0</v>
      </c>
      <c r="AU301" s="59"/>
      <c r="AV301" s="64">
        <f t="shared" ref="AV301:AV320" si="2781">SUM(AU301*$D301)</f>
        <v>0</v>
      </c>
      <c r="AW301" s="59"/>
      <c r="AX301" s="64">
        <f t="shared" ref="AX301:AX320" si="2782">SUM(AW301*$D301)</f>
        <v>0</v>
      </c>
      <c r="AY301" s="59"/>
      <c r="AZ301" s="64">
        <f t="shared" ref="AZ301:AZ320" si="2783">SUM(AY301*$D301)</f>
        <v>0</v>
      </c>
      <c r="BA301" s="59"/>
      <c r="BB301" s="64">
        <f t="shared" ref="BB301:BB320" si="2784">SUM(BA301*$D301)</f>
        <v>0</v>
      </c>
      <c r="BC301" s="59"/>
      <c r="BD301" s="64">
        <f t="shared" ref="BD301:BD320" si="2785">SUM(BC301*$D301)</f>
        <v>0</v>
      </c>
      <c r="BE301" s="59"/>
      <c r="BF301" s="64">
        <f t="shared" ref="BF301:BF320" si="2786">SUM(BE301*$D301)</f>
        <v>0</v>
      </c>
      <c r="BG301" s="59"/>
      <c r="BH301" s="64">
        <f t="shared" ref="BH301:BH320" si="2787">SUM(BG301*$D301)</f>
        <v>0</v>
      </c>
      <c r="BI301" s="59"/>
      <c r="BJ301" s="64">
        <f t="shared" ref="BJ301:BJ320" si="2788">SUM(BI301*$D301)</f>
        <v>0</v>
      </c>
      <c r="BK301" s="59"/>
      <c r="BL301" s="64">
        <f t="shared" ref="BL301:BL320" si="2789">SUM(BK301*$D301)</f>
        <v>0</v>
      </c>
      <c r="BM301" s="59"/>
      <c r="BN301" s="64">
        <f t="shared" ref="BN301:BN320" si="2790">SUM(BM301*$D301)</f>
        <v>0</v>
      </c>
      <c r="BO301" s="59"/>
      <c r="BP301" s="64">
        <f t="shared" ref="BP301:BP320" si="2791">SUM(BO301*$D301)</f>
        <v>0</v>
      </c>
      <c r="BQ301" s="59"/>
      <c r="BR301" s="64">
        <f t="shared" ref="BR301:BR320" si="2792">SUM(BQ301*$D301)</f>
        <v>0</v>
      </c>
      <c r="BS301" s="59"/>
      <c r="BT301" s="64">
        <f t="shared" ref="BT301:BT320" si="2793">SUM(BS301*$D301)</f>
        <v>0</v>
      </c>
      <c r="BU301" s="59"/>
      <c r="BV301" s="64">
        <f t="shared" ref="BV301:BV320" si="2794">SUM(BU301*$D301)</f>
        <v>0</v>
      </c>
      <c r="BW301" s="59"/>
      <c r="BX301" s="64">
        <f t="shared" ref="BX301:BX320" si="2795">SUM(BW301*$D301)</f>
        <v>0</v>
      </c>
      <c r="BY301" s="59"/>
      <c r="BZ301" s="64">
        <f t="shared" si="2462"/>
        <v>0</v>
      </c>
      <c r="CA301" s="54"/>
      <c r="CB301" s="61">
        <f t="shared" si="2463"/>
        <v>1.5</v>
      </c>
      <c r="CC301" s="61">
        <f t="shared" si="2464"/>
        <v>150</v>
      </c>
      <c r="CD301" s="4"/>
      <c r="CE301" s="4"/>
      <c r="CF301" s="4">
        <f t="shared" si="2465"/>
        <v>0</v>
      </c>
      <c r="CG301" s="218">
        <f t="shared" si="2466"/>
        <v>0</v>
      </c>
      <c r="CH301" s="221">
        <f t="shared" si="2467"/>
        <v>0</v>
      </c>
      <c r="CI301" s="4"/>
      <c r="CJ301" s="4">
        <f t="shared" si="2468"/>
        <v>0</v>
      </c>
      <c r="CK301" s="218">
        <f t="shared" si="2469"/>
        <v>0</v>
      </c>
      <c r="CL301" s="221">
        <f t="shared" si="2470"/>
        <v>0</v>
      </c>
      <c r="CM301" s="4"/>
      <c r="CN301" s="4">
        <f t="shared" si="2471"/>
        <v>0</v>
      </c>
      <c r="CO301" s="218">
        <f t="shared" si="2472"/>
        <v>0</v>
      </c>
      <c r="CP301" s="221">
        <f t="shared" si="2473"/>
        <v>0</v>
      </c>
      <c r="CQ301" s="4"/>
      <c r="CR301" s="4">
        <f t="shared" si="2474"/>
        <v>0</v>
      </c>
      <c r="CS301" s="218">
        <f t="shared" si="2475"/>
        <v>0</v>
      </c>
      <c r="CT301" s="221">
        <f t="shared" si="2476"/>
        <v>0</v>
      </c>
      <c r="CU301" s="4"/>
      <c r="CV301" s="4">
        <f t="shared" si="2477"/>
        <v>0</v>
      </c>
      <c r="CW301" s="218">
        <f t="shared" si="2478"/>
        <v>0</v>
      </c>
      <c r="CX301" s="221">
        <f t="shared" si="2479"/>
        <v>0</v>
      </c>
      <c r="CY301" s="4"/>
      <c r="CZ301" s="4">
        <f t="shared" si="2480"/>
        <v>0</v>
      </c>
      <c r="DA301" s="218">
        <f t="shared" si="2481"/>
        <v>0</v>
      </c>
      <c r="DB301" s="221">
        <f t="shared" si="2482"/>
        <v>0</v>
      </c>
      <c r="DC301" s="4"/>
      <c r="DD301" s="4">
        <f t="shared" si="2483"/>
        <v>0</v>
      </c>
      <c r="DE301" s="218">
        <f t="shared" si="2484"/>
        <v>0</v>
      </c>
      <c r="DF301" s="221">
        <f t="shared" si="2485"/>
        <v>0</v>
      </c>
      <c r="DG301" s="4"/>
      <c r="DH301" s="4">
        <f t="shared" si="2486"/>
        <v>0</v>
      </c>
      <c r="DI301" s="218">
        <f t="shared" si="2487"/>
        <v>0</v>
      </c>
      <c r="DJ301" s="221">
        <f t="shared" si="2488"/>
        <v>0</v>
      </c>
      <c r="DK301" s="4"/>
      <c r="DL301" s="4">
        <f t="shared" si="2489"/>
        <v>0</v>
      </c>
      <c r="DM301" s="218">
        <f t="shared" si="2490"/>
        <v>1.5</v>
      </c>
      <c r="DN301" s="221">
        <f t="shared" si="2491"/>
        <v>0</v>
      </c>
      <c r="DO301" s="4"/>
      <c r="DP301" s="4">
        <f t="shared" si="2492"/>
        <v>0</v>
      </c>
      <c r="DQ301" s="218">
        <f t="shared" si="2493"/>
        <v>0</v>
      </c>
      <c r="DR301" s="221">
        <f t="shared" si="2494"/>
        <v>0</v>
      </c>
      <c r="DS301" s="4"/>
      <c r="DT301" s="4">
        <f t="shared" si="2495"/>
        <v>0</v>
      </c>
      <c r="DU301" s="218">
        <f t="shared" si="2496"/>
        <v>0</v>
      </c>
      <c r="DV301" s="221">
        <f t="shared" si="2497"/>
        <v>0</v>
      </c>
      <c r="DW301" s="4"/>
      <c r="DX301" s="4"/>
      <c r="DY301" s="4">
        <f t="shared" si="2498"/>
        <v>0</v>
      </c>
      <c r="DZ301" s="218">
        <f t="shared" si="2499"/>
        <v>0</v>
      </c>
      <c r="EA301" s="221">
        <f t="shared" si="2500"/>
        <v>0</v>
      </c>
      <c r="EB301" s="4"/>
      <c r="EC301" s="4">
        <f t="shared" si="2501"/>
        <v>0</v>
      </c>
      <c r="ED301" s="218" t="e">
        <f>SUM(EB301+#REF!)</f>
        <v>#REF!</v>
      </c>
      <c r="EE301" s="221" t="e">
        <f t="shared" si="2502"/>
        <v>#REF!</v>
      </c>
      <c r="EF301" s="4"/>
      <c r="EG301" s="4">
        <f t="shared" si="2503"/>
        <v>0</v>
      </c>
      <c r="EH301" s="218" t="e">
        <f>SUM(EF301+#REF!)</f>
        <v>#REF!</v>
      </c>
      <c r="EI301" s="221" t="e">
        <f t="shared" si="2504"/>
        <v>#REF!</v>
      </c>
      <c r="EJ301" s="4"/>
      <c r="EK301" s="4" t="e">
        <f>SUM(EJ301*#REF!)</f>
        <v>#REF!</v>
      </c>
      <c r="EL301" s="218" t="e">
        <f>SUM(EJ301+#REF!)</f>
        <v>#REF!</v>
      </c>
      <c r="EM301" s="221" t="e">
        <f t="shared" si="2505"/>
        <v>#REF!</v>
      </c>
      <c r="EN301" s="4"/>
      <c r="EO301" s="269"/>
      <c r="EP301" s="269">
        <f t="shared" si="2759"/>
        <v>0</v>
      </c>
      <c r="EQ301" s="268">
        <f t="shared" si="2555"/>
        <v>0</v>
      </c>
      <c r="ER301" s="268">
        <f t="shared" si="2556"/>
        <v>0</v>
      </c>
      <c r="ES301" s="269"/>
      <c r="ET301" s="269">
        <f t="shared" si="2557"/>
        <v>0</v>
      </c>
      <c r="EU301" s="268">
        <f t="shared" si="2558"/>
        <v>0</v>
      </c>
      <c r="EV301" s="268">
        <f t="shared" si="2559"/>
        <v>0</v>
      </c>
      <c r="EW301" s="269"/>
      <c r="EX301" s="269">
        <f t="shared" si="2560"/>
        <v>0</v>
      </c>
      <c r="EY301" s="268">
        <f t="shared" si="2561"/>
        <v>0</v>
      </c>
      <c r="EZ301" s="268">
        <f t="shared" si="2562"/>
        <v>0</v>
      </c>
      <c r="FA301" s="269"/>
      <c r="FB301" s="269">
        <f t="shared" si="2760"/>
        <v>0</v>
      </c>
      <c r="FC301" s="268">
        <f t="shared" si="2564"/>
        <v>0</v>
      </c>
      <c r="FD301" s="268">
        <f t="shared" si="2565"/>
        <v>0</v>
      </c>
      <c r="FE301" s="269"/>
      <c r="FF301" s="269">
        <f t="shared" si="2506"/>
        <v>0</v>
      </c>
      <c r="FG301" s="268">
        <f t="shared" si="2566"/>
        <v>0</v>
      </c>
      <c r="FH301" s="268">
        <f t="shared" si="2567"/>
        <v>0</v>
      </c>
      <c r="FI301" s="269"/>
      <c r="FJ301" s="269">
        <f t="shared" si="2507"/>
        <v>0</v>
      </c>
      <c r="FK301" s="268">
        <f t="shared" si="2568"/>
        <v>1.5</v>
      </c>
      <c r="FL301" s="268">
        <f t="shared" si="2569"/>
        <v>150</v>
      </c>
      <c r="FM301" s="269"/>
      <c r="FN301" s="269">
        <f t="shared" si="2744"/>
        <v>0</v>
      </c>
      <c r="FO301" s="268">
        <f t="shared" si="2745"/>
        <v>0</v>
      </c>
      <c r="FP301" s="268">
        <f t="shared" si="2746"/>
        <v>0</v>
      </c>
      <c r="FQ301" s="269"/>
      <c r="FR301" s="269">
        <f t="shared" si="2747"/>
        <v>0</v>
      </c>
      <c r="FS301" s="268">
        <f t="shared" si="2748"/>
        <v>0</v>
      </c>
      <c r="FT301" s="268">
        <f t="shared" si="2749"/>
        <v>0</v>
      </c>
      <c r="FU301" s="269"/>
      <c r="FV301" s="269">
        <f t="shared" si="2750"/>
        <v>0</v>
      </c>
      <c r="FW301" s="268">
        <f t="shared" si="2570"/>
        <v>0</v>
      </c>
      <c r="FX301" s="268">
        <f t="shared" si="2571"/>
        <v>0</v>
      </c>
      <c r="FY301" s="269"/>
      <c r="FZ301" s="269">
        <f t="shared" si="2751"/>
        <v>0</v>
      </c>
      <c r="GA301" s="268">
        <f t="shared" si="2752"/>
        <v>0</v>
      </c>
      <c r="GB301" s="268">
        <f t="shared" si="2753"/>
        <v>0</v>
      </c>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c r="JD301" s="4"/>
      <c r="JE301" s="4"/>
      <c r="JF301" s="4"/>
    </row>
    <row r="302" spans="1:266" s="5" customFormat="1" x14ac:dyDescent="0.2">
      <c r="A302" s="57"/>
      <c r="B302" s="57"/>
      <c r="C302" s="57" t="s">
        <v>3</v>
      </c>
      <c r="D302" s="57">
        <v>100</v>
      </c>
      <c r="E302" s="6"/>
      <c r="F302" s="64">
        <f t="shared" si="2572"/>
        <v>0</v>
      </c>
      <c r="G302" s="6"/>
      <c r="H302" s="64">
        <f t="shared" si="2761"/>
        <v>0</v>
      </c>
      <c r="I302" s="6"/>
      <c r="J302" s="64">
        <f t="shared" ref="J302" si="2796">SUM(I302*$D302)</f>
        <v>0</v>
      </c>
      <c r="K302" s="6"/>
      <c r="L302" s="64">
        <f t="shared" si="2763"/>
        <v>0</v>
      </c>
      <c r="M302" s="6"/>
      <c r="N302" s="64">
        <f t="shared" si="2764"/>
        <v>0</v>
      </c>
      <c r="O302" s="6"/>
      <c r="P302" s="64">
        <f t="shared" si="2765"/>
        <v>0</v>
      </c>
      <c r="Q302" s="6"/>
      <c r="R302" s="64">
        <f t="shared" si="2766"/>
        <v>0</v>
      </c>
      <c r="S302" s="6"/>
      <c r="T302" s="64">
        <f t="shared" si="2767"/>
        <v>0</v>
      </c>
      <c r="U302" s="6"/>
      <c r="V302" s="64">
        <f t="shared" si="2768"/>
        <v>0</v>
      </c>
      <c r="W302" s="6"/>
      <c r="X302" s="64">
        <f t="shared" si="2769"/>
        <v>0</v>
      </c>
      <c r="Y302" s="6"/>
      <c r="Z302" s="64">
        <f t="shared" si="2770"/>
        <v>0</v>
      </c>
      <c r="AA302" s="6"/>
      <c r="AB302" s="64">
        <f t="shared" si="2771"/>
        <v>0</v>
      </c>
      <c r="AC302" s="59"/>
      <c r="AD302" s="64">
        <f t="shared" si="2772"/>
        <v>0</v>
      </c>
      <c r="AE302" s="59"/>
      <c r="AF302" s="64">
        <f t="shared" si="2773"/>
        <v>0</v>
      </c>
      <c r="AG302" s="59"/>
      <c r="AH302" s="64">
        <f t="shared" si="2774"/>
        <v>0</v>
      </c>
      <c r="AI302" s="59"/>
      <c r="AJ302" s="64">
        <f t="shared" si="2775"/>
        <v>0</v>
      </c>
      <c r="AK302" s="59"/>
      <c r="AL302" s="64">
        <f t="shared" si="2776"/>
        <v>0</v>
      </c>
      <c r="AM302" s="59"/>
      <c r="AN302" s="64">
        <f t="shared" si="2777"/>
        <v>0</v>
      </c>
      <c r="AO302" s="59"/>
      <c r="AP302" s="64">
        <f t="shared" si="2778"/>
        <v>0</v>
      </c>
      <c r="AQ302" s="59"/>
      <c r="AR302" s="64">
        <f t="shared" si="2779"/>
        <v>0</v>
      </c>
      <c r="AS302" s="59"/>
      <c r="AT302" s="64">
        <f t="shared" si="2780"/>
        <v>0</v>
      </c>
      <c r="AU302" s="59"/>
      <c r="AV302" s="64">
        <f t="shared" si="2781"/>
        <v>0</v>
      </c>
      <c r="AW302" s="59"/>
      <c r="AX302" s="64">
        <f t="shared" si="2782"/>
        <v>0</v>
      </c>
      <c r="AY302" s="59"/>
      <c r="AZ302" s="64">
        <f t="shared" si="2783"/>
        <v>0</v>
      </c>
      <c r="BA302" s="59"/>
      <c r="BB302" s="64">
        <f t="shared" si="2784"/>
        <v>0</v>
      </c>
      <c r="BC302" s="59"/>
      <c r="BD302" s="64">
        <f t="shared" si="2785"/>
        <v>0</v>
      </c>
      <c r="BE302" s="59"/>
      <c r="BF302" s="64">
        <f t="shared" si="2786"/>
        <v>0</v>
      </c>
      <c r="BG302" s="59"/>
      <c r="BH302" s="64">
        <f t="shared" si="2787"/>
        <v>0</v>
      </c>
      <c r="BI302" s="59"/>
      <c r="BJ302" s="64">
        <f t="shared" si="2788"/>
        <v>0</v>
      </c>
      <c r="BK302" s="59"/>
      <c r="BL302" s="64">
        <f t="shared" si="2789"/>
        <v>0</v>
      </c>
      <c r="BM302" s="59"/>
      <c r="BN302" s="64">
        <f t="shared" si="2790"/>
        <v>0</v>
      </c>
      <c r="BO302" s="59"/>
      <c r="BP302" s="64">
        <f t="shared" si="2791"/>
        <v>0</v>
      </c>
      <c r="BQ302" s="59"/>
      <c r="BR302" s="64">
        <f t="shared" si="2792"/>
        <v>0</v>
      </c>
      <c r="BS302" s="59"/>
      <c r="BT302" s="64">
        <f t="shared" si="2793"/>
        <v>0</v>
      </c>
      <c r="BU302" s="59"/>
      <c r="BV302" s="64">
        <f t="shared" si="2794"/>
        <v>0</v>
      </c>
      <c r="BW302" s="59"/>
      <c r="BX302" s="64">
        <f t="shared" si="2795"/>
        <v>0</v>
      </c>
      <c r="BY302" s="59"/>
      <c r="BZ302" s="64">
        <f t="shared" si="2462"/>
        <v>0</v>
      </c>
      <c r="CA302" s="54"/>
      <c r="CB302" s="61">
        <f t="shared" si="2463"/>
        <v>0</v>
      </c>
      <c r="CC302" s="61">
        <f t="shared" si="2464"/>
        <v>0</v>
      </c>
      <c r="CD302" s="4"/>
      <c r="CE302" s="4"/>
      <c r="CF302" s="4">
        <f t="shared" si="2465"/>
        <v>0</v>
      </c>
      <c r="CG302" s="218">
        <f t="shared" si="2466"/>
        <v>0</v>
      </c>
      <c r="CH302" s="221">
        <f t="shared" si="2467"/>
        <v>0</v>
      </c>
      <c r="CI302" s="4"/>
      <c r="CJ302" s="4">
        <f t="shared" si="2468"/>
        <v>0</v>
      </c>
      <c r="CK302" s="218">
        <f t="shared" si="2469"/>
        <v>0</v>
      </c>
      <c r="CL302" s="221">
        <f t="shared" si="2470"/>
        <v>0</v>
      </c>
      <c r="CM302" s="4"/>
      <c r="CN302" s="4">
        <f t="shared" si="2471"/>
        <v>0</v>
      </c>
      <c r="CO302" s="218">
        <f t="shared" si="2472"/>
        <v>0</v>
      </c>
      <c r="CP302" s="221">
        <f t="shared" si="2473"/>
        <v>0</v>
      </c>
      <c r="CQ302" s="4"/>
      <c r="CR302" s="4">
        <f t="shared" si="2474"/>
        <v>0</v>
      </c>
      <c r="CS302" s="218">
        <f t="shared" si="2475"/>
        <v>0</v>
      </c>
      <c r="CT302" s="221">
        <f t="shared" si="2476"/>
        <v>0</v>
      </c>
      <c r="CU302" s="4"/>
      <c r="CV302" s="4">
        <f t="shared" si="2477"/>
        <v>0</v>
      </c>
      <c r="CW302" s="218">
        <f t="shared" si="2478"/>
        <v>0</v>
      </c>
      <c r="CX302" s="221">
        <f t="shared" si="2479"/>
        <v>0</v>
      </c>
      <c r="CY302" s="4"/>
      <c r="CZ302" s="4">
        <f t="shared" si="2480"/>
        <v>0</v>
      </c>
      <c r="DA302" s="218">
        <f t="shared" si="2481"/>
        <v>0</v>
      </c>
      <c r="DB302" s="221">
        <f t="shared" si="2482"/>
        <v>0</v>
      </c>
      <c r="DC302" s="4"/>
      <c r="DD302" s="4">
        <f t="shared" si="2483"/>
        <v>0</v>
      </c>
      <c r="DE302" s="218">
        <f t="shared" si="2484"/>
        <v>0</v>
      </c>
      <c r="DF302" s="221">
        <f t="shared" si="2485"/>
        <v>0</v>
      </c>
      <c r="DG302" s="4"/>
      <c r="DH302" s="4">
        <f t="shared" si="2486"/>
        <v>0</v>
      </c>
      <c r="DI302" s="218">
        <f t="shared" si="2487"/>
        <v>0</v>
      </c>
      <c r="DJ302" s="221">
        <f t="shared" si="2488"/>
        <v>0</v>
      </c>
      <c r="DK302" s="4"/>
      <c r="DL302" s="4">
        <f t="shared" si="2489"/>
        <v>0</v>
      </c>
      <c r="DM302" s="218">
        <f t="shared" si="2490"/>
        <v>0</v>
      </c>
      <c r="DN302" s="221">
        <f t="shared" si="2491"/>
        <v>0</v>
      </c>
      <c r="DO302" s="4"/>
      <c r="DP302" s="4">
        <f t="shared" si="2492"/>
        <v>0</v>
      </c>
      <c r="DQ302" s="218">
        <f t="shared" si="2493"/>
        <v>0</v>
      </c>
      <c r="DR302" s="221">
        <f t="shared" si="2494"/>
        <v>0</v>
      </c>
      <c r="DS302" s="4"/>
      <c r="DT302" s="4">
        <f t="shared" si="2495"/>
        <v>0</v>
      </c>
      <c r="DU302" s="218">
        <f t="shared" si="2496"/>
        <v>0</v>
      </c>
      <c r="DV302" s="221">
        <f t="shared" si="2497"/>
        <v>0</v>
      </c>
      <c r="DW302" s="4"/>
      <c r="DX302" s="4"/>
      <c r="DY302" s="4">
        <f t="shared" si="2498"/>
        <v>0</v>
      </c>
      <c r="DZ302" s="218">
        <f t="shared" si="2499"/>
        <v>0</v>
      </c>
      <c r="EA302" s="221">
        <f t="shared" si="2500"/>
        <v>0</v>
      </c>
      <c r="EB302" s="4"/>
      <c r="EC302" s="4">
        <f t="shared" si="2501"/>
        <v>0</v>
      </c>
      <c r="ED302" s="218" t="e">
        <f>SUM(EB302+#REF!)</f>
        <v>#REF!</v>
      </c>
      <c r="EE302" s="221" t="e">
        <f t="shared" si="2502"/>
        <v>#REF!</v>
      </c>
      <c r="EF302" s="4"/>
      <c r="EG302" s="4">
        <f t="shared" si="2503"/>
        <v>0</v>
      </c>
      <c r="EH302" s="218" t="e">
        <f>SUM(EF302+#REF!)</f>
        <v>#REF!</v>
      </c>
      <c r="EI302" s="221" t="e">
        <f t="shared" si="2504"/>
        <v>#REF!</v>
      </c>
      <c r="EJ302" s="4"/>
      <c r="EK302" s="4" t="e">
        <f>SUM(EJ302*#REF!)</f>
        <v>#REF!</v>
      </c>
      <c r="EL302" s="218" t="e">
        <f>SUM(EJ302+#REF!)</f>
        <v>#REF!</v>
      </c>
      <c r="EM302" s="221" t="e">
        <f t="shared" si="2505"/>
        <v>#REF!</v>
      </c>
      <c r="EN302" s="4"/>
      <c r="EO302" s="269"/>
      <c r="EP302" s="269">
        <f t="shared" si="2759"/>
        <v>0</v>
      </c>
      <c r="EQ302" s="268">
        <f t="shared" si="2555"/>
        <v>0</v>
      </c>
      <c r="ER302" s="268">
        <f t="shared" si="2556"/>
        <v>0</v>
      </c>
      <c r="ES302" s="269"/>
      <c r="ET302" s="269">
        <f t="shared" si="2557"/>
        <v>0</v>
      </c>
      <c r="EU302" s="268">
        <f t="shared" si="2558"/>
        <v>0</v>
      </c>
      <c r="EV302" s="268">
        <f t="shared" si="2559"/>
        <v>0</v>
      </c>
      <c r="EW302" s="269"/>
      <c r="EX302" s="269">
        <f t="shared" si="2560"/>
        <v>0</v>
      </c>
      <c r="EY302" s="268">
        <f t="shared" si="2561"/>
        <v>0</v>
      </c>
      <c r="EZ302" s="268">
        <f t="shared" si="2562"/>
        <v>0</v>
      </c>
      <c r="FA302" s="269"/>
      <c r="FB302" s="269">
        <f t="shared" si="2760"/>
        <v>0</v>
      </c>
      <c r="FC302" s="268">
        <f t="shared" si="2564"/>
        <v>0</v>
      </c>
      <c r="FD302" s="268">
        <f t="shared" si="2565"/>
        <v>0</v>
      </c>
      <c r="FE302" s="269"/>
      <c r="FF302" s="269">
        <f t="shared" si="2506"/>
        <v>0</v>
      </c>
      <c r="FG302" s="268">
        <f t="shared" si="2566"/>
        <v>0</v>
      </c>
      <c r="FH302" s="268">
        <f t="shared" si="2567"/>
        <v>0</v>
      </c>
      <c r="FI302" s="269"/>
      <c r="FJ302" s="269">
        <f t="shared" si="2507"/>
        <v>0</v>
      </c>
      <c r="FK302" s="268">
        <f t="shared" si="2568"/>
        <v>0</v>
      </c>
      <c r="FL302" s="268">
        <f t="shared" si="2569"/>
        <v>0</v>
      </c>
      <c r="FM302" s="269"/>
      <c r="FN302" s="269">
        <f t="shared" si="2744"/>
        <v>0</v>
      </c>
      <c r="FO302" s="268">
        <f t="shared" si="2745"/>
        <v>0</v>
      </c>
      <c r="FP302" s="268">
        <f t="shared" si="2746"/>
        <v>0</v>
      </c>
      <c r="FQ302" s="269"/>
      <c r="FR302" s="269">
        <f t="shared" si="2747"/>
        <v>0</v>
      </c>
      <c r="FS302" s="268">
        <f t="shared" si="2748"/>
        <v>0</v>
      </c>
      <c r="FT302" s="268">
        <f t="shared" si="2749"/>
        <v>0</v>
      </c>
      <c r="FU302" s="269"/>
      <c r="FV302" s="269">
        <f t="shared" si="2750"/>
        <v>0</v>
      </c>
      <c r="FW302" s="268">
        <f t="shared" si="2570"/>
        <v>0</v>
      </c>
      <c r="FX302" s="268">
        <f t="shared" si="2571"/>
        <v>0</v>
      </c>
      <c r="FY302" s="269"/>
      <c r="FZ302" s="269">
        <f t="shared" si="2751"/>
        <v>0</v>
      </c>
      <c r="GA302" s="268">
        <f t="shared" si="2752"/>
        <v>0</v>
      </c>
      <c r="GB302" s="268">
        <f t="shared" si="2753"/>
        <v>0</v>
      </c>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c r="JD302" s="4"/>
      <c r="JE302" s="4"/>
      <c r="JF302" s="4"/>
    </row>
    <row r="303" spans="1:266" s="5" customFormat="1" x14ac:dyDescent="0.2">
      <c r="A303" s="57"/>
      <c r="B303" s="57"/>
      <c r="C303" s="57" t="s">
        <v>3</v>
      </c>
      <c r="D303" s="57">
        <v>100</v>
      </c>
      <c r="E303" s="6"/>
      <c r="F303" s="64">
        <f t="shared" si="2572"/>
        <v>0</v>
      </c>
      <c r="G303" s="6"/>
      <c r="H303" s="64">
        <f t="shared" si="2761"/>
        <v>0</v>
      </c>
      <c r="I303" s="6"/>
      <c r="J303" s="64">
        <f t="shared" ref="J303" si="2797">SUM(I303*$D303)</f>
        <v>0</v>
      </c>
      <c r="K303" s="6"/>
      <c r="L303" s="64">
        <f t="shared" si="2763"/>
        <v>0</v>
      </c>
      <c r="M303" s="6"/>
      <c r="N303" s="64">
        <f t="shared" si="2764"/>
        <v>0</v>
      </c>
      <c r="O303" s="6"/>
      <c r="P303" s="64">
        <f t="shared" si="2765"/>
        <v>0</v>
      </c>
      <c r="Q303" s="6"/>
      <c r="R303" s="64">
        <f t="shared" si="2766"/>
        <v>0</v>
      </c>
      <c r="S303" s="6"/>
      <c r="T303" s="64">
        <f t="shared" si="2767"/>
        <v>0</v>
      </c>
      <c r="U303" s="6"/>
      <c r="V303" s="64">
        <f t="shared" si="2768"/>
        <v>0</v>
      </c>
      <c r="W303" s="6"/>
      <c r="X303" s="64">
        <f t="shared" si="2769"/>
        <v>0</v>
      </c>
      <c r="Y303" s="6"/>
      <c r="Z303" s="64">
        <f t="shared" si="2770"/>
        <v>0</v>
      </c>
      <c r="AA303" s="6"/>
      <c r="AB303" s="64">
        <f t="shared" si="2771"/>
        <v>0</v>
      </c>
      <c r="AC303" s="59"/>
      <c r="AD303" s="64">
        <f t="shared" si="2772"/>
        <v>0</v>
      </c>
      <c r="AE303" s="59"/>
      <c r="AF303" s="64">
        <f t="shared" si="2773"/>
        <v>0</v>
      </c>
      <c r="AG303" s="59"/>
      <c r="AH303" s="64">
        <f t="shared" si="2774"/>
        <v>0</v>
      </c>
      <c r="AI303" s="59"/>
      <c r="AJ303" s="64">
        <f t="shared" si="2775"/>
        <v>0</v>
      </c>
      <c r="AK303" s="59"/>
      <c r="AL303" s="64">
        <f t="shared" si="2776"/>
        <v>0</v>
      </c>
      <c r="AM303" s="59"/>
      <c r="AN303" s="64">
        <f t="shared" si="2777"/>
        <v>0</v>
      </c>
      <c r="AO303" s="59"/>
      <c r="AP303" s="64">
        <f t="shared" si="2778"/>
        <v>0</v>
      </c>
      <c r="AQ303" s="59"/>
      <c r="AR303" s="64">
        <f t="shared" si="2779"/>
        <v>0</v>
      </c>
      <c r="AS303" s="59"/>
      <c r="AT303" s="64">
        <f t="shared" si="2780"/>
        <v>0</v>
      </c>
      <c r="AU303" s="59"/>
      <c r="AV303" s="64">
        <f t="shared" si="2781"/>
        <v>0</v>
      </c>
      <c r="AW303" s="59"/>
      <c r="AX303" s="64">
        <f t="shared" si="2782"/>
        <v>0</v>
      </c>
      <c r="AY303" s="59"/>
      <c r="AZ303" s="64">
        <f t="shared" si="2783"/>
        <v>0</v>
      </c>
      <c r="BA303" s="59"/>
      <c r="BB303" s="64">
        <f t="shared" si="2784"/>
        <v>0</v>
      </c>
      <c r="BC303" s="59"/>
      <c r="BD303" s="64">
        <f t="shared" si="2785"/>
        <v>0</v>
      </c>
      <c r="BE303" s="59"/>
      <c r="BF303" s="64">
        <f t="shared" si="2786"/>
        <v>0</v>
      </c>
      <c r="BG303" s="59"/>
      <c r="BH303" s="64">
        <f t="shared" si="2787"/>
        <v>0</v>
      </c>
      <c r="BI303" s="59"/>
      <c r="BJ303" s="64">
        <f t="shared" si="2788"/>
        <v>0</v>
      </c>
      <c r="BK303" s="59"/>
      <c r="BL303" s="64">
        <f t="shared" si="2789"/>
        <v>0</v>
      </c>
      <c r="BM303" s="59"/>
      <c r="BN303" s="64">
        <f t="shared" si="2790"/>
        <v>0</v>
      </c>
      <c r="BO303" s="59"/>
      <c r="BP303" s="64">
        <f t="shared" si="2791"/>
        <v>0</v>
      </c>
      <c r="BQ303" s="59"/>
      <c r="BR303" s="64">
        <f t="shared" si="2792"/>
        <v>0</v>
      </c>
      <c r="BS303" s="59"/>
      <c r="BT303" s="64">
        <f t="shared" si="2793"/>
        <v>0</v>
      </c>
      <c r="BU303" s="59"/>
      <c r="BV303" s="64">
        <f t="shared" si="2794"/>
        <v>0</v>
      </c>
      <c r="BW303" s="59"/>
      <c r="BX303" s="64">
        <f t="shared" si="2795"/>
        <v>0</v>
      </c>
      <c r="BY303" s="59"/>
      <c r="BZ303" s="64">
        <f t="shared" si="2462"/>
        <v>0</v>
      </c>
      <c r="CA303" s="54"/>
      <c r="CB303" s="61">
        <f t="shared" si="2463"/>
        <v>0</v>
      </c>
      <c r="CC303" s="61">
        <f t="shared" si="2464"/>
        <v>0</v>
      </c>
      <c r="CD303" s="4"/>
      <c r="CE303" s="4"/>
      <c r="CF303" s="4">
        <f t="shared" si="2465"/>
        <v>0</v>
      </c>
      <c r="CG303" s="218">
        <f t="shared" si="2466"/>
        <v>0</v>
      </c>
      <c r="CH303" s="221">
        <f t="shared" si="2467"/>
        <v>0</v>
      </c>
      <c r="CI303" s="4"/>
      <c r="CJ303" s="4">
        <f t="shared" si="2468"/>
        <v>0</v>
      </c>
      <c r="CK303" s="218">
        <f t="shared" si="2469"/>
        <v>0</v>
      </c>
      <c r="CL303" s="221">
        <f t="shared" si="2470"/>
        <v>0</v>
      </c>
      <c r="CM303" s="4"/>
      <c r="CN303" s="4">
        <f t="shared" si="2471"/>
        <v>0</v>
      </c>
      <c r="CO303" s="218">
        <f t="shared" si="2472"/>
        <v>0</v>
      </c>
      <c r="CP303" s="221">
        <f t="shared" si="2473"/>
        <v>0</v>
      </c>
      <c r="CQ303" s="4"/>
      <c r="CR303" s="4">
        <f t="shared" si="2474"/>
        <v>0</v>
      </c>
      <c r="CS303" s="218">
        <f t="shared" si="2475"/>
        <v>0</v>
      </c>
      <c r="CT303" s="221">
        <f t="shared" si="2476"/>
        <v>0</v>
      </c>
      <c r="CU303" s="4"/>
      <c r="CV303" s="4">
        <f t="shared" si="2477"/>
        <v>0</v>
      </c>
      <c r="CW303" s="218">
        <f t="shared" si="2478"/>
        <v>0</v>
      </c>
      <c r="CX303" s="221">
        <f t="shared" si="2479"/>
        <v>0</v>
      </c>
      <c r="CY303" s="4"/>
      <c r="CZ303" s="4">
        <f t="shared" si="2480"/>
        <v>0</v>
      </c>
      <c r="DA303" s="218">
        <f t="shared" si="2481"/>
        <v>0</v>
      </c>
      <c r="DB303" s="221">
        <f t="shared" si="2482"/>
        <v>0</v>
      </c>
      <c r="DC303" s="4"/>
      <c r="DD303" s="4">
        <f t="shared" si="2483"/>
        <v>0</v>
      </c>
      <c r="DE303" s="218">
        <f t="shared" si="2484"/>
        <v>0</v>
      </c>
      <c r="DF303" s="221">
        <f t="shared" si="2485"/>
        <v>0</v>
      </c>
      <c r="DG303" s="4"/>
      <c r="DH303" s="4">
        <f t="shared" si="2486"/>
        <v>0</v>
      </c>
      <c r="DI303" s="218">
        <f t="shared" si="2487"/>
        <v>0</v>
      </c>
      <c r="DJ303" s="221">
        <f t="shared" si="2488"/>
        <v>0</v>
      </c>
      <c r="DK303" s="4"/>
      <c r="DL303" s="4">
        <f t="shared" si="2489"/>
        <v>0</v>
      </c>
      <c r="DM303" s="218">
        <f t="shared" si="2490"/>
        <v>0</v>
      </c>
      <c r="DN303" s="221">
        <f t="shared" si="2491"/>
        <v>0</v>
      </c>
      <c r="DO303" s="4"/>
      <c r="DP303" s="4">
        <f t="shared" si="2492"/>
        <v>0</v>
      </c>
      <c r="DQ303" s="218">
        <f t="shared" si="2493"/>
        <v>0</v>
      </c>
      <c r="DR303" s="221">
        <f t="shared" si="2494"/>
        <v>0</v>
      </c>
      <c r="DS303" s="4"/>
      <c r="DT303" s="4">
        <f t="shared" si="2495"/>
        <v>0</v>
      </c>
      <c r="DU303" s="218">
        <f t="shared" si="2496"/>
        <v>0</v>
      </c>
      <c r="DV303" s="221">
        <f t="shared" si="2497"/>
        <v>0</v>
      </c>
      <c r="DW303" s="4"/>
      <c r="DX303" s="4"/>
      <c r="DY303" s="4">
        <f t="shared" si="2498"/>
        <v>0</v>
      </c>
      <c r="DZ303" s="218">
        <f t="shared" si="2499"/>
        <v>0</v>
      </c>
      <c r="EA303" s="221">
        <f t="shared" si="2500"/>
        <v>0</v>
      </c>
      <c r="EB303" s="4"/>
      <c r="EC303" s="4">
        <f t="shared" si="2501"/>
        <v>0</v>
      </c>
      <c r="ED303" s="218" t="e">
        <f>SUM(EB303+#REF!)</f>
        <v>#REF!</v>
      </c>
      <c r="EE303" s="221" t="e">
        <f t="shared" si="2502"/>
        <v>#REF!</v>
      </c>
      <c r="EF303" s="4"/>
      <c r="EG303" s="4">
        <f t="shared" si="2503"/>
        <v>0</v>
      </c>
      <c r="EH303" s="218" t="e">
        <f>SUM(EF303+#REF!)</f>
        <v>#REF!</v>
      </c>
      <c r="EI303" s="221" t="e">
        <f t="shared" si="2504"/>
        <v>#REF!</v>
      </c>
      <c r="EJ303" s="4"/>
      <c r="EK303" s="4" t="e">
        <f>SUM(EJ303*#REF!)</f>
        <v>#REF!</v>
      </c>
      <c r="EL303" s="218" t="e">
        <f>SUM(EJ303+#REF!)</f>
        <v>#REF!</v>
      </c>
      <c r="EM303" s="221" t="e">
        <f t="shared" si="2505"/>
        <v>#REF!</v>
      </c>
      <c r="EN303" s="4"/>
      <c r="EO303" s="269"/>
      <c r="EP303" s="269">
        <f t="shared" si="2759"/>
        <v>0</v>
      </c>
      <c r="EQ303" s="268">
        <f t="shared" si="2555"/>
        <v>0</v>
      </c>
      <c r="ER303" s="268">
        <f t="shared" si="2556"/>
        <v>0</v>
      </c>
      <c r="ES303" s="269"/>
      <c r="ET303" s="269">
        <f t="shared" si="2557"/>
        <v>0</v>
      </c>
      <c r="EU303" s="268">
        <f t="shared" si="2558"/>
        <v>0</v>
      </c>
      <c r="EV303" s="268">
        <f t="shared" si="2559"/>
        <v>0</v>
      </c>
      <c r="EW303" s="269"/>
      <c r="EX303" s="269">
        <f t="shared" si="2560"/>
        <v>0</v>
      </c>
      <c r="EY303" s="268">
        <f t="shared" si="2561"/>
        <v>0</v>
      </c>
      <c r="EZ303" s="268">
        <f t="shared" si="2562"/>
        <v>0</v>
      </c>
      <c r="FA303" s="269"/>
      <c r="FB303" s="269">
        <f t="shared" si="2760"/>
        <v>0</v>
      </c>
      <c r="FC303" s="268">
        <f t="shared" si="2564"/>
        <v>0</v>
      </c>
      <c r="FD303" s="268">
        <f t="shared" si="2565"/>
        <v>0</v>
      </c>
      <c r="FE303" s="269"/>
      <c r="FF303" s="269">
        <f t="shared" si="2506"/>
        <v>0</v>
      </c>
      <c r="FG303" s="268">
        <f t="shared" si="2566"/>
        <v>0</v>
      </c>
      <c r="FH303" s="268">
        <f t="shared" si="2567"/>
        <v>0</v>
      </c>
      <c r="FI303" s="269"/>
      <c r="FJ303" s="269">
        <f t="shared" si="2507"/>
        <v>0</v>
      </c>
      <c r="FK303" s="268">
        <f t="shared" si="2568"/>
        <v>0</v>
      </c>
      <c r="FL303" s="268">
        <f t="shared" si="2569"/>
        <v>0</v>
      </c>
      <c r="FM303" s="269"/>
      <c r="FN303" s="269">
        <f t="shared" si="2744"/>
        <v>0</v>
      </c>
      <c r="FO303" s="268">
        <f t="shared" si="2745"/>
        <v>0</v>
      </c>
      <c r="FP303" s="268">
        <f t="shared" si="2746"/>
        <v>0</v>
      </c>
      <c r="FQ303" s="269"/>
      <c r="FR303" s="269">
        <f t="shared" si="2747"/>
        <v>0</v>
      </c>
      <c r="FS303" s="268">
        <f t="shared" si="2748"/>
        <v>0</v>
      </c>
      <c r="FT303" s="268">
        <f t="shared" si="2749"/>
        <v>0</v>
      </c>
      <c r="FU303" s="269"/>
      <c r="FV303" s="269">
        <f t="shared" si="2750"/>
        <v>0</v>
      </c>
      <c r="FW303" s="268">
        <f t="shared" si="2570"/>
        <v>0</v>
      </c>
      <c r="FX303" s="268">
        <f t="shared" si="2571"/>
        <v>0</v>
      </c>
      <c r="FY303" s="269"/>
      <c r="FZ303" s="269">
        <f t="shared" si="2751"/>
        <v>0</v>
      </c>
      <c r="GA303" s="268">
        <f t="shared" si="2752"/>
        <v>0</v>
      </c>
      <c r="GB303" s="268">
        <f t="shared" si="2753"/>
        <v>0</v>
      </c>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c r="JD303" s="4"/>
      <c r="JE303" s="4"/>
      <c r="JF303" s="4"/>
    </row>
    <row r="304" spans="1:266" s="5" customFormat="1" x14ac:dyDescent="0.2">
      <c r="A304" s="57"/>
      <c r="B304" s="57"/>
      <c r="C304" s="57" t="s">
        <v>3</v>
      </c>
      <c r="D304" s="57">
        <v>100</v>
      </c>
      <c r="E304" s="6"/>
      <c r="F304" s="64">
        <f t="shared" si="2572"/>
        <v>0</v>
      </c>
      <c r="G304" s="6"/>
      <c r="H304" s="64">
        <f t="shared" si="2761"/>
        <v>0</v>
      </c>
      <c r="I304" s="6"/>
      <c r="J304" s="64">
        <f t="shared" ref="J304" si="2798">SUM(I304*$D304)</f>
        <v>0</v>
      </c>
      <c r="K304" s="6"/>
      <c r="L304" s="64">
        <f t="shared" si="2763"/>
        <v>0</v>
      </c>
      <c r="M304" s="6"/>
      <c r="N304" s="64">
        <f t="shared" si="2764"/>
        <v>0</v>
      </c>
      <c r="O304" s="6"/>
      <c r="P304" s="64">
        <f t="shared" si="2765"/>
        <v>0</v>
      </c>
      <c r="Q304" s="6"/>
      <c r="R304" s="64">
        <f t="shared" si="2766"/>
        <v>0</v>
      </c>
      <c r="S304" s="6"/>
      <c r="T304" s="64">
        <f t="shared" si="2767"/>
        <v>0</v>
      </c>
      <c r="U304" s="6"/>
      <c r="V304" s="64">
        <f t="shared" si="2768"/>
        <v>0</v>
      </c>
      <c r="W304" s="6"/>
      <c r="X304" s="64">
        <f t="shared" si="2769"/>
        <v>0</v>
      </c>
      <c r="Y304" s="6"/>
      <c r="Z304" s="64">
        <f t="shared" si="2770"/>
        <v>0</v>
      </c>
      <c r="AA304" s="6"/>
      <c r="AB304" s="64">
        <f t="shared" si="2771"/>
        <v>0</v>
      </c>
      <c r="AC304" s="59"/>
      <c r="AD304" s="64">
        <f t="shared" si="2772"/>
        <v>0</v>
      </c>
      <c r="AE304" s="59"/>
      <c r="AF304" s="64">
        <f t="shared" si="2773"/>
        <v>0</v>
      </c>
      <c r="AG304" s="59"/>
      <c r="AH304" s="64">
        <f t="shared" si="2774"/>
        <v>0</v>
      </c>
      <c r="AI304" s="59"/>
      <c r="AJ304" s="64">
        <f t="shared" si="2775"/>
        <v>0</v>
      </c>
      <c r="AK304" s="59"/>
      <c r="AL304" s="64">
        <f t="shared" si="2776"/>
        <v>0</v>
      </c>
      <c r="AM304" s="59"/>
      <c r="AN304" s="64">
        <f t="shared" si="2777"/>
        <v>0</v>
      </c>
      <c r="AO304" s="59"/>
      <c r="AP304" s="64">
        <f t="shared" si="2778"/>
        <v>0</v>
      </c>
      <c r="AQ304" s="59"/>
      <c r="AR304" s="64">
        <f t="shared" si="2779"/>
        <v>0</v>
      </c>
      <c r="AS304" s="59"/>
      <c r="AT304" s="64">
        <f t="shared" si="2780"/>
        <v>0</v>
      </c>
      <c r="AU304" s="59"/>
      <c r="AV304" s="64">
        <f t="shared" si="2781"/>
        <v>0</v>
      </c>
      <c r="AW304" s="59"/>
      <c r="AX304" s="64">
        <f t="shared" si="2782"/>
        <v>0</v>
      </c>
      <c r="AY304" s="59"/>
      <c r="AZ304" s="64">
        <f t="shared" si="2783"/>
        <v>0</v>
      </c>
      <c r="BA304" s="59"/>
      <c r="BB304" s="64">
        <f t="shared" si="2784"/>
        <v>0</v>
      </c>
      <c r="BC304" s="59"/>
      <c r="BD304" s="64">
        <f t="shared" si="2785"/>
        <v>0</v>
      </c>
      <c r="BE304" s="59"/>
      <c r="BF304" s="64">
        <f t="shared" si="2786"/>
        <v>0</v>
      </c>
      <c r="BG304" s="59"/>
      <c r="BH304" s="64">
        <f t="shared" si="2787"/>
        <v>0</v>
      </c>
      <c r="BI304" s="59"/>
      <c r="BJ304" s="64">
        <f t="shared" si="2788"/>
        <v>0</v>
      </c>
      <c r="BK304" s="59"/>
      <c r="BL304" s="64">
        <f t="shared" si="2789"/>
        <v>0</v>
      </c>
      <c r="BM304" s="59"/>
      <c r="BN304" s="64">
        <f t="shared" si="2790"/>
        <v>0</v>
      </c>
      <c r="BO304" s="59"/>
      <c r="BP304" s="64">
        <f t="shared" si="2791"/>
        <v>0</v>
      </c>
      <c r="BQ304" s="59"/>
      <c r="BR304" s="64">
        <f t="shared" si="2792"/>
        <v>0</v>
      </c>
      <c r="BS304" s="59"/>
      <c r="BT304" s="64">
        <f t="shared" si="2793"/>
        <v>0</v>
      </c>
      <c r="BU304" s="59"/>
      <c r="BV304" s="64">
        <f t="shared" si="2794"/>
        <v>0</v>
      </c>
      <c r="BW304" s="59"/>
      <c r="BX304" s="64">
        <f t="shared" si="2795"/>
        <v>0</v>
      </c>
      <c r="BY304" s="59"/>
      <c r="BZ304" s="64">
        <f t="shared" si="2462"/>
        <v>0</v>
      </c>
      <c r="CA304" s="54"/>
      <c r="CB304" s="61">
        <f t="shared" si="2463"/>
        <v>0</v>
      </c>
      <c r="CC304" s="61">
        <f t="shared" si="2464"/>
        <v>0</v>
      </c>
      <c r="CD304" s="4"/>
      <c r="CE304" s="4"/>
      <c r="CF304" s="4">
        <f t="shared" si="2465"/>
        <v>0</v>
      </c>
      <c r="CG304" s="218">
        <f t="shared" si="2466"/>
        <v>0</v>
      </c>
      <c r="CH304" s="221">
        <f t="shared" si="2467"/>
        <v>0</v>
      </c>
      <c r="CI304" s="4"/>
      <c r="CJ304" s="4">
        <f t="shared" si="2468"/>
        <v>0</v>
      </c>
      <c r="CK304" s="218">
        <f t="shared" si="2469"/>
        <v>0</v>
      </c>
      <c r="CL304" s="221">
        <f t="shared" si="2470"/>
        <v>0</v>
      </c>
      <c r="CM304" s="4"/>
      <c r="CN304" s="4">
        <f t="shared" si="2471"/>
        <v>0</v>
      </c>
      <c r="CO304" s="218">
        <f t="shared" si="2472"/>
        <v>0</v>
      </c>
      <c r="CP304" s="221">
        <f t="shared" si="2473"/>
        <v>0</v>
      </c>
      <c r="CQ304" s="4"/>
      <c r="CR304" s="4">
        <f t="shared" si="2474"/>
        <v>0</v>
      </c>
      <c r="CS304" s="218">
        <f t="shared" si="2475"/>
        <v>0</v>
      </c>
      <c r="CT304" s="221">
        <f t="shared" si="2476"/>
        <v>0</v>
      </c>
      <c r="CU304" s="4"/>
      <c r="CV304" s="4">
        <f t="shared" si="2477"/>
        <v>0</v>
      </c>
      <c r="CW304" s="218">
        <f t="shared" si="2478"/>
        <v>0</v>
      </c>
      <c r="CX304" s="221">
        <f t="shared" si="2479"/>
        <v>0</v>
      </c>
      <c r="CY304" s="4"/>
      <c r="CZ304" s="4">
        <f t="shared" si="2480"/>
        <v>0</v>
      </c>
      <c r="DA304" s="218">
        <f t="shared" si="2481"/>
        <v>0</v>
      </c>
      <c r="DB304" s="221">
        <f t="shared" si="2482"/>
        <v>0</v>
      </c>
      <c r="DC304" s="4"/>
      <c r="DD304" s="4">
        <f t="shared" si="2483"/>
        <v>0</v>
      </c>
      <c r="DE304" s="218">
        <f t="shared" si="2484"/>
        <v>0</v>
      </c>
      <c r="DF304" s="221">
        <f t="shared" si="2485"/>
        <v>0</v>
      </c>
      <c r="DG304" s="4"/>
      <c r="DH304" s="4">
        <f t="shared" si="2486"/>
        <v>0</v>
      </c>
      <c r="DI304" s="218">
        <f t="shared" si="2487"/>
        <v>0</v>
      </c>
      <c r="DJ304" s="221">
        <f t="shared" si="2488"/>
        <v>0</v>
      </c>
      <c r="DK304" s="4"/>
      <c r="DL304" s="4">
        <f t="shared" si="2489"/>
        <v>0</v>
      </c>
      <c r="DM304" s="218">
        <f t="shared" si="2490"/>
        <v>0</v>
      </c>
      <c r="DN304" s="221">
        <f t="shared" si="2491"/>
        <v>0</v>
      </c>
      <c r="DO304" s="4"/>
      <c r="DP304" s="4">
        <f t="shared" si="2492"/>
        <v>0</v>
      </c>
      <c r="DQ304" s="218">
        <f t="shared" si="2493"/>
        <v>0</v>
      </c>
      <c r="DR304" s="221">
        <f t="shared" si="2494"/>
        <v>0</v>
      </c>
      <c r="DS304" s="4"/>
      <c r="DT304" s="4">
        <f t="shared" si="2495"/>
        <v>0</v>
      </c>
      <c r="DU304" s="218">
        <f t="shared" si="2496"/>
        <v>0</v>
      </c>
      <c r="DV304" s="221">
        <f t="shared" si="2497"/>
        <v>0</v>
      </c>
      <c r="DW304" s="4"/>
      <c r="DX304" s="4"/>
      <c r="DY304" s="4">
        <f t="shared" si="2498"/>
        <v>0</v>
      </c>
      <c r="DZ304" s="218">
        <f t="shared" si="2499"/>
        <v>0</v>
      </c>
      <c r="EA304" s="221">
        <f t="shared" si="2500"/>
        <v>0</v>
      </c>
      <c r="EB304" s="4"/>
      <c r="EC304" s="4">
        <f t="shared" si="2501"/>
        <v>0</v>
      </c>
      <c r="ED304" s="218" t="e">
        <f>SUM(EB304+#REF!)</f>
        <v>#REF!</v>
      </c>
      <c r="EE304" s="221" t="e">
        <f t="shared" si="2502"/>
        <v>#REF!</v>
      </c>
      <c r="EF304" s="4"/>
      <c r="EG304" s="4">
        <f t="shared" si="2503"/>
        <v>0</v>
      </c>
      <c r="EH304" s="218" t="e">
        <f>SUM(EF304+#REF!)</f>
        <v>#REF!</v>
      </c>
      <c r="EI304" s="221" t="e">
        <f t="shared" si="2504"/>
        <v>#REF!</v>
      </c>
      <c r="EJ304" s="4"/>
      <c r="EK304" s="4" t="e">
        <f>SUM(EJ304*#REF!)</f>
        <v>#REF!</v>
      </c>
      <c r="EL304" s="218" t="e">
        <f>SUM(EJ304+#REF!)</f>
        <v>#REF!</v>
      </c>
      <c r="EM304" s="221" t="e">
        <f t="shared" si="2505"/>
        <v>#REF!</v>
      </c>
      <c r="EN304" s="4"/>
      <c r="EO304" s="269"/>
      <c r="EP304" s="269">
        <f t="shared" si="2759"/>
        <v>0</v>
      </c>
      <c r="EQ304" s="268">
        <f t="shared" si="2555"/>
        <v>0</v>
      </c>
      <c r="ER304" s="268">
        <f t="shared" si="2556"/>
        <v>0</v>
      </c>
      <c r="ES304" s="269"/>
      <c r="ET304" s="269">
        <f t="shared" si="2557"/>
        <v>0</v>
      </c>
      <c r="EU304" s="268">
        <f t="shared" si="2558"/>
        <v>0</v>
      </c>
      <c r="EV304" s="268">
        <f t="shared" si="2559"/>
        <v>0</v>
      </c>
      <c r="EW304" s="269"/>
      <c r="EX304" s="269">
        <f t="shared" si="2560"/>
        <v>0</v>
      </c>
      <c r="EY304" s="268">
        <f t="shared" si="2561"/>
        <v>0</v>
      </c>
      <c r="EZ304" s="268">
        <f t="shared" si="2562"/>
        <v>0</v>
      </c>
      <c r="FA304" s="269"/>
      <c r="FB304" s="269">
        <f t="shared" si="2760"/>
        <v>0</v>
      </c>
      <c r="FC304" s="268">
        <f t="shared" si="2564"/>
        <v>0</v>
      </c>
      <c r="FD304" s="268">
        <f t="shared" si="2565"/>
        <v>0</v>
      </c>
      <c r="FE304" s="269"/>
      <c r="FF304" s="269">
        <f t="shared" si="2506"/>
        <v>0</v>
      </c>
      <c r="FG304" s="268">
        <f t="shared" si="2566"/>
        <v>0</v>
      </c>
      <c r="FH304" s="268">
        <f t="shared" si="2567"/>
        <v>0</v>
      </c>
      <c r="FI304" s="269"/>
      <c r="FJ304" s="269">
        <f t="shared" si="2507"/>
        <v>0</v>
      </c>
      <c r="FK304" s="268">
        <f t="shared" si="2568"/>
        <v>0</v>
      </c>
      <c r="FL304" s="268">
        <f t="shared" si="2569"/>
        <v>0</v>
      </c>
      <c r="FM304" s="269"/>
      <c r="FN304" s="269">
        <f t="shared" si="2744"/>
        <v>0</v>
      </c>
      <c r="FO304" s="268">
        <f t="shared" si="2745"/>
        <v>0</v>
      </c>
      <c r="FP304" s="268">
        <f t="shared" si="2746"/>
        <v>0</v>
      </c>
      <c r="FQ304" s="269"/>
      <c r="FR304" s="269">
        <f t="shared" si="2747"/>
        <v>0</v>
      </c>
      <c r="FS304" s="268">
        <f t="shared" si="2748"/>
        <v>0</v>
      </c>
      <c r="FT304" s="268">
        <f t="shared" si="2749"/>
        <v>0</v>
      </c>
      <c r="FU304" s="269"/>
      <c r="FV304" s="269">
        <f t="shared" si="2750"/>
        <v>0</v>
      </c>
      <c r="FW304" s="268">
        <f t="shared" si="2570"/>
        <v>0</v>
      </c>
      <c r="FX304" s="268">
        <f t="shared" si="2571"/>
        <v>0</v>
      </c>
      <c r="FY304" s="269"/>
      <c r="FZ304" s="269">
        <f t="shared" si="2751"/>
        <v>0</v>
      </c>
      <c r="GA304" s="268">
        <f t="shared" si="2752"/>
        <v>0</v>
      </c>
      <c r="GB304" s="268">
        <f t="shared" si="2753"/>
        <v>0</v>
      </c>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c r="JD304" s="4"/>
      <c r="JE304" s="4"/>
      <c r="JF304" s="4"/>
    </row>
    <row r="305" spans="1:266" s="5" customFormat="1" x14ac:dyDescent="0.2">
      <c r="A305" s="57" t="s">
        <v>217</v>
      </c>
      <c r="B305" s="57" t="s">
        <v>218</v>
      </c>
      <c r="C305" s="57" t="s">
        <v>8</v>
      </c>
      <c r="D305" s="57">
        <v>75</v>
      </c>
      <c r="E305" s="6"/>
      <c r="F305" s="64">
        <f t="shared" si="2572"/>
        <v>0</v>
      </c>
      <c r="G305" s="6"/>
      <c r="H305" s="64">
        <f t="shared" si="2761"/>
        <v>0</v>
      </c>
      <c r="I305" s="6"/>
      <c r="J305" s="64">
        <f t="shared" ref="J305" si="2799">SUM(I305*$D305)</f>
        <v>0</v>
      </c>
      <c r="K305" s="6"/>
      <c r="L305" s="64">
        <f t="shared" si="2763"/>
        <v>0</v>
      </c>
      <c r="M305" s="6"/>
      <c r="N305" s="64">
        <f t="shared" si="2764"/>
        <v>0</v>
      </c>
      <c r="O305" s="6"/>
      <c r="P305" s="64">
        <f t="shared" si="2765"/>
        <v>0</v>
      </c>
      <c r="Q305" s="6"/>
      <c r="R305" s="64">
        <f t="shared" si="2766"/>
        <v>0</v>
      </c>
      <c r="S305" s="6"/>
      <c r="T305" s="64">
        <f t="shared" si="2767"/>
        <v>0</v>
      </c>
      <c r="U305" s="6"/>
      <c r="V305" s="64">
        <f t="shared" si="2768"/>
        <v>0</v>
      </c>
      <c r="W305" s="6"/>
      <c r="X305" s="64">
        <f t="shared" si="2769"/>
        <v>0</v>
      </c>
      <c r="Y305" s="6"/>
      <c r="Z305" s="64">
        <f t="shared" si="2770"/>
        <v>0</v>
      </c>
      <c r="AA305" s="6"/>
      <c r="AB305" s="64">
        <f t="shared" si="2771"/>
        <v>0</v>
      </c>
      <c r="AC305" s="59"/>
      <c r="AD305" s="64">
        <f t="shared" si="2772"/>
        <v>0</v>
      </c>
      <c r="AE305" s="59"/>
      <c r="AF305" s="64">
        <f t="shared" si="2773"/>
        <v>0</v>
      </c>
      <c r="AG305" s="59"/>
      <c r="AH305" s="64">
        <f t="shared" si="2774"/>
        <v>0</v>
      </c>
      <c r="AI305" s="59"/>
      <c r="AJ305" s="64">
        <f t="shared" si="2775"/>
        <v>0</v>
      </c>
      <c r="AK305" s="59"/>
      <c r="AL305" s="64">
        <f t="shared" si="2776"/>
        <v>0</v>
      </c>
      <c r="AM305" s="59"/>
      <c r="AN305" s="64">
        <f t="shared" si="2777"/>
        <v>0</v>
      </c>
      <c r="AO305" s="59"/>
      <c r="AP305" s="64">
        <f t="shared" si="2778"/>
        <v>0</v>
      </c>
      <c r="AQ305" s="59"/>
      <c r="AR305" s="64">
        <f t="shared" si="2779"/>
        <v>0</v>
      </c>
      <c r="AS305" s="59"/>
      <c r="AT305" s="64">
        <f t="shared" si="2780"/>
        <v>0</v>
      </c>
      <c r="AU305" s="59"/>
      <c r="AV305" s="64">
        <f t="shared" si="2781"/>
        <v>0</v>
      </c>
      <c r="AW305" s="59"/>
      <c r="AX305" s="64">
        <f t="shared" si="2782"/>
        <v>0</v>
      </c>
      <c r="AY305" s="59"/>
      <c r="AZ305" s="64">
        <f t="shared" si="2783"/>
        <v>0</v>
      </c>
      <c r="BA305" s="59"/>
      <c r="BB305" s="64">
        <f t="shared" si="2784"/>
        <v>0</v>
      </c>
      <c r="BC305" s="59"/>
      <c r="BD305" s="64">
        <f t="shared" si="2785"/>
        <v>0</v>
      </c>
      <c r="BE305" s="59"/>
      <c r="BF305" s="64">
        <f t="shared" si="2786"/>
        <v>0</v>
      </c>
      <c r="BG305" s="59"/>
      <c r="BH305" s="64">
        <f t="shared" si="2787"/>
        <v>0</v>
      </c>
      <c r="BI305" s="59"/>
      <c r="BJ305" s="64">
        <f t="shared" si="2788"/>
        <v>0</v>
      </c>
      <c r="BK305" s="59"/>
      <c r="BL305" s="64">
        <f t="shared" si="2789"/>
        <v>0</v>
      </c>
      <c r="BM305" s="59"/>
      <c r="BN305" s="64">
        <f t="shared" si="2790"/>
        <v>0</v>
      </c>
      <c r="BO305" s="59"/>
      <c r="BP305" s="64">
        <f t="shared" si="2791"/>
        <v>0</v>
      </c>
      <c r="BQ305" s="59"/>
      <c r="BR305" s="64">
        <f t="shared" si="2792"/>
        <v>0</v>
      </c>
      <c r="BS305" s="59"/>
      <c r="BT305" s="64">
        <f t="shared" si="2793"/>
        <v>0</v>
      </c>
      <c r="BU305" s="59"/>
      <c r="BV305" s="64">
        <f t="shared" si="2794"/>
        <v>0</v>
      </c>
      <c r="BW305" s="59"/>
      <c r="BX305" s="64">
        <f t="shared" si="2795"/>
        <v>0</v>
      </c>
      <c r="BY305" s="59"/>
      <c r="BZ305" s="64">
        <f t="shared" si="2462"/>
        <v>0</v>
      </c>
      <c r="CA305" s="54"/>
      <c r="CB305" s="61">
        <f t="shared" si="2463"/>
        <v>0</v>
      </c>
      <c r="CC305" s="61">
        <f t="shared" si="2464"/>
        <v>0</v>
      </c>
      <c r="CD305" s="4"/>
      <c r="CE305" s="4"/>
      <c r="CF305" s="4">
        <f t="shared" si="2465"/>
        <v>0</v>
      </c>
      <c r="CG305" s="218">
        <f t="shared" si="2466"/>
        <v>0</v>
      </c>
      <c r="CH305" s="221">
        <f t="shared" si="2467"/>
        <v>0</v>
      </c>
      <c r="CI305" s="4"/>
      <c r="CJ305" s="4">
        <f t="shared" si="2468"/>
        <v>0</v>
      </c>
      <c r="CK305" s="218">
        <f t="shared" si="2469"/>
        <v>0</v>
      </c>
      <c r="CL305" s="221">
        <f t="shared" si="2470"/>
        <v>0</v>
      </c>
      <c r="CM305" s="4"/>
      <c r="CN305" s="4">
        <f t="shared" si="2471"/>
        <v>0</v>
      </c>
      <c r="CO305" s="218">
        <f t="shared" si="2472"/>
        <v>0</v>
      </c>
      <c r="CP305" s="221">
        <f t="shared" si="2473"/>
        <v>0</v>
      </c>
      <c r="CQ305" s="4"/>
      <c r="CR305" s="4">
        <f t="shared" si="2474"/>
        <v>0</v>
      </c>
      <c r="CS305" s="218">
        <f t="shared" si="2475"/>
        <v>0</v>
      </c>
      <c r="CT305" s="221">
        <f t="shared" si="2476"/>
        <v>0</v>
      </c>
      <c r="CU305" s="4"/>
      <c r="CV305" s="4">
        <f t="shared" si="2477"/>
        <v>0</v>
      </c>
      <c r="CW305" s="218">
        <f t="shared" si="2478"/>
        <v>0</v>
      </c>
      <c r="CX305" s="221">
        <f t="shared" si="2479"/>
        <v>0</v>
      </c>
      <c r="CY305" s="4"/>
      <c r="CZ305" s="4">
        <f t="shared" si="2480"/>
        <v>0</v>
      </c>
      <c r="DA305" s="218">
        <f t="shared" si="2481"/>
        <v>0</v>
      </c>
      <c r="DB305" s="221">
        <f t="shared" si="2482"/>
        <v>0</v>
      </c>
      <c r="DC305" s="4"/>
      <c r="DD305" s="4">
        <f t="shared" si="2483"/>
        <v>0</v>
      </c>
      <c r="DE305" s="218">
        <f t="shared" si="2484"/>
        <v>0</v>
      </c>
      <c r="DF305" s="221">
        <f t="shared" si="2485"/>
        <v>0</v>
      </c>
      <c r="DG305" s="4"/>
      <c r="DH305" s="4">
        <f t="shared" si="2486"/>
        <v>0</v>
      </c>
      <c r="DI305" s="218">
        <f t="shared" si="2487"/>
        <v>0</v>
      </c>
      <c r="DJ305" s="221">
        <f t="shared" si="2488"/>
        <v>0</v>
      </c>
      <c r="DK305" s="4"/>
      <c r="DL305" s="4">
        <f t="shared" si="2489"/>
        <v>0</v>
      </c>
      <c r="DM305" s="218">
        <f t="shared" si="2490"/>
        <v>0</v>
      </c>
      <c r="DN305" s="221">
        <f t="shared" si="2491"/>
        <v>0</v>
      </c>
      <c r="DO305" s="4"/>
      <c r="DP305" s="4">
        <f t="shared" si="2492"/>
        <v>0</v>
      </c>
      <c r="DQ305" s="218">
        <f t="shared" si="2493"/>
        <v>0</v>
      </c>
      <c r="DR305" s="221">
        <f t="shared" si="2494"/>
        <v>0</v>
      </c>
      <c r="DS305" s="4"/>
      <c r="DT305" s="4">
        <f t="shared" si="2495"/>
        <v>0</v>
      </c>
      <c r="DU305" s="218">
        <f t="shared" si="2496"/>
        <v>0</v>
      </c>
      <c r="DV305" s="221">
        <f t="shared" si="2497"/>
        <v>0</v>
      </c>
      <c r="DW305" s="4"/>
      <c r="DX305" s="4"/>
      <c r="DY305" s="4">
        <f t="shared" si="2498"/>
        <v>0</v>
      </c>
      <c r="DZ305" s="218">
        <f t="shared" si="2499"/>
        <v>0</v>
      </c>
      <c r="EA305" s="221">
        <f t="shared" si="2500"/>
        <v>0</v>
      </c>
      <c r="EB305" s="4"/>
      <c r="EC305" s="4">
        <f t="shared" si="2501"/>
        <v>0</v>
      </c>
      <c r="ED305" s="218" t="e">
        <f>SUM(EB305+#REF!)</f>
        <v>#REF!</v>
      </c>
      <c r="EE305" s="221" t="e">
        <f t="shared" si="2502"/>
        <v>#REF!</v>
      </c>
      <c r="EF305" s="4"/>
      <c r="EG305" s="4">
        <f t="shared" si="2503"/>
        <v>0</v>
      </c>
      <c r="EH305" s="218" t="e">
        <f>SUM(EF305+#REF!)</f>
        <v>#REF!</v>
      </c>
      <c r="EI305" s="221" t="e">
        <f t="shared" si="2504"/>
        <v>#REF!</v>
      </c>
      <c r="EJ305" s="4"/>
      <c r="EK305" s="4" t="e">
        <f>SUM(EJ305*#REF!)</f>
        <v>#REF!</v>
      </c>
      <c r="EL305" s="218" t="e">
        <f>SUM(EJ305+#REF!)</f>
        <v>#REF!</v>
      </c>
      <c r="EM305" s="221" t="e">
        <f t="shared" si="2505"/>
        <v>#REF!</v>
      </c>
      <c r="EN305" s="4"/>
      <c r="EO305" s="269"/>
      <c r="EP305" s="269">
        <f t="shared" si="2759"/>
        <v>0</v>
      </c>
      <c r="EQ305" s="268">
        <f t="shared" si="2555"/>
        <v>0</v>
      </c>
      <c r="ER305" s="268">
        <f t="shared" si="2556"/>
        <v>0</v>
      </c>
      <c r="ES305" s="269"/>
      <c r="ET305" s="269">
        <f t="shared" si="2557"/>
        <v>0</v>
      </c>
      <c r="EU305" s="268">
        <f t="shared" si="2558"/>
        <v>0</v>
      </c>
      <c r="EV305" s="268">
        <f t="shared" si="2559"/>
        <v>0</v>
      </c>
      <c r="EW305" s="269"/>
      <c r="EX305" s="269">
        <f t="shared" si="2560"/>
        <v>0</v>
      </c>
      <c r="EY305" s="268">
        <f t="shared" si="2561"/>
        <v>0</v>
      </c>
      <c r="EZ305" s="268">
        <f t="shared" si="2562"/>
        <v>0</v>
      </c>
      <c r="FA305" s="269"/>
      <c r="FB305" s="269">
        <f t="shared" si="2760"/>
        <v>0</v>
      </c>
      <c r="FC305" s="268">
        <f t="shared" si="2564"/>
        <v>0</v>
      </c>
      <c r="FD305" s="268">
        <f t="shared" si="2565"/>
        <v>0</v>
      </c>
      <c r="FE305" s="269"/>
      <c r="FF305" s="269">
        <f t="shared" si="2506"/>
        <v>0</v>
      </c>
      <c r="FG305" s="268">
        <f t="shared" si="2566"/>
        <v>0</v>
      </c>
      <c r="FH305" s="268">
        <f t="shared" si="2567"/>
        <v>0</v>
      </c>
      <c r="FI305" s="269"/>
      <c r="FJ305" s="269">
        <f t="shared" si="2507"/>
        <v>0</v>
      </c>
      <c r="FK305" s="268">
        <f t="shared" si="2568"/>
        <v>0</v>
      </c>
      <c r="FL305" s="268">
        <f t="shared" si="2569"/>
        <v>0</v>
      </c>
      <c r="FM305" s="269"/>
      <c r="FN305" s="269">
        <f t="shared" si="2744"/>
        <v>0</v>
      </c>
      <c r="FO305" s="268">
        <f t="shared" si="2745"/>
        <v>0</v>
      </c>
      <c r="FP305" s="268">
        <f t="shared" si="2746"/>
        <v>0</v>
      </c>
      <c r="FQ305" s="269"/>
      <c r="FR305" s="269">
        <f t="shared" si="2747"/>
        <v>0</v>
      </c>
      <c r="FS305" s="268">
        <f t="shared" si="2748"/>
        <v>0</v>
      </c>
      <c r="FT305" s="268">
        <f t="shared" si="2749"/>
        <v>0</v>
      </c>
      <c r="FU305" s="269"/>
      <c r="FV305" s="269">
        <f t="shared" si="2750"/>
        <v>0</v>
      </c>
      <c r="FW305" s="268">
        <f t="shared" si="2570"/>
        <v>0</v>
      </c>
      <c r="FX305" s="268">
        <f t="shared" si="2571"/>
        <v>0</v>
      </c>
      <c r="FY305" s="269"/>
      <c r="FZ305" s="269">
        <f t="shared" si="2751"/>
        <v>0</v>
      </c>
      <c r="GA305" s="268">
        <f t="shared" si="2752"/>
        <v>0</v>
      </c>
      <c r="GB305" s="268">
        <f t="shared" si="2753"/>
        <v>0</v>
      </c>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c r="JD305" s="4"/>
      <c r="JE305" s="4"/>
      <c r="JF305" s="4"/>
    </row>
    <row r="306" spans="1:266" s="5" customFormat="1" x14ac:dyDescent="0.2">
      <c r="A306" s="57" t="s">
        <v>135</v>
      </c>
      <c r="B306" s="57" t="s">
        <v>136</v>
      </c>
      <c r="C306" s="57" t="s">
        <v>8</v>
      </c>
      <c r="D306" s="57">
        <v>75</v>
      </c>
      <c r="E306" s="6"/>
      <c r="F306" s="64">
        <f t="shared" si="2572"/>
        <v>0</v>
      </c>
      <c r="G306" s="6"/>
      <c r="H306" s="64">
        <f t="shared" si="2761"/>
        <v>0</v>
      </c>
      <c r="I306" s="6"/>
      <c r="J306" s="64">
        <f t="shared" ref="J306" si="2800">SUM(I306*$D306)</f>
        <v>0</v>
      </c>
      <c r="K306" s="6"/>
      <c r="L306" s="64">
        <f t="shared" si="2763"/>
        <v>0</v>
      </c>
      <c r="M306" s="6"/>
      <c r="N306" s="64">
        <f t="shared" si="2764"/>
        <v>0</v>
      </c>
      <c r="O306" s="6"/>
      <c r="P306" s="64">
        <f t="shared" si="2765"/>
        <v>0</v>
      </c>
      <c r="Q306" s="6"/>
      <c r="R306" s="64">
        <f t="shared" si="2766"/>
        <v>0</v>
      </c>
      <c r="S306" s="6"/>
      <c r="T306" s="64">
        <f t="shared" si="2767"/>
        <v>0</v>
      </c>
      <c r="U306" s="6"/>
      <c r="V306" s="64">
        <f t="shared" si="2768"/>
        <v>0</v>
      </c>
      <c r="W306" s="6"/>
      <c r="X306" s="64">
        <f t="shared" si="2769"/>
        <v>0</v>
      </c>
      <c r="Y306" s="6"/>
      <c r="Z306" s="64">
        <f t="shared" si="2770"/>
        <v>0</v>
      </c>
      <c r="AA306" s="6"/>
      <c r="AB306" s="64">
        <f t="shared" si="2771"/>
        <v>0</v>
      </c>
      <c r="AC306" s="59">
        <v>15.5</v>
      </c>
      <c r="AD306" s="64">
        <f t="shared" si="2772"/>
        <v>1162.5</v>
      </c>
      <c r="AE306" s="59"/>
      <c r="AF306" s="64">
        <f t="shared" si="2773"/>
        <v>0</v>
      </c>
      <c r="AG306" s="59">
        <v>2</v>
      </c>
      <c r="AH306" s="64">
        <f t="shared" si="2774"/>
        <v>150</v>
      </c>
      <c r="AI306" s="59"/>
      <c r="AJ306" s="64">
        <f t="shared" si="2775"/>
        <v>0</v>
      </c>
      <c r="AK306" s="59"/>
      <c r="AL306" s="64">
        <f t="shared" si="2776"/>
        <v>0</v>
      </c>
      <c r="AM306" s="59"/>
      <c r="AN306" s="64">
        <f t="shared" si="2777"/>
        <v>0</v>
      </c>
      <c r="AO306" s="59"/>
      <c r="AP306" s="64">
        <f t="shared" si="2778"/>
        <v>0</v>
      </c>
      <c r="AQ306" s="59"/>
      <c r="AR306" s="64">
        <f t="shared" si="2779"/>
        <v>0</v>
      </c>
      <c r="AS306" s="59"/>
      <c r="AT306" s="64">
        <f t="shared" si="2780"/>
        <v>0</v>
      </c>
      <c r="AU306" s="59"/>
      <c r="AV306" s="64">
        <f t="shared" si="2781"/>
        <v>0</v>
      </c>
      <c r="AW306" s="59"/>
      <c r="AX306" s="64">
        <f t="shared" si="2782"/>
        <v>0</v>
      </c>
      <c r="AY306" s="59"/>
      <c r="AZ306" s="64">
        <f t="shared" si="2783"/>
        <v>0</v>
      </c>
      <c r="BA306" s="59"/>
      <c r="BB306" s="64">
        <f t="shared" si="2784"/>
        <v>0</v>
      </c>
      <c r="BC306" s="59"/>
      <c r="BD306" s="64">
        <f t="shared" si="2785"/>
        <v>0</v>
      </c>
      <c r="BE306" s="59"/>
      <c r="BF306" s="64">
        <f t="shared" si="2786"/>
        <v>0</v>
      </c>
      <c r="BG306" s="59"/>
      <c r="BH306" s="64">
        <f t="shared" si="2787"/>
        <v>0</v>
      </c>
      <c r="BI306" s="59"/>
      <c r="BJ306" s="64">
        <f t="shared" si="2788"/>
        <v>0</v>
      </c>
      <c r="BK306" s="59"/>
      <c r="BL306" s="64">
        <f t="shared" si="2789"/>
        <v>0</v>
      </c>
      <c r="BM306" s="59"/>
      <c r="BN306" s="64">
        <f t="shared" si="2790"/>
        <v>0</v>
      </c>
      <c r="BO306" s="59"/>
      <c r="BP306" s="64">
        <f t="shared" si="2791"/>
        <v>0</v>
      </c>
      <c r="BQ306" s="59"/>
      <c r="BR306" s="64">
        <f t="shared" si="2792"/>
        <v>0</v>
      </c>
      <c r="BS306" s="59"/>
      <c r="BT306" s="64">
        <f t="shared" si="2793"/>
        <v>0</v>
      </c>
      <c r="BU306" s="59"/>
      <c r="BV306" s="64">
        <f t="shared" si="2794"/>
        <v>0</v>
      </c>
      <c r="BW306" s="59"/>
      <c r="BX306" s="64">
        <f t="shared" si="2795"/>
        <v>0</v>
      </c>
      <c r="BY306" s="59"/>
      <c r="BZ306" s="64">
        <f t="shared" si="2462"/>
        <v>0</v>
      </c>
      <c r="CA306" s="54"/>
      <c r="CB306" s="61">
        <f t="shared" si="2463"/>
        <v>17.5</v>
      </c>
      <c r="CC306" s="61">
        <f t="shared" si="2464"/>
        <v>1312.5</v>
      </c>
      <c r="CD306" s="4"/>
      <c r="CE306" s="4"/>
      <c r="CF306" s="4">
        <f t="shared" si="2465"/>
        <v>0</v>
      </c>
      <c r="CG306" s="218">
        <f t="shared" si="2466"/>
        <v>0</v>
      </c>
      <c r="CH306" s="221">
        <f t="shared" si="2467"/>
        <v>0</v>
      </c>
      <c r="CI306" s="4"/>
      <c r="CJ306" s="4">
        <f t="shared" si="2468"/>
        <v>0</v>
      </c>
      <c r="CK306" s="218">
        <f t="shared" si="2469"/>
        <v>0</v>
      </c>
      <c r="CL306" s="221">
        <f t="shared" si="2470"/>
        <v>0</v>
      </c>
      <c r="CM306" s="4"/>
      <c r="CN306" s="4">
        <f t="shared" si="2471"/>
        <v>0</v>
      </c>
      <c r="CO306" s="218">
        <f t="shared" si="2472"/>
        <v>0</v>
      </c>
      <c r="CP306" s="221">
        <f t="shared" si="2473"/>
        <v>0</v>
      </c>
      <c r="CQ306" s="4"/>
      <c r="CR306" s="4">
        <f t="shared" si="2474"/>
        <v>0</v>
      </c>
      <c r="CS306" s="218">
        <f t="shared" si="2475"/>
        <v>0</v>
      </c>
      <c r="CT306" s="221">
        <f t="shared" si="2476"/>
        <v>0</v>
      </c>
      <c r="CU306" s="4"/>
      <c r="CV306" s="4">
        <f t="shared" si="2477"/>
        <v>0</v>
      </c>
      <c r="CW306" s="218">
        <f t="shared" si="2478"/>
        <v>0</v>
      </c>
      <c r="CX306" s="221">
        <f t="shared" si="2479"/>
        <v>0</v>
      </c>
      <c r="CY306" s="4"/>
      <c r="CZ306" s="4">
        <f t="shared" si="2480"/>
        <v>0</v>
      </c>
      <c r="DA306" s="218">
        <f t="shared" si="2481"/>
        <v>0</v>
      </c>
      <c r="DB306" s="221">
        <f t="shared" si="2482"/>
        <v>0</v>
      </c>
      <c r="DC306" s="4"/>
      <c r="DD306" s="4">
        <f t="shared" si="2483"/>
        <v>0</v>
      </c>
      <c r="DE306" s="218">
        <f t="shared" si="2484"/>
        <v>0</v>
      </c>
      <c r="DF306" s="221">
        <f t="shared" si="2485"/>
        <v>0</v>
      </c>
      <c r="DG306" s="4"/>
      <c r="DH306" s="4">
        <f t="shared" si="2486"/>
        <v>0</v>
      </c>
      <c r="DI306" s="218">
        <f t="shared" si="2487"/>
        <v>0</v>
      </c>
      <c r="DJ306" s="221">
        <f t="shared" si="2488"/>
        <v>0</v>
      </c>
      <c r="DK306" s="4"/>
      <c r="DL306" s="4">
        <f t="shared" si="2489"/>
        <v>0</v>
      </c>
      <c r="DM306" s="218">
        <f t="shared" si="2490"/>
        <v>0</v>
      </c>
      <c r="DN306" s="221">
        <f t="shared" si="2491"/>
        <v>0</v>
      </c>
      <c r="DO306" s="4"/>
      <c r="DP306" s="4">
        <f t="shared" si="2492"/>
        <v>0</v>
      </c>
      <c r="DQ306" s="218">
        <f t="shared" si="2493"/>
        <v>0</v>
      </c>
      <c r="DR306" s="221">
        <f t="shared" si="2494"/>
        <v>0</v>
      </c>
      <c r="DS306" s="4"/>
      <c r="DT306" s="4">
        <f t="shared" si="2495"/>
        <v>0</v>
      </c>
      <c r="DU306" s="218">
        <f t="shared" si="2496"/>
        <v>0</v>
      </c>
      <c r="DV306" s="221">
        <f t="shared" si="2497"/>
        <v>0</v>
      </c>
      <c r="DW306" s="4"/>
      <c r="DX306" s="4"/>
      <c r="DY306" s="4">
        <f t="shared" si="2498"/>
        <v>0</v>
      </c>
      <c r="DZ306" s="218">
        <f t="shared" si="2499"/>
        <v>0</v>
      </c>
      <c r="EA306" s="221">
        <f t="shared" si="2500"/>
        <v>0</v>
      </c>
      <c r="EB306" s="4"/>
      <c r="EC306" s="4">
        <f t="shared" si="2501"/>
        <v>0</v>
      </c>
      <c r="ED306" s="218" t="e">
        <f>SUM(EB306+#REF!)</f>
        <v>#REF!</v>
      </c>
      <c r="EE306" s="221" t="e">
        <f t="shared" si="2502"/>
        <v>#REF!</v>
      </c>
      <c r="EF306" s="4"/>
      <c r="EG306" s="4">
        <f t="shared" si="2503"/>
        <v>0</v>
      </c>
      <c r="EH306" s="218" t="e">
        <f>SUM(EF306+#REF!)</f>
        <v>#REF!</v>
      </c>
      <c r="EI306" s="221" t="e">
        <f t="shared" si="2504"/>
        <v>#REF!</v>
      </c>
      <c r="EJ306" s="4"/>
      <c r="EK306" s="4" t="e">
        <f>SUM(EJ306*#REF!)</f>
        <v>#REF!</v>
      </c>
      <c r="EL306" s="218" t="e">
        <f>SUM(EJ306+#REF!)</f>
        <v>#REF!</v>
      </c>
      <c r="EM306" s="221" t="e">
        <f t="shared" si="2505"/>
        <v>#REF!</v>
      </c>
      <c r="EN306" s="4"/>
      <c r="EO306" s="269"/>
      <c r="EP306" s="269">
        <f t="shared" si="2759"/>
        <v>0</v>
      </c>
      <c r="EQ306" s="268">
        <f t="shared" si="2555"/>
        <v>15.5</v>
      </c>
      <c r="ER306" s="268">
        <f t="shared" si="2556"/>
        <v>1162.5</v>
      </c>
      <c r="ES306" s="269"/>
      <c r="ET306" s="269">
        <f t="shared" si="2557"/>
        <v>0</v>
      </c>
      <c r="EU306" s="268">
        <f t="shared" si="2558"/>
        <v>0</v>
      </c>
      <c r="EV306" s="268">
        <f t="shared" si="2559"/>
        <v>0</v>
      </c>
      <c r="EW306" s="269"/>
      <c r="EX306" s="269">
        <f t="shared" si="2560"/>
        <v>0</v>
      </c>
      <c r="EY306" s="268">
        <f t="shared" si="2561"/>
        <v>2</v>
      </c>
      <c r="EZ306" s="268">
        <f t="shared" si="2562"/>
        <v>150</v>
      </c>
      <c r="FA306" s="269"/>
      <c r="FB306" s="269">
        <f t="shared" si="2760"/>
        <v>0</v>
      </c>
      <c r="FC306" s="268">
        <f t="shared" si="2564"/>
        <v>0</v>
      </c>
      <c r="FD306" s="268">
        <f t="shared" si="2565"/>
        <v>0</v>
      </c>
      <c r="FE306" s="269"/>
      <c r="FF306" s="269">
        <f t="shared" si="2506"/>
        <v>0</v>
      </c>
      <c r="FG306" s="268">
        <f t="shared" si="2566"/>
        <v>0</v>
      </c>
      <c r="FH306" s="268">
        <f t="shared" si="2567"/>
        <v>0</v>
      </c>
      <c r="FI306" s="269"/>
      <c r="FJ306" s="269">
        <f t="shared" si="2507"/>
        <v>0</v>
      </c>
      <c r="FK306" s="268">
        <f t="shared" si="2568"/>
        <v>0</v>
      </c>
      <c r="FL306" s="268">
        <f t="shared" si="2569"/>
        <v>0</v>
      </c>
      <c r="FM306" s="269"/>
      <c r="FN306" s="269">
        <f t="shared" si="2744"/>
        <v>0</v>
      </c>
      <c r="FO306" s="268">
        <f t="shared" si="2745"/>
        <v>0</v>
      </c>
      <c r="FP306" s="268">
        <f t="shared" si="2746"/>
        <v>0</v>
      </c>
      <c r="FQ306" s="269"/>
      <c r="FR306" s="269">
        <f t="shared" si="2747"/>
        <v>0</v>
      </c>
      <c r="FS306" s="268">
        <f t="shared" si="2748"/>
        <v>0</v>
      </c>
      <c r="FT306" s="268">
        <f t="shared" si="2749"/>
        <v>0</v>
      </c>
      <c r="FU306" s="269"/>
      <c r="FV306" s="269">
        <f t="shared" si="2750"/>
        <v>0</v>
      </c>
      <c r="FW306" s="268">
        <f t="shared" si="2570"/>
        <v>0</v>
      </c>
      <c r="FX306" s="268">
        <f t="shared" si="2571"/>
        <v>0</v>
      </c>
      <c r="FY306" s="269"/>
      <c r="FZ306" s="269">
        <f t="shared" si="2751"/>
        <v>0</v>
      </c>
      <c r="GA306" s="268">
        <f t="shared" si="2752"/>
        <v>0</v>
      </c>
      <c r="GB306" s="268">
        <f t="shared" si="2753"/>
        <v>0</v>
      </c>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c r="JD306" s="4"/>
      <c r="JE306" s="4"/>
      <c r="JF306" s="4"/>
    </row>
    <row r="307" spans="1:266" s="5" customFormat="1" x14ac:dyDescent="0.2">
      <c r="A307" s="57"/>
      <c r="B307" s="57"/>
      <c r="C307" s="57" t="s">
        <v>8</v>
      </c>
      <c r="D307" s="57">
        <v>75</v>
      </c>
      <c r="E307" s="6"/>
      <c r="F307" s="64">
        <f t="shared" si="2572"/>
        <v>0</v>
      </c>
      <c r="G307" s="6"/>
      <c r="H307" s="64">
        <f t="shared" si="2761"/>
        <v>0</v>
      </c>
      <c r="I307" s="6"/>
      <c r="J307" s="64">
        <f t="shared" ref="J307" si="2801">SUM(I307*$D307)</f>
        <v>0</v>
      </c>
      <c r="K307" s="6"/>
      <c r="L307" s="64">
        <f t="shared" si="2763"/>
        <v>0</v>
      </c>
      <c r="M307" s="6"/>
      <c r="N307" s="64">
        <f t="shared" si="2764"/>
        <v>0</v>
      </c>
      <c r="O307" s="6"/>
      <c r="P307" s="64">
        <f t="shared" si="2765"/>
        <v>0</v>
      </c>
      <c r="Q307" s="6"/>
      <c r="R307" s="64">
        <f t="shared" si="2766"/>
        <v>0</v>
      </c>
      <c r="S307" s="6"/>
      <c r="T307" s="64">
        <f t="shared" si="2767"/>
        <v>0</v>
      </c>
      <c r="U307" s="6"/>
      <c r="V307" s="64">
        <f t="shared" si="2768"/>
        <v>0</v>
      </c>
      <c r="W307" s="6"/>
      <c r="X307" s="64">
        <f t="shared" si="2769"/>
        <v>0</v>
      </c>
      <c r="Y307" s="6"/>
      <c r="Z307" s="64">
        <f t="shared" si="2770"/>
        <v>0</v>
      </c>
      <c r="AA307" s="6"/>
      <c r="AB307" s="64">
        <f t="shared" si="2771"/>
        <v>0</v>
      </c>
      <c r="AC307" s="59"/>
      <c r="AD307" s="64">
        <f t="shared" si="2772"/>
        <v>0</v>
      </c>
      <c r="AE307" s="59"/>
      <c r="AF307" s="64">
        <f t="shared" si="2773"/>
        <v>0</v>
      </c>
      <c r="AG307" s="59"/>
      <c r="AH307" s="64">
        <f t="shared" si="2774"/>
        <v>0</v>
      </c>
      <c r="AI307" s="59"/>
      <c r="AJ307" s="64">
        <f t="shared" si="2775"/>
        <v>0</v>
      </c>
      <c r="AK307" s="59"/>
      <c r="AL307" s="64">
        <f t="shared" si="2776"/>
        <v>0</v>
      </c>
      <c r="AM307" s="59"/>
      <c r="AN307" s="64">
        <f t="shared" si="2777"/>
        <v>0</v>
      </c>
      <c r="AO307" s="59"/>
      <c r="AP307" s="64">
        <f t="shared" si="2778"/>
        <v>0</v>
      </c>
      <c r="AQ307" s="59"/>
      <c r="AR307" s="64">
        <f t="shared" si="2779"/>
        <v>0</v>
      </c>
      <c r="AS307" s="59"/>
      <c r="AT307" s="64">
        <f t="shared" si="2780"/>
        <v>0</v>
      </c>
      <c r="AU307" s="59"/>
      <c r="AV307" s="64">
        <f t="shared" si="2781"/>
        <v>0</v>
      </c>
      <c r="AW307" s="59"/>
      <c r="AX307" s="64">
        <f t="shared" si="2782"/>
        <v>0</v>
      </c>
      <c r="AY307" s="59"/>
      <c r="AZ307" s="64">
        <f t="shared" si="2783"/>
        <v>0</v>
      </c>
      <c r="BA307" s="59"/>
      <c r="BB307" s="64">
        <f t="shared" si="2784"/>
        <v>0</v>
      </c>
      <c r="BC307" s="59"/>
      <c r="BD307" s="64">
        <f t="shared" si="2785"/>
        <v>0</v>
      </c>
      <c r="BE307" s="59"/>
      <c r="BF307" s="64">
        <f t="shared" si="2786"/>
        <v>0</v>
      </c>
      <c r="BG307" s="59"/>
      <c r="BH307" s="64">
        <f t="shared" si="2787"/>
        <v>0</v>
      </c>
      <c r="BI307" s="59"/>
      <c r="BJ307" s="64">
        <f t="shared" si="2788"/>
        <v>0</v>
      </c>
      <c r="BK307" s="59"/>
      <c r="BL307" s="64">
        <f t="shared" si="2789"/>
        <v>0</v>
      </c>
      <c r="BM307" s="59"/>
      <c r="BN307" s="64">
        <f t="shared" si="2790"/>
        <v>0</v>
      </c>
      <c r="BO307" s="59"/>
      <c r="BP307" s="64">
        <f t="shared" si="2791"/>
        <v>0</v>
      </c>
      <c r="BQ307" s="59"/>
      <c r="BR307" s="64">
        <f t="shared" si="2792"/>
        <v>0</v>
      </c>
      <c r="BS307" s="59"/>
      <c r="BT307" s="64">
        <f t="shared" si="2793"/>
        <v>0</v>
      </c>
      <c r="BU307" s="59"/>
      <c r="BV307" s="64">
        <f t="shared" si="2794"/>
        <v>0</v>
      </c>
      <c r="BW307" s="59"/>
      <c r="BX307" s="64">
        <f t="shared" si="2795"/>
        <v>0</v>
      </c>
      <c r="BY307" s="59"/>
      <c r="BZ307" s="64">
        <f t="shared" si="2462"/>
        <v>0</v>
      </c>
      <c r="CA307" s="54"/>
      <c r="CB307" s="61">
        <f t="shared" si="2463"/>
        <v>0</v>
      </c>
      <c r="CC307" s="61">
        <f t="shared" si="2464"/>
        <v>0</v>
      </c>
      <c r="CD307" s="4"/>
      <c r="CE307" s="4"/>
      <c r="CF307" s="4">
        <f t="shared" si="2465"/>
        <v>0</v>
      </c>
      <c r="CG307" s="218">
        <f t="shared" si="2466"/>
        <v>0</v>
      </c>
      <c r="CH307" s="221">
        <f t="shared" si="2467"/>
        <v>0</v>
      </c>
      <c r="CI307" s="4"/>
      <c r="CJ307" s="4">
        <f t="shared" si="2468"/>
        <v>0</v>
      </c>
      <c r="CK307" s="218">
        <f t="shared" si="2469"/>
        <v>0</v>
      </c>
      <c r="CL307" s="221">
        <f t="shared" si="2470"/>
        <v>0</v>
      </c>
      <c r="CM307" s="4"/>
      <c r="CN307" s="4">
        <f t="shared" si="2471"/>
        <v>0</v>
      </c>
      <c r="CO307" s="218">
        <f t="shared" si="2472"/>
        <v>0</v>
      </c>
      <c r="CP307" s="221">
        <f t="shared" si="2473"/>
        <v>0</v>
      </c>
      <c r="CQ307" s="4"/>
      <c r="CR307" s="4">
        <f t="shared" si="2474"/>
        <v>0</v>
      </c>
      <c r="CS307" s="218">
        <f t="shared" si="2475"/>
        <v>0</v>
      </c>
      <c r="CT307" s="221">
        <f t="shared" si="2476"/>
        <v>0</v>
      </c>
      <c r="CU307" s="4"/>
      <c r="CV307" s="4">
        <f t="shared" si="2477"/>
        <v>0</v>
      </c>
      <c r="CW307" s="218">
        <f t="shared" si="2478"/>
        <v>0</v>
      </c>
      <c r="CX307" s="221">
        <f t="shared" si="2479"/>
        <v>0</v>
      </c>
      <c r="CY307" s="4"/>
      <c r="CZ307" s="4">
        <f t="shared" si="2480"/>
        <v>0</v>
      </c>
      <c r="DA307" s="218">
        <f t="shared" si="2481"/>
        <v>0</v>
      </c>
      <c r="DB307" s="221">
        <f t="shared" si="2482"/>
        <v>0</v>
      </c>
      <c r="DC307" s="4"/>
      <c r="DD307" s="4">
        <f t="shared" si="2483"/>
        <v>0</v>
      </c>
      <c r="DE307" s="218">
        <f t="shared" si="2484"/>
        <v>0</v>
      </c>
      <c r="DF307" s="221">
        <f t="shared" si="2485"/>
        <v>0</v>
      </c>
      <c r="DG307" s="4"/>
      <c r="DH307" s="4">
        <f t="shared" si="2486"/>
        <v>0</v>
      </c>
      <c r="DI307" s="218">
        <f t="shared" si="2487"/>
        <v>0</v>
      </c>
      <c r="DJ307" s="221">
        <f t="shared" si="2488"/>
        <v>0</v>
      </c>
      <c r="DK307" s="4"/>
      <c r="DL307" s="4">
        <f t="shared" si="2489"/>
        <v>0</v>
      </c>
      <c r="DM307" s="218">
        <f t="shared" si="2490"/>
        <v>0</v>
      </c>
      <c r="DN307" s="221">
        <f t="shared" si="2491"/>
        <v>0</v>
      </c>
      <c r="DO307" s="4"/>
      <c r="DP307" s="4">
        <f t="shared" si="2492"/>
        <v>0</v>
      </c>
      <c r="DQ307" s="218">
        <f t="shared" si="2493"/>
        <v>0</v>
      </c>
      <c r="DR307" s="221">
        <f t="shared" si="2494"/>
        <v>0</v>
      </c>
      <c r="DS307" s="4"/>
      <c r="DT307" s="4">
        <f t="shared" si="2495"/>
        <v>0</v>
      </c>
      <c r="DU307" s="218">
        <f t="shared" si="2496"/>
        <v>0</v>
      </c>
      <c r="DV307" s="221">
        <f t="shared" si="2497"/>
        <v>0</v>
      </c>
      <c r="DW307" s="4"/>
      <c r="DX307" s="4"/>
      <c r="DY307" s="4">
        <f t="shared" si="2498"/>
        <v>0</v>
      </c>
      <c r="DZ307" s="218">
        <f t="shared" si="2499"/>
        <v>0</v>
      </c>
      <c r="EA307" s="221">
        <f t="shared" si="2500"/>
        <v>0</v>
      </c>
      <c r="EB307" s="4"/>
      <c r="EC307" s="4">
        <f t="shared" si="2501"/>
        <v>0</v>
      </c>
      <c r="ED307" s="218" t="e">
        <f>SUM(EB307+#REF!)</f>
        <v>#REF!</v>
      </c>
      <c r="EE307" s="221" t="e">
        <f t="shared" si="2502"/>
        <v>#REF!</v>
      </c>
      <c r="EF307" s="4"/>
      <c r="EG307" s="4">
        <f t="shared" si="2503"/>
        <v>0</v>
      </c>
      <c r="EH307" s="218" t="e">
        <f>SUM(EF307+#REF!)</f>
        <v>#REF!</v>
      </c>
      <c r="EI307" s="221" t="e">
        <f t="shared" si="2504"/>
        <v>#REF!</v>
      </c>
      <c r="EJ307" s="4"/>
      <c r="EK307" s="4" t="e">
        <f>SUM(EJ307*#REF!)</f>
        <v>#REF!</v>
      </c>
      <c r="EL307" s="218" t="e">
        <f>SUM(EJ307+#REF!)</f>
        <v>#REF!</v>
      </c>
      <c r="EM307" s="221" t="e">
        <f t="shared" si="2505"/>
        <v>#REF!</v>
      </c>
      <c r="EN307" s="4"/>
      <c r="EO307" s="269"/>
      <c r="EP307" s="269">
        <f t="shared" si="2759"/>
        <v>0</v>
      </c>
      <c r="EQ307" s="268">
        <f t="shared" si="2555"/>
        <v>0</v>
      </c>
      <c r="ER307" s="268">
        <f t="shared" si="2556"/>
        <v>0</v>
      </c>
      <c r="ES307" s="269"/>
      <c r="ET307" s="269">
        <f t="shared" si="2557"/>
        <v>0</v>
      </c>
      <c r="EU307" s="268">
        <f t="shared" si="2558"/>
        <v>0</v>
      </c>
      <c r="EV307" s="268">
        <f t="shared" si="2559"/>
        <v>0</v>
      </c>
      <c r="EW307" s="269"/>
      <c r="EX307" s="269">
        <f t="shared" si="2560"/>
        <v>0</v>
      </c>
      <c r="EY307" s="268">
        <f t="shared" si="2561"/>
        <v>0</v>
      </c>
      <c r="EZ307" s="268">
        <f t="shared" si="2562"/>
        <v>0</v>
      </c>
      <c r="FA307" s="269"/>
      <c r="FB307" s="269">
        <f t="shared" si="2760"/>
        <v>0</v>
      </c>
      <c r="FC307" s="268">
        <f t="shared" si="2564"/>
        <v>0</v>
      </c>
      <c r="FD307" s="268">
        <f t="shared" si="2565"/>
        <v>0</v>
      </c>
      <c r="FE307" s="269"/>
      <c r="FF307" s="269">
        <f t="shared" si="2506"/>
        <v>0</v>
      </c>
      <c r="FG307" s="268">
        <f t="shared" si="2566"/>
        <v>0</v>
      </c>
      <c r="FH307" s="268">
        <f t="shared" si="2567"/>
        <v>0</v>
      </c>
      <c r="FI307" s="269"/>
      <c r="FJ307" s="269">
        <f t="shared" si="2507"/>
        <v>0</v>
      </c>
      <c r="FK307" s="268">
        <f t="shared" si="2568"/>
        <v>0</v>
      </c>
      <c r="FL307" s="268">
        <f t="shared" si="2569"/>
        <v>0</v>
      </c>
      <c r="FM307" s="269"/>
      <c r="FN307" s="269">
        <f t="shared" si="2744"/>
        <v>0</v>
      </c>
      <c r="FO307" s="268">
        <f t="shared" si="2745"/>
        <v>0</v>
      </c>
      <c r="FP307" s="268">
        <f t="shared" si="2746"/>
        <v>0</v>
      </c>
      <c r="FQ307" s="269"/>
      <c r="FR307" s="269">
        <f t="shared" si="2747"/>
        <v>0</v>
      </c>
      <c r="FS307" s="268">
        <f t="shared" si="2748"/>
        <v>0</v>
      </c>
      <c r="FT307" s="268">
        <f t="shared" si="2749"/>
        <v>0</v>
      </c>
      <c r="FU307" s="269"/>
      <c r="FV307" s="269">
        <f t="shared" si="2750"/>
        <v>0</v>
      </c>
      <c r="FW307" s="268">
        <f t="shared" si="2570"/>
        <v>0</v>
      </c>
      <c r="FX307" s="268">
        <f t="shared" si="2571"/>
        <v>0</v>
      </c>
      <c r="FY307" s="269"/>
      <c r="FZ307" s="269">
        <f t="shared" si="2751"/>
        <v>0</v>
      </c>
      <c r="GA307" s="268">
        <f t="shared" si="2752"/>
        <v>0</v>
      </c>
      <c r="GB307" s="268">
        <f t="shared" si="2753"/>
        <v>0</v>
      </c>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c r="JD307" s="4"/>
      <c r="JE307" s="4"/>
      <c r="JF307" s="4"/>
    </row>
    <row r="308" spans="1:266" s="5" customFormat="1" x14ac:dyDescent="0.2">
      <c r="A308" s="57"/>
      <c r="B308" s="57"/>
      <c r="C308" s="57" t="s">
        <v>8</v>
      </c>
      <c r="D308" s="57">
        <v>75</v>
      </c>
      <c r="E308" s="6"/>
      <c r="F308" s="64">
        <f t="shared" si="2572"/>
        <v>0</v>
      </c>
      <c r="G308" s="6"/>
      <c r="H308" s="64">
        <f t="shared" si="2761"/>
        <v>0</v>
      </c>
      <c r="I308" s="6"/>
      <c r="J308" s="64">
        <f t="shared" ref="J308" si="2802">SUM(I308*$D308)</f>
        <v>0</v>
      </c>
      <c r="K308" s="6"/>
      <c r="L308" s="64">
        <f t="shared" si="2763"/>
        <v>0</v>
      </c>
      <c r="M308" s="6"/>
      <c r="N308" s="64">
        <f t="shared" si="2764"/>
        <v>0</v>
      </c>
      <c r="O308" s="6"/>
      <c r="P308" s="64">
        <f t="shared" si="2765"/>
        <v>0</v>
      </c>
      <c r="Q308" s="6"/>
      <c r="R308" s="64">
        <f t="shared" si="2766"/>
        <v>0</v>
      </c>
      <c r="S308" s="6"/>
      <c r="T308" s="64">
        <f t="shared" si="2767"/>
        <v>0</v>
      </c>
      <c r="U308" s="6"/>
      <c r="V308" s="64">
        <f t="shared" si="2768"/>
        <v>0</v>
      </c>
      <c r="W308" s="6"/>
      <c r="X308" s="64">
        <f t="shared" si="2769"/>
        <v>0</v>
      </c>
      <c r="Y308" s="6"/>
      <c r="Z308" s="64">
        <f t="shared" si="2770"/>
        <v>0</v>
      </c>
      <c r="AA308" s="6"/>
      <c r="AB308" s="64">
        <f t="shared" si="2771"/>
        <v>0</v>
      </c>
      <c r="AC308" s="59"/>
      <c r="AD308" s="64">
        <f t="shared" si="2772"/>
        <v>0</v>
      </c>
      <c r="AE308" s="59"/>
      <c r="AF308" s="64">
        <f t="shared" si="2773"/>
        <v>0</v>
      </c>
      <c r="AG308" s="59"/>
      <c r="AH308" s="64">
        <f t="shared" si="2774"/>
        <v>0</v>
      </c>
      <c r="AI308" s="59"/>
      <c r="AJ308" s="64">
        <f t="shared" si="2775"/>
        <v>0</v>
      </c>
      <c r="AK308" s="59"/>
      <c r="AL308" s="64">
        <f t="shared" si="2776"/>
        <v>0</v>
      </c>
      <c r="AM308" s="59"/>
      <c r="AN308" s="64">
        <f t="shared" si="2777"/>
        <v>0</v>
      </c>
      <c r="AO308" s="59"/>
      <c r="AP308" s="64">
        <f t="shared" si="2778"/>
        <v>0</v>
      </c>
      <c r="AQ308" s="59"/>
      <c r="AR308" s="64">
        <f t="shared" si="2779"/>
        <v>0</v>
      </c>
      <c r="AS308" s="59"/>
      <c r="AT308" s="64">
        <f t="shared" si="2780"/>
        <v>0</v>
      </c>
      <c r="AU308" s="59"/>
      <c r="AV308" s="64">
        <f t="shared" si="2781"/>
        <v>0</v>
      </c>
      <c r="AW308" s="59"/>
      <c r="AX308" s="64">
        <f t="shared" si="2782"/>
        <v>0</v>
      </c>
      <c r="AY308" s="59"/>
      <c r="AZ308" s="64">
        <f t="shared" si="2783"/>
        <v>0</v>
      </c>
      <c r="BA308" s="59"/>
      <c r="BB308" s="64">
        <f t="shared" si="2784"/>
        <v>0</v>
      </c>
      <c r="BC308" s="59"/>
      <c r="BD308" s="64">
        <f t="shared" si="2785"/>
        <v>0</v>
      </c>
      <c r="BE308" s="59"/>
      <c r="BF308" s="64">
        <f t="shared" si="2786"/>
        <v>0</v>
      </c>
      <c r="BG308" s="59"/>
      <c r="BH308" s="64">
        <f t="shared" si="2787"/>
        <v>0</v>
      </c>
      <c r="BI308" s="59"/>
      <c r="BJ308" s="64">
        <f t="shared" si="2788"/>
        <v>0</v>
      </c>
      <c r="BK308" s="59"/>
      <c r="BL308" s="64">
        <f t="shared" si="2789"/>
        <v>0</v>
      </c>
      <c r="BM308" s="59"/>
      <c r="BN308" s="64">
        <f t="shared" si="2790"/>
        <v>0</v>
      </c>
      <c r="BO308" s="59"/>
      <c r="BP308" s="64">
        <f t="shared" si="2791"/>
        <v>0</v>
      </c>
      <c r="BQ308" s="59"/>
      <c r="BR308" s="64">
        <f t="shared" si="2792"/>
        <v>0</v>
      </c>
      <c r="BS308" s="59"/>
      <c r="BT308" s="64">
        <f t="shared" si="2793"/>
        <v>0</v>
      </c>
      <c r="BU308" s="59"/>
      <c r="BV308" s="64">
        <f t="shared" si="2794"/>
        <v>0</v>
      </c>
      <c r="BW308" s="59"/>
      <c r="BX308" s="64">
        <f t="shared" si="2795"/>
        <v>0</v>
      </c>
      <c r="BY308" s="59"/>
      <c r="BZ308" s="64">
        <f t="shared" si="2462"/>
        <v>0</v>
      </c>
      <c r="CA308" s="54"/>
      <c r="CB308" s="61">
        <f t="shared" si="2463"/>
        <v>0</v>
      </c>
      <c r="CC308" s="61">
        <f t="shared" si="2464"/>
        <v>0</v>
      </c>
      <c r="CD308" s="4"/>
      <c r="CE308" s="4"/>
      <c r="CF308" s="4">
        <f t="shared" si="2465"/>
        <v>0</v>
      </c>
      <c r="CG308" s="218">
        <f t="shared" si="2466"/>
        <v>0</v>
      </c>
      <c r="CH308" s="221">
        <f t="shared" si="2467"/>
        <v>0</v>
      </c>
      <c r="CI308" s="4"/>
      <c r="CJ308" s="4">
        <f t="shared" si="2468"/>
        <v>0</v>
      </c>
      <c r="CK308" s="218">
        <f t="shared" si="2469"/>
        <v>0</v>
      </c>
      <c r="CL308" s="221">
        <f t="shared" si="2470"/>
        <v>0</v>
      </c>
      <c r="CM308" s="4"/>
      <c r="CN308" s="4">
        <f t="shared" si="2471"/>
        <v>0</v>
      </c>
      <c r="CO308" s="218">
        <f t="shared" si="2472"/>
        <v>0</v>
      </c>
      <c r="CP308" s="221">
        <f t="shared" si="2473"/>
        <v>0</v>
      </c>
      <c r="CQ308" s="4"/>
      <c r="CR308" s="4">
        <f t="shared" si="2474"/>
        <v>0</v>
      </c>
      <c r="CS308" s="218">
        <f t="shared" si="2475"/>
        <v>0</v>
      </c>
      <c r="CT308" s="221">
        <f t="shared" si="2476"/>
        <v>0</v>
      </c>
      <c r="CU308" s="4"/>
      <c r="CV308" s="4">
        <f t="shared" si="2477"/>
        <v>0</v>
      </c>
      <c r="CW308" s="218">
        <f t="shared" si="2478"/>
        <v>0</v>
      </c>
      <c r="CX308" s="221">
        <f t="shared" si="2479"/>
        <v>0</v>
      </c>
      <c r="CY308" s="4"/>
      <c r="CZ308" s="4">
        <f t="shared" si="2480"/>
        <v>0</v>
      </c>
      <c r="DA308" s="218">
        <f t="shared" si="2481"/>
        <v>0</v>
      </c>
      <c r="DB308" s="221">
        <f t="shared" si="2482"/>
        <v>0</v>
      </c>
      <c r="DC308" s="4"/>
      <c r="DD308" s="4">
        <f t="shared" si="2483"/>
        <v>0</v>
      </c>
      <c r="DE308" s="218">
        <f t="shared" si="2484"/>
        <v>0</v>
      </c>
      <c r="DF308" s="221">
        <f t="shared" si="2485"/>
        <v>0</v>
      </c>
      <c r="DG308" s="4"/>
      <c r="DH308" s="4">
        <f t="shared" si="2486"/>
        <v>0</v>
      </c>
      <c r="DI308" s="218">
        <f t="shared" si="2487"/>
        <v>0</v>
      </c>
      <c r="DJ308" s="221">
        <f t="shared" si="2488"/>
        <v>0</v>
      </c>
      <c r="DK308" s="4"/>
      <c r="DL308" s="4">
        <f t="shared" si="2489"/>
        <v>0</v>
      </c>
      <c r="DM308" s="218">
        <f t="shared" si="2490"/>
        <v>0</v>
      </c>
      <c r="DN308" s="221">
        <f t="shared" si="2491"/>
        <v>0</v>
      </c>
      <c r="DO308" s="4"/>
      <c r="DP308" s="4">
        <f t="shared" si="2492"/>
        <v>0</v>
      </c>
      <c r="DQ308" s="218">
        <f t="shared" si="2493"/>
        <v>0</v>
      </c>
      <c r="DR308" s="221">
        <f t="shared" si="2494"/>
        <v>0</v>
      </c>
      <c r="DS308" s="4"/>
      <c r="DT308" s="4">
        <f t="shared" si="2495"/>
        <v>0</v>
      </c>
      <c r="DU308" s="218">
        <f t="shared" si="2496"/>
        <v>0</v>
      </c>
      <c r="DV308" s="221">
        <f t="shared" si="2497"/>
        <v>0</v>
      </c>
      <c r="DW308" s="4"/>
      <c r="DX308" s="4"/>
      <c r="DY308" s="4">
        <f t="shared" si="2498"/>
        <v>0</v>
      </c>
      <c r="DZ308" s="218">
        <f t="shared" si="2499"/>
        <v>0</v>
      </c>
      <c r="EA308" s="221">
        <f t="shared" si="2500"/>
        <v>0</v>
      </c>
      <c r="EB308" s="4"/>
      <c r="EC308" s="4">
        <f t="shared" si="2501"/>
        <v>0</v>
      </c>
      <c r="ED308" s="218" t="e">
        <f>SUM(EB308+#REF!)</f>
        <v>#REF!</v>
      </c>
      <c r="EE308" s="221" t="e">
        <f t="shared" si="2502"/>
        <v>#REF!</v>
      </c>
      <c r="EF308" s="4"/>
      <c r="EG308" s="4">
        <f t="shared" si="2503"/>
        <v>0</v>
      </c>
      <c r="EH308" s="218" t="e">
        <f>SUM(EF308+#REF!)</f>
        <v>#REF!</v>
      </c>
      <c r="EI308" s="221" t="e">
        <f t="shared" si="2504"/>
        <v>#REF!</v>
      </c>
      <c r="EJ308" s="4"/>
      <c r="EK308" s="4" t="e">
        <f>SUM(EJ308*#REF!)</f>
        <v>#REF!</v>
      </c>
      <c r="EL308" s="218" t="e">
        <f>SUM(EJ308+#REF!)</f>
        <v>#REF!</v>
      </c>
      <c r="EM308" s="221" t="e">
        <f t="shared" si="2505"/>
        <v>#REF!</v>
      </c>
      <c r="EN308" s="4"/>
      <c r="EO308" s="269"/>
      <c r="EP308" s="269">
        <f t="shared" si="2759"/>
        <v>0</v>
      </c>
      <c r="EQ308" s="268">
        <f t="shared" si="2555"/>
        <v>0</v>
      </c>
      <c r="ER308" s="268">
        <f t="shared" si="2556"/>
        <v>0</v>
      </c>
      <c r="ES308" s="269"/>
      <c r="ET308" s="269">
        <f t="shared" si="2557"/>
        <v>0</v>
      </c>
      <c r="EU308" s="268">
        <f t="shared" si="2558"/>
        <v>0</v>
      </c>
      <c r="EV308" s="268">
        <f t="shared" si="2559"/>
        <v>0</v>
      </c>
      <c r="EW308" s="269"/>
      <c r="EX308" s="269">
        <f t="shared" si="2560"/>
        <v>0</v>
      </c>
      <c r="EY308" s="268">
        <f t="shared" si="2561"/>
        <v>0</v>
      </c>
      <c r="EZ308" s="268">
        <f t="shared" si="2562"/>
        <v>0</v>
      </c>
      <c r="FA308" s="269"/>
      <c r="FB308" s="269">
        <f t="shared" si="2760"/>
        <v>0</v>
      </c>
      <c r="FC308" s="268">
        <f t="shared" si="2564"/>
        <v>0</v>
      </c>
      <c r="FD308" s="268">
        <f t="shared" si="2565"/>
        <v>0</v>
      </c>
      <c r="FE308" s="269"/>
      <c r="FF308" s="269">
        <f t="shared" si="2506"/>
        <v>0</v>
      </c>
      <c r="FG308" s="268">
        <f t="shared" si="2566"/>
        <v>0</v>
      </c>
      <c r="FH308" s="268">
        <f t="shared" si="2567"/>
        <v>0</v>
      </c>
      <c r="FI308" s="269"/>
      <c r="FJ308" s="269">
        <f t="shared" si="2507"/>
        <v>0</v>
      </c>
      <c r="FK308" s="268">
        <f t="shared" si="2568"/>
        <v>0</v>
      </c>
      <c r="FL308" s="268">
        <f t="shared" si="2569"/>
        <v>0</v>
      </c>
      <c r="FM308" s="269"/>
      <c r="FN308" s="269">
        <f t="shared" si="2744"/>
        <v>0</v>
      </c>
      <c r="FO308" s="268">
        <f t="shared" si="2745"/>
        <v>0</v>
      </c>
      <c r="FP308" s="268">
        <f t="shared" si="2746"/>
        <v>0</v>
      </c>
      <c r="FQ308" s="269"/>
      <c r="FR308" s="269">
        <f t="shared" si="2747"/>
        <v>0</v>
      </c>
      <c r="FS308" s="268">
        <f t="shared" si="2748"/>
        <v>0</v>
      </c>
      <c r="FT308" s="268">
        <f t="shared" si="2749"/>
        <v>0</v>
      </c>
      <c r="FU308" s="269"/>
      <c r="FV308" s="269">
        <f t="shared" si="2750"/>
        <v>0</v>
      </c>
      <c r="FW308" s="268">
        <f t="shared" si="2570"/>
        <v>0</v>
      </c>
      <c r="FX308" s="268">
        <f t="shared" si="2571"/>
        <v>0</v>
      </c>
      <c r="FY308" s="269"/>
      <c r="FZ308" s="269">
        <f t="shared" si="2751"/>
        <v>0</v>
      </c>
      <c r="GA308" s="268">
        <f t="shared" si="2752"/>
        <v>0</v>
      </c>
      <c r="GB308" s="268">
        <f t="shared" si="2753"/>
        <v>0</v>
      </c>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c r="JD308" s="4"/>
      <c r="JE308" s="4"/>
      <c r="JF308" s="4"/>
    </row>
    <row r="309" spans="1:266" s="5" customFormat="1" x14ac:dyDescent="0.2">
      <c r="A309" s="57"/>
      <c r="B309" s="57"/>
      <c r="C309" s="57" t="s">
        <v>8</v>
      </c>
      <c r="D309" s="57">
        <v>75</v>
      </c>
      <c r="E309" s="6"/>
      <c r="F309" s="64">
        <f t="shared" si="2572"/>
        <v>0</v>
      </c>
      <c r="G309" s="6"/>
      <c r="H309" s="64">
        <f t="shared" si="2761"/>
        <v>0</v>
      </c>
      <c r="I309" s="6"/>
      <c r="J309" s="64">
        <f t="shared" ref="J309" si="2803">SUM(I309*$D309)</f>
        <v>0</v>
      </c>
      <c r="K309" s="6"/>
      <c r="L309" s="64">
        <f t="shared" si="2763"/>
        <v>0</v>
      </c>
      <c r="M309" s="6"/>
      <c r="N309" s="64">
        <f t="shared" si="2764"/>
        <v>0</v>
      </c>
      <c r="O309" s="6"/>
      <c r="P309" s="64">
        <f t="shared" si="2765"/>
        <v>0</v>
      </c>
      <c r="Q309" s="6"/>
      <c r="R309" s="64">
        <f t="shared" si="2766"/>
        <v>0</v>
      </c>
      <c r="S309" s="6"/>
      <c r="T309" s="64">
        <f t="shared" si="2767"/>
        <v>0</v>
      </c>
      <c r="U309" s="6"/>
      <c r="V309" s="64">
        <f t="shared" si="2768"/>
        <v>0</v>
      </c>
      <c r="W309" s="6"/>
      <c r="X309" s="64">
        <f t="shared" si="2769"/>
        <v>0</v>
      </c>
      <c r="Y309" s="6"/>
      <c r="Z309" s="64">
        <f t="shared" si="2770"/>
        <v>0</v>
      </c>
      <c r="AA309" s="6"/>
      <c r="AB309" s="64">
        <f t="shared" si="2771"/>
        <v>0</v>
      </c>
      <c r="AC309" s="59"/>
      <c r="AD309" s="64">
        <f t="shared" si="2772"/>
        <v>0</v>
      </c>
      <c r="AE309" s="59"/>
      <c r="AF309" s="64">
        <f t="shared" si="2773"/>
        <v>0</v>
      </c>
      <c r="AG309" s="59"/>
      <c r="AH309" s="64">
        <f t="shared" si="2774"/>
        <v>0</v>
      </c>
      <c r="AI309" s="59"/>
      <c r="AJ309" s="64">
        <f t="shared" si="2775"/>
        <v>0</v>
      </c>
      <c r="AK309" s="59"/>
      <c r="AL309" s="64">
        <f t="shared" si="2776"/>
        <v>0</v>
      </c>
      <c r="AM309" s="59"/>
      <c r="AN309" s="64">
        <f t="shared" si="2777"/>
        <v>0</v>
      </c>
      <c r="AO309" s="59"/>
      <c r="AP309" s="64">
        <f t="shared" si="2778"/>
        <v>0</v>
      </c>
      <c r="AQ309" s="59"/>
      <c r="AR309" s="64">
        <f t="shared" si="2779"/>
        <v>0</v>
      </c>
      <c r="AS309" s="59"/>
      <c r="AT309" s="64">
        <f t="shared" si="2780"/>
        <v>0</v>
      </c>
      <c r="AU309" s="59"/>
      <c r="AV309" s="64">
        <f t="shared" si="2781"/>
        <v>0</v>
      </c>
      <c r="AW309" s="59"/>
      <c r="AX309" s="64">
        <f t="shared" si="2782"/>
        <v>0</v>
      </c>
      <c r="AY309" s="59"/>
      <c r="AZ309" s="64">
        <f t="shared" si="2783"/>
        <v>0</v>
      </c>
      <c r="BA309" s="59"/>
      <c r="BB309" s="64">
        <f t="shared" si="2784"/>
        <v>0</v>
      </c>
      <c r="BC309" s="59"/>
      <c r="BD309" s="64">
        <f t="shared" si="2785"/>
        <v>0</v>
      </c>
      <c r="BE309" s="59"/>
      <c r="BF309" s="64">
        <f t="shared" si="2786"/>
        <v>0</v>
      </c>
      <c r="BG309" s="59"/>
      <c r="BH309" s="64">
        <f t="shared" si="2787"/>
        <v>0</v>
      </c>
      <c r="BI309" s="59"/>
      <c r="BJ309" s="64">
        <f t="shared" si="2788"/>
        <v>0</v>
      </c>
      <c r="BK309" s="59"/>
      <c r="BL309" s="64">
        <f t="shared" si="2789"/>
        <v>0</v>
      </c>
      <c r="BM309" s="59"/>
      <c r="BN309" s="64">
        <f t="shared" si="2790"/>
        <v>0</v>
      </c>
      <c r="BO309" s="59"/>
      <c r="BP309" s="64">
        <f t="shared" si="2791"/>
        <v>0</v>
      </c>
      <c r="BQ309" s="59"/>
      <c r="BR309" s="64">
        <f t="shared" si="2792"/>
        <v>0</v>
      </c>
      <c r="BS309" s="59"/>
      <c r="BT309" s="64">
        <f t="shared" si="2793"/>
        <v>0</v>
      </c>
      <c r="BU309" s="59"/>
      <c r="BV309" s="64">
        <f t="shared" si="2794"/>
        <v>0</v>
      </c>
      <c r="BW309" s="59"/>
      <c r="BX309" s="64">
        <f t="shared" si="2795"/>
        <v>0</v>
      </c>
      <c r="BY309" s="59"/>
      <c r="BZ309" s="64">
        <f t="shared" si="2462"/>
        <v>0</v>
      </c>
      <c r="CA309" s="54"/>
      <c r="CB309" s="61">
        <f t="shared" si="2463"/>
        <v>0</v>
      </c>
      <c r="CC309" s="61">
        <f t="shared" si="2464"/>
        <v>0</v>
      </c>
      <c r="CD309" s="4"/>
      <c r="CE309" s="4"/>
      <c r="CF309" s="4">
        <f t="shared" si="2465"/>
        <v>0</v>
      </c>
      <c r="CG309" s="218">
        <f t="shared" si="2466"/>
        <v>0</v>
      </c>
      <c r="CH309" s="221">
        <f t="shared" si="2467"/>
        <v>0</v>
      </c>
      <c r="CI309" s="4"/>
      <c r="CJ309" s="4">
        <f t="shared" si="2468"/>
        <v>0</v>
      </c>
      <c r="CK309" s="218">
        <f t="shared" si="2469"/>
        <v>0</v>
      </c>
      <c r="CL309" s="221">
        <f t="shared" si="2470"/>
        <v>0</v>
      </c>
      <c r="CM309" s="4"/>
      <c r="CN309" s="4">
        <f t="shared" si="2471"/>
        <v>0</v>
      </c>
      <c r="CO309" s="218">
        <f t="shared" si="2472"/>
        <v>0</v>
      </c>
      <c r="CP309" s="221">
        <f t="shared" si="2473"/>
        <v>0</v>
      </c>
      <c r="CQ309" s="4"/>
      <c r="CR309" s="4">
        <f t="shared" si="2474"/>
        <v>0</v>
      </c>
      <c r="CS309" s="218">
        <f t="shared" si="2475"/>
        <v>0</v>
      </c>
      <c r="CT309" s="221">
        <f t="shared" si="2476"/>
        <v>0</v>
      </c>
      <c r="CU309" s="4"/>
      <c r="CV309" s="4">
        <f t="shared" si="2477"/>
        <v>0</v>
      </c>
      <c r="CW309" s="218">
        <f t="shared" si="2478"/>
        <v>0</v>
      </c>
      <c r="CX309" s="221">
        <f t="shared" si="2479"/>
        <v>0</v>
      </c>
      <c r="CY309" s="4"/>
      <c r="CZ309" s="4">
        <f t="shared" si="2480"/>
        <v>0</v>
      </c>
      <c r="DA309" s="218">
        <f t="shared" si="2481"/>
        <v>0</v>
      </c>
      <c r="DB309" s="221">
        <f t="shared" si="2482"/>
        <v>0</v>
      </c>
      <c r="DC309" s="4"/>
      <c r="DD309" s="4">
        <f t="shared" si="2483"/>
        <v>0</v>
      </c>
      <c r="DE309" s="218">
        <f t="shared" si="2484"/>
        <v>0</v>
      </c>
      <c r="DF309" s="221">
        <f t="shared" si="2485"/>
        <v>0</v>
      </c>
      <c r="DG309" s="4"/>
      <c r="DH309" s="4">
        <f t="shared" si="2486"/>
        <v>0</v>
      </c>
      <c r="DI309" s="218">
        <f t="shared" si="2487"/>
        <v>0</v>
      </c>
      <c r="DJ309" s="221">
        <f t="shared" si="2488"/>
        <v>0</v>
      </c>
      <c r="DK309" s="4"/>
      <c r="DL309" s="4">
        <f t="shared" si="2489"/>
        <v>0</v>
      </c>
      <c r="DM309" s="218">
        <f t="shared" si="2490"/>
        <v>0</v>
      </c>
      <c r="DN309" s="221">
        <f t="shared" si="2491"/>
        <v>0</v>
      </c>
      <c r="DO309" s="4"/>
      <c r="DP309" s="4">
        <f t="shared" si="2492"/>
        <v>0</v>
      </c>
      <c r="DQ309" s="218">
        <f t="shared" si="2493"/>
        <v>0</v>
      </c>
      <c r="DR309" s="221">
        <f t="shared" si="2494"/>
        <v>0</v>
      </c>
      <c r="DS309" s="4"/>
      <c r="DT309" s="4">
        <f t="shared" si="2495"/>
        <v>0</v>
      </c>
      <c r="DU309" s="218">
        <f t="shared" si="2496"/>
        <v>0</v>
      </c>
      <c r="DV309" s="221">
        <f t="shared" si="2497"/>
        <v>0</v>
      </c>
      <c r="DW309" s="4"/>
      <c r="DX309" s="4"/>
      <c r="DY309" s="4">
        <f t="shared" si="2498"/>
        <v>0</v>
      </c>
      <c r="DZ309" s="218">
        <f t="shared" si="2499"/>
        <v>0</v>
      </c>
      <c r="EA309" s="221">
        <f t="shared" si="2500"/>
        <v>0</v>
      </c>
      <c r="EB309" s="4"/>
      <c r="EC309" s="4">
        <f t="shared" si="2501"/>
        <v>0</v>
      </c>
      <c r="ED309" s="218" t="e">
        <f>SUM(EB309+#REF!)</f>
        <v>#REF!</v>
      </c>
      <c r="EE309" s="221" t="e">
        <f t="shared" si="2502"/>
        <v>#REF!</v>
      </c>
      <c r="EF309" s="4"/>
      <c r="EG309" s="4">
        <f t="shared" si="2503"/>
        <v>0</v>
      </c>
      <c r="EH309" s="218" t="e">
        <f>SUM(EF309+#REF!)</f>
        <v>#REF!</v>
      </c>
      <c r="EI309" s="221" t="e">
        <f t="shared" si="2504"/>
        <v>#REF!</v>
      </c>
      <c r="EJ309" s="4"/>
      <c r="EK309" s="4" t="e">
        <f>SUM(EJ309*#REF!)</f>
        <v>#REF!</v>
      </c>
      <c r="EL309" s="218" t="e">
        <f>SUM(EJ309+#REF!)</f>
        <v>#REF!</v>
      </c>
      <c r="EM309" s="221" t="e">
        <f t="shared" si="2505"/>
        <v>#REF!</v>
      </c>
      <c r="EN309" s="4"/>
      <c r="EO309" s="269"/>
      <c r="EP309" s="269">
        <f t="shared" ref="EP309:EP320" si="2804">SUM(EO309*D309)</f>
        <v>0</v>
      </c>
      <c r="EQ309" s="268">
        <f t="shared" si="2555"/>
        <v>0</v>
      </c>
      <c r="ER309" s="268">
        <f t="shared" si="2556"/>
        <v>0</v>
      </c>
      <c r="ES309" s="269"/>
      <c r="ET309" s="269">
        <f t="shared" si="2557"/>
        <v>0</v>
      </c>
      <c r="EU309" s="268">
        <f t="shared" si="2558"/>
        <v>0</v>
      </c>
      <c r="EV309" s="268">
        <f t="shared" si="2559"/>
        <v>0</v>
      </c>
      <c r="EW309" s="269"/>
      <c r="EX309" s="269">
        <f t="shared" si="2560"/>
        <v>0</v>
      </c>
      <c r="EY309" s="268">
        <f t="shared" si="2561"/>
        <v>0</v>
      </c>
      <c r="EZ309" s="268">
        <f t="shared" si="2562"/>
        <v>0</v>
      </c>
      <c r="FA309" s="269"/>
      <c r="FB309" s="269">
        <f t="shared" si="2760"/>
        <v>0</v>
      </c>
      <c r="FC309" s="268">
        <f t="shared" si="2564"/>
        <v>0</v>
      </c>
      <c r="FD309" s="268">
        <f t="shared" si="2565"/>
        <v>0</v>
      </c>
      <c r="FE309" s="269"/>
      <c r="FF309" s="269">
        <f t="shared" si="2506"/>
        <v>0</v>
      </c>
      <c r="FG309" s="268">
        <f t="shared" si="2566"/>
        <v>0</v>
      </c>
      <c r="FH309" s="268">
        <f t="shared" si="2567"/>
        <v>0</v>
      </c>
      <c r="FI309" s="269"/>
      <c r="FJ309" s="269">
        <f t="shared" si="2507"/>
        <v>0</v>
      </c>
      <c r="FK309" s="268">
        <f t="shared" si="2568"/>
        <v>0</v>
      </c>
      <c r="FL309" s="268">
        <f t="shared" si="2569"/>
        <v>0</v>
      </c>
      <c r="FM309" s="269"/>
      <c r="FN309" s="269">
        <f t="shared" si="2744"/>
        <v>0</v>
      </c>
      <c r="FO309" s="268">
        <f t="shared" si="2745"/>
        <v>0</v>
      </c>
      <c r="FP309" s="268">
        <f t="shared" si="2746"/>
        <v>0</v>
      </c>
      <c r="FQ309" s="269"/>
      <c r="FR309" s="269">
        <f t="shared" si="2747"/>
        <v>0</v>
      </c>
      <c r="FS309" s="268">
        <f t="shared" si="2748"/>
        <v>0</v>
      </c>
      <c r="FT309" s="268">
        <f t="shared" si="2749"/>
        <v>0</v>
      </c>
      <c r="FU309" s="269"/>
      <c r="FV309" s="269">
        <f t="shared" si="2750"/>
        <v>0</v>
      </c>
      <c r="FW309" s="268">
        <f t="shared" si="2570"/>
        <v>0</v>
      </c>
      <c r="FX309" s="268">
        <f t="shared" si="2571"/>
        <v>0</v>
      </c>
      <c r="FY309" s="269"/>
      <c r="FZ309" s="269">
        <f t="shared" si="2751"/>
        <v>0</v>
      </c>
      <c r="GA309" s="268">
        <f t="shared" si="2752"/>
        <v>0</v>
      </c>
      <c r="GB309" s="268">
        <f t="shared" si="2753"/>
        <v>0</v>
      </c>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c r="JD309" s="4"/>
      <c r="JE309" s="4"/>
      <c r="JF309" s="4"/>
    </row>
    <row r="310" spans="1:266" s="5" customFormat="1" x14ac:dyDescent="0.2">
      <c r="A310" s="273" t="s">
        <v>135</v>
      </c>
      <c r="B310" s="273" t="s">
        <v>136</v>
      </c>
      <c r="C310" s="273" t="s">
        <v>9</v>
      </c>
      <c r="D310" s="273">
        <v>60</v>
      </c>
      <c r="E310" s="6"/>
      <c r="F310" s="64">
        <f t="shared" si="2572"/>
        <v>0</v>
      </c>
      <c r="G310" s="6"/>
      <c r="H310" s="64">
        <f t="shared" si="2761"/>
        <v>0</v>
      </c>
      <c r="I310" s="6"/>
      <c r="J310" s="64">
        <f t="shared" ref="J310" si="2805">SUM(I310*$D310)</f>
        <v>0</v>
      </c>
      <c r="K310" s="6"/>
      <c r="L310" s="64">
        <f t="shared" si="2763"/>
        <v>0</v>
      </c>
      <c r="M310" s="6"/>
      <c r="N310" s="64">
        <f t="shared" si="2764"/>
        <v>0</v>
      </c>
      <c r="O310" s="6"/>
      <c r="P310" s="64">
        <f t="shared" si="2765"/>
        <v>0</v>
      </c>
      <c r="Q310" s="6"/>
      <c r="R310" s="64">
        <f t="shared" si="2766"/>
        <v>0</v>
      </c>
      <c r="S310" s="6"/>
      <c r="T310" s="64">
        <f t="shared" si="2767"/>
        <v>0</v>
      </c>
      <c r="U310" s="6"/>
      <c r="V310" s="64">
        <f t="shared" si="2768"/>
        <v>0</v>
      </c>
      <c r="W310" s="6"/>
      <c r="X310" s="64">
        <f t="shared" si="2769"/>
        <v>0</v>
      </c>
      <c r="Y310" s="6"/>
      <c r="Z310" s="64">
        <f t="shared" si="2770"/>
        <v>0</v>
      </c>
      <c r="AA310" s="6"/>
      <c r="AB310" s="64">
        <f t="shared" si="2771"/>
        <v>0</v>
      </c>
      <c r="AC310" s="59"/>
      <c r="AD310" s="64">
        <f t="shared" si="2772"/>
        <v>0</v>
      </c>
      <c r="AE310" s="59"/>
      <c r="AF310" s="64">
        <f t="shared" si="2773"/>
        <v>0</v>
      </c>
      <c r="AG310" s="59"/>
      <c r="AH310" s="64">
        <f t="shared" si="2774"/>
        <v>0</v>
      </c>
      <c r="AI310" s="59"/>
      <c r="AJ310" s="64">
        <f t="shared" si="2775"/>
        <v>0</v>
      </c>
      <c r="AK310" s="59"/>
      <c r="AL310" s="64">
        <f t="shared" si="2776"/>
        <v>0</v>
      </c>
      <c r="AM310" s="59"/>
      <c r="AN310" s="64">
        <f t="shared" si="2777"/>
        <v>0</v>
      </c>
      <c r="AO310" s="59"/>
      <c r="AP310" s="64">
        <f t="shared" si="2778"/>
        <v>0</v>
      </c>
      <c r="AQ310" s="59"/>
      <c r="AR310" s="64">
        <f t="shared" si="2779"/>
        <v>0</v>
      </c>
      <c r="AS310" s="59"/>
      <c r="AT310" s="64">
        <f t="shared" si="2780"/>
        <v>0</v>
      </c>
      <c r="AU310" s="59"/>
      <c r="AV310" s="64">
        <f t="shared" si="2781"/>
        <v>0</v>
      </c>
      <c r="AW310" s="59"/>
      <c r="AX310" s="64">
        <f t="shared" si="2782"/>
        <v>0</v>
      </c>
      <c r="AY310" s="59"/>
      <c r="AZ310" s="64">
        <f t="shared" si="2783"/>
        <v>0</v>
      </c>
      <c r="BA310" s="59"/>
      <c r="BB310" s="64">
        <f t="shared" si="2784"/>
        <v>0</v>
      </c>
      <c r="BC310" s="59"/>
      <c r="BD310" s="64">
        <f t="shared" si="2785"/>
        <v>0</v>
      </c>
      <c r="BE310" s="59"/>
      <c r="BF310" s="64">
        <f t="shared" si="2786"/>
        <v>0</v>
      </c>
      <c r="BG310" s="59"/>
      <c r="BH310" s="64">
        <f t="shared" si="2787"/>
        <v>0</v>
      </c>
      <c r="BI310" s="59"/>
      <c r="BJ310" s="64">
        <f t="shared" si="2788"/>
        <v>0</v>
      </c>
      <c r="BK310" s="59"/>
      <c r="BL310" s="64">
        <f t="shared" si="2789"/>
        <v>0</v>
      </c>
      <c r="BM310" s="59"/>
      <c r="BN310" s="64">
        <f t="shared" si="2790"/>
        <v>0</v>
      </c>
      <c r="BO310" s="59"/>
      <c r="BP310" s="64">
        <f t="shared" si="2791"/>
        <v>0</v>
      </c>
      <c r="BQ310" s="59"/>
      <c r="BR310" s="64">
        <f t="shared" si="2792"/>
        <v>0</v>
      </c>
      <c r="BS310" s="59"/>
      <c r="BT310" s="64">
        <f t="shared" si="2793"/>
        <v>0</v>
      </c>
      <c r="BU310" s="59"/>
      <c r="BV310" s="64">
        <f t="shared" si="2794"/>
        <v>0</v>
      </c>
      <c r="BW310" s="59"/>
      <c r="BX310" s="64">
        <f t="shared" si="2795"/>
        <v>0</v>
      </c>
      <c r="BY310" s="59"/>
      <c r="BZ310" s="64">
        <f t="shared" si="2462"/>
        <v>0</v>
      </c>
      <c r="CA310" s="54"/>
      <c r="CB310" s="61">
        <f t="shared" si="2463"/>
        <v>0</v>
      </c>
      <c r="CC310" s="61">
        <f t="shared" si="2464"/>
        <v>0</v>
      </c>
      <c r="CD310" s="4"/>
      <c r="CE310" s="4"/>
      <c r="CF310" s="4">
        <f t="shared" si="2465"/>
        <v>0</v>
      </c>
      <c r="CG310" s="218">
        <f t="shared" si="2466"/>
        <v>0</v>
      </c>
      <c r="CH310" s="221">
        <f t="shared" si="2467"/>
        <v>0</v>
      </c>
      <c r="CI310" s="4"/>
      <c r="CJ310" s="4">
        <f t="shared" si="2468"/>
        <v>0</v>
      </c>
      <c r="CK310" s="218">
        <f t="shared" si="2469"/>
        <v>0</v>
      </c>
      <c r="CL310" s="221">
        <f t="shared" si="2470"/>
        <v>0</v>
      </c>
      <c r="CM310" s="4"/>
      <c r="CN310" s="4">
        <f t="shared" si="2471"/>
        <v>0</v>
      </c>
      <c r="CO310" s="218">
        <f t="shared" si="2472"/>
        <v>0</v>
      </c>
      <c r="CP310" s="221">
        <f t="shared" si="2473"/>
        <v>0</v>
      </c>
      <c r="CQ310" s="4"/>
      <c r="CR310" s="4">
        <f t="shared" si="2474"/>
        <v>0</v>
      </c>
      <c r="CS310" s="218">
        <f t="shared" si="2475"/>
        <v>0</v>
      </c>
      <c r="CT310" s="221">
        <f t="shared" si="2476"/>
        <v>0</v>
      </c>
      <c r="CU310" s="4"/>
      <c r="CV310" s="4">
        <f t="shared" si="2477"/>
        <v>0</v>
      </c>
      <c r="CW310" s="218">
        <f t="shared" si="2478"/>
        <v>0</v>
      </c>
      <c r="CX310" s="221">
        <f t="shared" si="2479"/>
        <v>0</v>
      </c>
      <c r="CY310" s="4"/>
      <c r="CZ310" s="4">
        <f t="shared" si="2480"/>
        <v>0</v>
      </c>
      <c r="DA310" s="218">
        <f t="shared" si="2481"/>
        <v>0</v>
      </c>
      <c r="DB310" s="221">
        <f t="shared" si="2482"/>
        <v>0</v>
      </c>
      <c r="DC310" s="4"/>
      <c r="DD310" s="4">
        <f t="shared" si="2483"/>
        <v>0</v>
      </c>
      <c r="DE310" s="218">
        <f t="shared" si="2484"/>
        <v>0</v>
      </c>
      <c r="DF310" s="221">
        <f t="shared" si="2485"/>
        <v>0</v>
      </c>
      <c r="DG310" s="4"/>
      <c r="DH310" s="4">
        <f t="shared" si="2486"/>
        <v>0</v>
      </c>
      <c r="DI310" s="218">
        <f t="shared" si="2487"/>
        <v>0</v>
      </c>
      <c r="DJ310" s="221">
        <f t="shared" si="2488"/>
        <v>0</v>
      </c>
      <c r="DK310" s="4"/>
      <c r="DL310" s="4">
        <f t="shared" si="2489"/>
        <v>0</v>
      </c>
      <c r="DM310" s="218">
        <f t="shared" si="2490"/>
        <v>0</v>
      </c>
      <c r="DN310" s="221">
        <f t="shared" si="2491"/>
        <v>0</v>
      </c>
      <c r="DO310" s="4"/>
      <c r="DP310" s="4">
        <f t="shared" si="2492"/>
        <v>0</v>
      </c>
      <c r="DQ310" s="218">
        <f t="shared" si="2493"/>
        <v>0</v>
      </c>
      <c r="DR310" s="221">
        <f t="shared" si="2494"/>
        <v>0</v>
      </c>
      <c r="DS310" s="4"/>
      <c r="DT310" s="4">
        <f t="shared" si="2495"/>
        <v>0</v>
      </c>
      <c r="DU310" s="218">
        <f t="shared" si="2496"/>
        <v>0</v>
      </c>
      <c r="DV310" s="221">
        <f t="shared" si="2497"/>
        <v>0</v>
      </c>
      <c r="DW310" s="4"/>
      <c r="DX310" s="4"/>
      <c r="DY310" s="4">
        <f t="shared" si="2498"/>
        <v>0</v>
      </c>
      <c r="DZ310" s="218">
        <f t="shared" si="2499"/>
        <v>0</v>
      </c>
      <c r="EA310" s="221">
        <f t="shared" si="2500"/>
        <v>0</v>
      </c>
      <c r="EB310" s="4"/>
      <c r="EC310" s="4">
        <f t="shared" si="2501"/>
        <v>0</v>
      </c>
      <c r="ED310" s="218" t="e">
        <f>SUM(EB310+#REF!)</f>
        <v>#REF!</v>
      </c>
      <c r="EE310" s="221" t="e">
        <f t="shared" si="2502"/>
        <v>#REF!</v>
      </c>
      <c r="EF310" s="4"/>
      <c r="EG310" s="4">
        <f t="shared" si="2503"/>
        <v>0</v>
      </c>
      <c r="EH310" s="218" t="e">
        <f>SUM(EF310+#REF!)</f>
        <v>#REF!</v>
      </c>
      <c r="EI310" s="221" t="e">
        <f t="shared" si="2504"/>
        <v>#REF!</v>
      </c>
      <c r="EJ310" s="4"/>
      <c r="EK310" s="4" t="e">
        <f>SUM(EJ310*#REF!)</f>
        <v>#REF!</v>
      </c>
      <c r="EL310" s="218" t="e">
        <f>SUM(EJ310+#REF!)</f>
        <v>#REF!</v>
      </c>
      <c r="EM310" s="221" t="e">
        <f t="shared" si="2505"/>
        <v>#REF!</v>
      </c>
      <c r="EN310" s="4"/>
      <c r="EO310" s="269"/>
      <c r="EP310" s="269">
        <f t="shared" si="2804"/>
        <v>0</v>
      </c>
      <c r="EQ310" s="268">
        <f t="shared" si="2555"/>
        <v>0</v>
      </c>
      <c r="ER310" s="268">
        <f t="shared" si="2556"/>
        <v>0</v>
      </c>
      <c r="ES310" s="269"/>
      <c r="ET310" s="269">
        <f t="shared" si="2557"/>
        <v>0</v>
      </c>
      <c r="EU310" s="268">
        <f t="shared" si="2558"/>
        <v>0</v>
      </c>
      <c r="EV310" s="268">
        <f t="shared" si="2559"/>
        <v>0</v>
      </c>
      <c r="EW310" s="269"/>
      <c r="EX310" s="269">
        <f t="shared" si="2560"/>
        <v>0</v>
      </c>
      <c r="EY310" s="268">
        <f t="shared" si="2561"/>
        <v>0</v>
      </c>
      <c r="EZ310" s="268">
        <f t="shared" si="2562"/>
        <v>0</v>
      </c>
      <c r="FA310" s="269"/>
      <c r="FB310" s="269">
        <f t="shared" si="2760"/>
        <v>0</v>
      </c>
      <c r="FC310" s="268">
        <f t="shared" si="2564"/>
        <v>0</v>
      </c>
      <c r="FD310" s="268">
        <f t="shared" si="2565"/>
        <v>0</v>
      </c>
      <c r="FE310" s="269"/>
      <c r="FF310" s="269">
        <f t="shared" si="2506"/>
        <v>0</v>
      </c>
      <c r="FG310" s="268">
        <f t="shared" si="2566"/>
        <v>0</v>
      </c>
      <c r="FH310" s="268">
        <f t="shared" si="2567"/>
        <v>0</v>
      </c>
      <c r="FI310" s="269"/>
      <c r="FJ310" s="269">
        <f t="shared" si="2507"/>
        <v>0</v>
      </c>
      <c r="FK310" s="268">
        <f t="shared" si="2568"/>
        <v>0</v>
      </c>
      <c r="FL310" s="268">
        <f t="shared" si="2569"/>
        <v>0</v>
      </c>
      <c r="FM310" s="269"/>
      <c r="FN310" s="269">
        <f t="shared" si="2744"/>
        <v>0</v>
      </c>
      <c r="FO310" s="268">
        <f t="shared" si="2745"/>
        <v>0</v>
      </c>
      <c r="FP310" s="268">
        <f t="shared" si="2746"/>
        <v>0</v>
      </c>
      <c r="FQ310" s="269"/>
      <c r="FR310" s="269">
        <f t="shared" si="2747"/>
        <v>0</v>
      </c>
      <c r="FS310" s="268">
        <f t="shared" si="2748"/>
        <v>0</v>
      </c>
      <c r="FT310" s="268">
        <f t="shared" si="2749"/>
        <v>0</v>
      </c>
      <c r="FU310" s="269"/>
      <c r="FV310" s="269">
        <f t="shared" si="2750"/>
        <v>0</v>
      </c>
      <c r="FW310" s="268">
        <f t="shared" si="2570"/>
        <v>0</v>
      </c>
      <c r="FX310" s="268">
        <f t="shared" si="2571"/>
        <v>0</v>
      </c>
      <c r="FY310" s="269"/>
      <c r="FZ310" s="269">
        <f t="shared" si="2751"/>
        <v>0</v>
      </c>
      <c r="GA310" s="268">
        <f t="shared" si="2752"/>
        <v>0</v>
      </c>
      <c r="GB310" s="268">
        <f t="shared" si="2753"/>
        <v>0</v>
      </c>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c r="JD310" s="4"/>
      <c r="JE310" s="4"/>
      <c r="JF310" s="4"/>
    </row>
    <row r="311" spans="1:266" s="5" customFormat="1" x14ac:dyDescent="0.2">
      <c r="A311" s="57" t="s">
        <v>178</v>
      </c>
      <c r="B311" s="57" t="s">
        <v>197</v>
      </c>
      <c r="C311" s="57" t="s">
        <v>9</v>
      </c>
      <c r="D311" s="57">
        <v>60</v>
      </c>
      <c r="E311" s="6"/>
      <c r="F311" s="64">
        <f t="shared" si="2572"/>
        <v>0</v>
      </c>
      <c r="G311" s="6"/>
      <c r="H311" s="64">
        <f t="shared" si="2761"/>
        <v>0</v>
      </c>
      <c r="I311" s="6"/>
      <c r="J311" s="64">
        <f t="shared" ref="J311" si="2806">SUM(I311*$D311)</f>
        <v>0</v>
      </c>
      <c r="K311" s="6"/>
      <c r="L311" s="64">
        <f t="shared" si="2763"/>
        <v>0</v>
      </c>
      <c r="M311" s="6"/>
      <c r="N311" s="64">
        <f t="shared" si="2764"/>
        <v>0</v>
      </c>
      <c r="O311" s="6"/>
      <c r="P311" s="64">
        <f t="shared" si="2765"/>
        <v>0</v>
      </c>
      <c r="Q311" s="6"/>
      <c r="R311" s="64">
        <f t="shared" si="2766"/>
        <v>0</v>
      </c>
      <c r="S311" s="6"/>
      <c r="T311" s="64">
        <f t="shared" si="2767"/>
        <v>0</v>
      </c>
      <c r="U311" s="6"/>
      <c r="V311" s="64">
        <f t="shared" si="2768"/>
        <v>0</v>
      </c>
      <c r="W311" s="6"/>
      <c r="X311" s="64">
        <f t="shared" si="2769"/>
        <v>0</v>
      </c>
      <c r="Y311" s="6"/>
      <c r="Z311" s="64">
        <f t="shared" si="2770"/>
        <v>0</v>
      </c>
      <c r="AA311" s="6"/>
      <c r="AB311" s="64">
        <f t="shared" si="2771"/>
        <v>0</v>
      </c>
      <c r="AC311" s="59"/>
      <c r="AD311" s="64">
        <f t="shared" si="2772"/>
        <v>0</v>
      </c>
      <c r="AE311" s="59"/>
      <c r="AF311" s="64">
        <f t="shared" si="2773"/>
        <v>0</v>
      </c>
      <c r="AG311" s="59"/>
      <c r="AH311" s="64">
        <f t="shared" si="2774"/>
        <v>0</v>
      </c>
      <c r="AI311" s="59"/>
      <c r="AJ311" s="64">
        <f t="shared" si="2775"/>
        <v>0</v>
      </c>
      <c r="AK311" s="59"/>
      <c r="AL311" s="64">
        <f t="shared" si="2776"/>
        <v>0</v>
      </c>
      <c r="AM311" s="59"/>
      <c r="AN311" s="64">
        <f t="shared" si="2777"/>
        <v>0</v>
      </c>
      <c r="AO311" s="59"/>
      <c r="AP311" s="64">
        <f t="shared" si="2778"/>
        <v>0</v>
      </c>
      <c r="AQ311" s="59"/>
      <c r="AR311" s="64">
        <f t="shared" si="2779"/>
        <v>0</v>
      </c>
      <c r="AS311" s="59"/>
      <c r="AT311" s="64">
        <f t="shared" si="2780"/>
        <v>0</v>
      </c>
      <c r="AU311" s="59"/>
      <c r="AV311" s="64">
        <f t="shared" si="2781"/>
        <v>0</v>
      </c>
      <c r="AW311" s="59"/>
      <c r="AX311" s="64">
        <f t="shared" si="2782"/>
        <v>0</v>
      </c>
      <c r="AY311" s="59"/>
      <c r="AZ311" s="64">
        <f t="shared" si="2783"/>
        <v>0</v>
      </c>
      <c r="BA311" s="59"/>
      <c r="BB311" s="64">
        <f t="shared" si="2784"/>
        <v>0</v>
      </c>
      <c r="BC311" s="59"/>
      <c r="BD311" s="64">
        <f t="shared" si="2785"/>
        <v>0</v>
      </c>
      <c r="BE311" s="59"/>
      <c r="BF311" s="64">
        <f t="shared" si="2786"/>
        <v>0</v>
      </c>
      <c r="BG311" s="59"/>
      <c r="BH311" s="64">
        <f t="shared" si="2787"/>
        <v>0</v>
      </c>
      <c r="BI311" s="59"/>
      <c r="BJ311" s="64">
        <f t="shared" si="2788"/>
        <v>0</v>
      </c>
      <c r="BK311" s="59"/>
      <c r="BL311" s="64">
        <f t="shared" si="2789"/>
        <v>0</v>
      </c>
      <c r="BM311" s="59"/>
      <c r="BN311" s="64">
        <f t="shared" si="2790"/>
        <v>0</v>
      </c>
      <c r="BO311" s="59"/>
      <c r="BP311" s="64">
        <f t="shared" si="2791"/>
        <v>0</v>
      </c>
      <c r="BQ311" s="59"/>
      <c r="BR311" s="64">
        <f t="shared" si="2792"/>
        <v>0</v>
      </c>
      <c r="BS311" s="59"/>
      <c r="BT311" s="64">
        <f t="shared" si="2793"/>
        <v>0</v>
      </c>
      <c r="BU311" s="59"/>
      <c r="BV311" s="64">
        <f t="shared" si="2794"/>
        <v>0</v>
      </c>
      <c r="BW311" s="59"/>
      <c r="BX311" s="64">
        <f t="shared" si="2795"/>
        <v>0</v>
      </c>
      <c r="BY311" s="59"/>
      <c r="BZ311" s="64">
        <f t="shared" si="2462"/>
        <v>0</v>
      </c>
      <c r="CA311" s="54"/>
      <c r="CB311" s="61">
        <f t="shared" si="2463"/>
        <v>0</v>
      </c>
      <c r="CC311" s="61">
        <f t="shared" si="2464"/>
        <v>0</v>
      </c>
      <c r="CD311" s="4"/>
      <c r="CE311" s="4"/>
      <c r="CF311" s="4">
        <f t="shared" si="2465"/>
        <v>0</v>
      </c>
      <c r="CG311" s="218">
        <f t="shared" si="2466"/>
        <v>0</v>
      </c>
      <c r="CH311" s="221">
        <f t="shared" si="2467"/>
        <v>0</v>
      </c>
      <c r="CI311" s="4"/>
      <c r="CJ311" s="4">
        <f t="shared" si="2468"/>
        <v>0</v>
      </c>
      <c r="CK311" s="218">
        <f t="shared" si="2469"/>
        <v>0</v>
      </c>
      <c r="CL311" s="221">
        <f t="shared" si="2470"/>
        <v>0</v>
      </c>
      <c r="CM311" s="4"/>
      <c r="CN311" s="4">
        <f t="shared" si="2471"/>
        <v>0</v>
      </c>
      <c r="CO311" s="218">
        <f t="shared" si="2472"/>
        <v>0</v>
      </c>
      <c r="CP311" s="221">
        <f t="shared" si="2473"/>
        <v>0</v>
      </c>
      <c r="CQ311" s="4"/>
      <c r="CR311" s="4">
        <f t="shared" si="2474"/>
        <v>0</v>
      </c>
      <c r="CS311" s="218">
        <f t="shared" si="2475"/>
        <v>0</v>
      </c>
      <c r="CT311" s="221">
        <f t="shared" si="2476"/>
        <v>0</v>
      </c>
      <c r="CU311" s="4"/>
      <c r="CV311" s="4">
        <f t="shared" si="2477"/>
        <v>0</v>
      </c>
      <c r="CW311" s="218">
        <f t="shared" si="2478"/>
        <v>0</v>
      </c>
      <c r="CX311" s="221">
        <f t="shared" si="2479"/>
        <v>0</v>
      </c>
      <c r="CY311" s="4"/>
      <c r="CZ311" s="4">
        <f t="shared" si="2480"/>
        <v>0</v>
      </c>
      <c r="DA311" s="218">
        <f t="shared" si="2481"/>
        <v>0</v>
      </c>
      <c r="DB311" s="221">
        <f t="shared" si="2482"/>
        <v>0</v>
      </c>
      <c r="DC311" s="4"/>
      <c r="DD311" s="4">
        <f t="shared" si="2483"/>
        <v>0</v>
      </c>
      <c r="DE311" s="218">
        <f t="shared" si="2484"/>
        <v>0</v>
      </c>
      <c r="DF311" s="221">
        <f t="shared" si="2485"/>
        <v>0</v>
      </c>
      <c r="DG311" s="4"/>
      <c r="DH311" s="4">
        <f t="shared" si="2486"/>
        <v>0</v>
      </c>
      <c r="DI311" s="218">
        <f t="shared" si="2487"/>
        <v>0</v>
      </c>
      <c r="DJ311" s="221">
        <f t="shared" si="2488"/>
        <v>0</v>
      </c>
      <c r="DK311" s="4"/>
      <c r="DL311" s="4">
        <f t="shared" si="2489"/>
        <v>0</v>
      </c>
      <c r="DM311" s="218">
        <f t="shared" si="2490"/>
        <v>0</v>
      </c>
      <c r="DN311" s="221">
        <f t="shared" si="2491"/>
        <v>0</v>
      </c>
      <c r="DO311" s="4"/>
      <c r="DP311" s="4">
        <f t="shared" si="2492"/>
        <v>0</v>
      </c>
      <c r="DQ311" s="218">
        <f t="shared" si="2493"/>
        <v>0</v>
      </c>
      <c r="DR311" s="221">
        <f t="shared" si="2494"/>
        <v>0</v>
      </c>
      <c r="DS311" s="4"/>
      <c r="DT311" s="4">
        <f t="shared" si="2495"/>
        <v>0</v>
      </c>
      <c r="DU311" s="218">
        <f t="shared" si="2496"/>
        <v>0</v>
      </c>
      <c r="DV311" s="221">
        <f t="shared" si="2497"/>
        <v>0</v>
      </c>
      <c r="DW311" s="4"/>
      <c r="DX311" s="4"/>
      <c r="DY311" s="4">
        <f t="shared" si="2498"/>
        <v>0</v>
      </c>
      <c r="DZ311" s="218">
        <f t="shared" si="2499"/>
        <v>0</v>
      </c>
      <c r="EA311" s="221">
        <f t="shared" si="2500"/>
        <v>0</v>
      </c>
      <c r="EB311" s="4"/>
      <c r="EC311" s="4">
        <f t="shared" si="2501"/>
        <v>0</v>
      </c>
      <c r="ED311" s="218" t="e">
        <f>SUM(EB311+#REF!)</f>
        <v>#REF!</v>
      </c>
      <c r="EE311" s="221" t="e">
        <f t="shared" si="2502"/>
        <v>#REF!</v>
      </c>
      <c r="EF311" s="4"/>
      <c r="EG311" s="4">
        <f t="shared" si="2503"/>
        <v>0</v>
      </c>
      <c r="EH311" s="218" t="e">
        <f>SUM(EF311+#REF!)</f>
        <v>#REF!</v>
      </c>
      <c r="EI311" s="221" t="e">
        <f t="shared" si="2504"/>
        <v>#REF!</v>
      </c>
      <c r="EJ311" s="4"/>
      <c r="EK311" s="4" t="e">
        <f>SUM(EJ311*#REF!)</f>
        <v>#REF!</v>
      </c>
      <c r="EL311" s="218" t="e">
        <f>SUM(EJ311+#REF!)</f>
        <v>#REF!</v>
      </c>
      <c r="EM311" s="221" t="e">
        <f t="shared" si="2505"/>
        <v>#REF!</v>
      </c>
      <c r="EN311" s="4"/>
      <c r="EO311" s="269"/>
      <c r="EP311" s="269">
        <f t="shared" si="2804"/>
        <v>0</v>
      </c>
      <c r="EQ311" s="268">
        <f t="shared" si="2555"/>
        <v>0</v>
      </c>
      <c r="ER311" s="268">
        <f t="shared" si="2556"/>
        <v>0</v>
      </c>
      <c r="ES311" s="269"/>
      <c r="ET311" s="269">
        <f t="shared" si="2557"/>
        <v>0</v>
      </c>
      <c r="EU311" s="268">
        <f t="shared" si="2558"/>
        <v>0</v>
      </c>
      <c r="EV311" s="268">
        <f t="shared" si="2559"/>
        <v>0</v>
      </c>
      <c r="EW311" s="269"/>
      <c r="EX311" s="269">
        <f t="shared" si="2560"/>
        <v>0</v>
      </c>
      <c r="EY311" s="268">
        <f t="shared" si="2561"/>
        <v>0</v>
      </c>
      <c r="EZ311" s="268">
        <f t="shared" si="2562"/>
        <v>0</v>
      </c>
      <c r="FA311" s="269"/>
      <c r="FB311" s="269">
        <f t="shared" si="2760"/>
        <v>0</v>
      </c>
      <c r="FC311" s="268">
        <f t="shared" si="2564"/>
        <v>0</v>
      </c>
      <c r="FD311" s="268">
        <f t="shared" si="2565"/>
        <v>0</v>
      </c>
      <c r="FE311" s="269"/>
      <c r="FF311" s="269">
        <f t="shared" si="2506"/>
        <v>0</v>
      </c>
      <c r="FG311" s="268">
        <f t="shared" si="2566"/>
        <v>0</v>
      </c>
      <c r="FH311" s="268">
        <f t="shared" si="2567"/>
        <v>0</v>
      </c>
      <c r="FI311" s="269"/>
      <c r="FJ311" s="269">
        <f t="shared" si="2507"/>
        <v>0</v>
      </c>
      <c r="FK311" s="268">
        <f t="shared" si="2568"/>
        <v>0</v>
      </c>
      <c r="FL311" s="268">
        <f t="shared" si="2569"/>
        <v>0</v>
      </c>
      <c r="FM311" s="269"/>
      <c r="FN311" s="269">
        <f t="shared" si="2744"/>
        <v>0</v>
      </c>
      <c r="FO311" s="268">
        <f t="shared" si="2745"/>
        <v>0</v>
      </c>
      <c r="FP311" s="268">
        <f t="shared" si="2746"/>
        <v>0</v>
      </c>
      <c r="FQ311" s="269"/>
      <c r="FR311" s="269">
        <f t="shared" si="2747"/>
        <v>0</v>
      </c>
      <c r="FS311" s="268">
        <f t="shared" si="2748"/>
        <v>0</v>
      </c>
      <c r="FT311" s="268">
        <f t="shared" si="2749"/>
        <v>0</v>
      </c>
      <c r="FU311" s="269"/>
      <c r="FV311" s="269">
        <f t="shared" si="2750"/>
        <v>0</v>
      </c>
      <c r="FW311" s="268">
        <f t="shared" si="2570"/>
        <v>0</v>
      </c>
      <c r="FX311" s="268">
        <f t="shared" si="2571"/>
        <v>0</v>
      </c>
      <c r="FY311" s="269"/>
      <c r="FZ311" s="269">
        <f t="shared" si="2751"/>
        <v>0</v>
      </c>
      <c r="GA311" s="268">
        <f t="shared" si="2752"/>
        <v>0</v>
      </c>
      <c r="GB311" s="268">
        <f t="shared" si="2753"/>
        <v>0</v>
      </c>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c r="JD311" s="4"/>
      <c r="JE311" s="4"/>
      <c r="JF311" s="4"/>
    </row>
    <row r="312" spans="1:266" s="5" customFormat="1" x14ac:dyDescent="0.2">
      <c r="A312" s="57"/>
      <c r="B312" s="57"/>
      <c r="C312" s="57" t="s">
        <v>9</v>
      </c>
      <c r="D312" s="57">
        <v>60</v>
      </c>
      <c r="E312" s="6"/>
      <c r="F312" s="64">
        <f t="shared" si="2572"/>
        <v>0</v>
      </c>
      <c r="G312" s="6"/>
      <c r="H312" s="64">
        <f t="shared" si="2761"/>
        <v>0</v>
      </c>
      <c r="I312" s="6"/>
      <c r="J312" s="64">
        <f t="shared" ref="J312" si="2807">SUM(I312*$D312)</f>
        <v>0</v>
      </c>
      <c r="K312" s="6"/>
      <c r="L312" s="64">
        <f t="shared" si="2763"/>
        <v>0</v>
      </c>
      <c r="M312" s="6"/>
      <c r="N312" s="64">
        <f t="shared" si="2764"/>
        <v>0</v>
      </c>
      <c r="O312" s="6"/>
      <c r="P312" s="64">
        <f t="shared" si="2765"/>
        <v>0</v>
      </c>
      <c r="Q312" s="6"/>
      <c r="R312" s="64">
        <f t="shared" si="2766"/>
        <v>0</v>
      </c>
      <c r="S312" s="6"/>
      <c r="T312" s="64">
        <f t="shared" si="2767"/>
        <v>0</v>
      </c>
      <c r="U312" s="6"/>
      <c r="V312" s="64">
        <f t="shared" si="2768"/>
        <v>0</v>
      </c>
      <c r="W312" s="6"/>
      <c r="X312" s="64">
        <f t="shared" si="2769"/>
        <v>0</v>
      </c>
      <c r="Y312" s="6"/>
      <c r="Z312" s="64">
        <f t="shared" si="2770"/>
        <v>0</v>
      </c>
      <c r="AA312" s="6"/>
      <c r="AB312" s="64">
        <f t="shared" si="2771"/>
        <v>0</v>
      </c>
      <c r="AC312" s="59"/>
      <c r="AD312" s="64">
        <f t="shared" si="2772"/>
        <v>0</v>
      </c>
      <c r="AE312" s="59"/>
      <c r="AF312" s="64">
        <f t="shared" si="2773"/>
        <v>0</v>
      </c>
      <c r="AG312" s="59"/>
      <c r="AH312" s="64">
        <f t="shared" si="2774"/>
        <v>0</v>
      </c>
      <c r="AI312" s="59"/>
      <c r="AJ312" s="64">
        <f t="shared" si="2775"/>
        <v>0</v>
      </c>
      <c r="AK312" s="59"/>
      <c r="AL312" s="64">
        <f t="shared" si="2776"/>
        <v>0</v>
      </c>
      <c r="AM312" s="59"/>
      <c r="AN312" s="64">
        <f t="shared" si="2777"/>
        <v>0</v>
      </c>
      <c r="AO312" s="59"/>
      <c r="AP312" s="64">
        <f t="shared" si="2778"/>
        <v>0</v>
      </c>
      <c r="AQ312" s="59"/>
      <c r="AR312" s="64">
        <f t="shared" si="2779"/>
        <v>0</v>
      </c>
      <c r="AS312" s="59"/>
      <c r="AT312" s="64">
        <f t="shared" si="2780"/>
        <v>0</v>
      </c>
      <c r="AU312" s="59"/>
      <c r="AV312" s="64">
        <f t="shared" si="2781"/>
        <v>0</v>
      </c>
      <c r="AW312" s="59"/>
      <c r="AX312" s="64">
        <f t="shared" si="2782"/>
        <v>0</v>
      </c>
      <c r="AY312" s="59"/>
      <c r="AZ312" s="64">
        <f t="shared" si="2783"/>
        <v>0</v>
      </c>
      <c r="BA312" s="59"/>
      <c r="BB312" s="64">
        <f t="shared" si="2784"/>
        <v>0</v>
      </c>
      <c r="BC312" s="59"/>
      <c r="BD312" s="64">
        <f t="shared" si="2785"/>
        <v>0</v>
      </c>
      <c r="BE312" s="59"/>
      <c r="BF312" s="64">
        <f t="shared" si="2786"/>
        <v>0</v>
      </c>
      <c r="BG312" s="59"/>
      <c r="BH312" s="64">
        <f t="shared" si="2787"/>
        <v>0</v>
      </c>
      <c r="BI312" s="59"/>
      <c r="BJ312" s="64">
        <f t="shared" si="2788"/>
        <v>0</v>
      </c>
      <c r="BK312" s="59"/>
      <c r="BL312" s="64">
        <f t="shared" si="2789"/>
        <v>0</v>
      </c>
      <c r="BM312" s="59"/>
      <c r="BN312" s="64">
        <f t="shared" si="2790"/>
        <v>0</v>
      </c>
      <c r="BO312" s="59"/>
      <c r="BP312" s="64">
        <f t="shared" si="2791"/>
        <v>0</v>
      </c>
      <c r="BQ312" s="59"/>
      <c r="BR312" s="64">
        <f t="shared" si="2792"/>
        <v>0</v>
      </c>
      <c r="BS312" s="59"/>
      <c r="BT312" s="64">
        <f t="shared" si="2793"/>
        <v>0</v>
      </c>
      <c r="BU312" s="59"/>
      <c r="BV312" s="64">
        <f t="shared" si="2794"/>
        <v>0</v>
      </c>
      <c r="BW312" s="59"/>
      <c r="BX312" s="64">
        <f t="shared" si="2795"/>
        <v>0</v>
      </c>
      <c r="BY312" s="59"/>
      <c r="BZ312" s="64">
        <f t="shared" si="2462"/>
        <v>0</v>
      </c>
      <c r="CA312" s="54"/>
      <c r="CB312" s="61">
        <f t="shared" si="2463"/>
        <v>0</v>
      </c>
      <c r="CC312" s="61">
        <f t="shared" si="2464"/>
        <v>0</v>
      </c>
      <c r="CD312" s="4"/>
      <c r="CE312" s="4"/>
      <c r="CF312" s="4">
        <f t="shared" si="2465"/>
        <v>0</v>
      </c>
      <c r="CG312" s="218">
        <f t="shared" si="2466"/>
        <v>0</v>
      </c>
      <c r="CH312" s="221">
        <f t="shared" si="2467"/>
        <v>0</v>
      </c>
      <c r="CI312" s="4"/>
      <c r="CJ312" s="4">
        <f t="shared" si="2468"/>
        <v>0</v>
      </c>
      <c r="CK312" s="218">
        <f t="shared" si="2469"/>
        <v>0</v>
      </c>
      <c r="CL312" s="221">
        <f t="shared" si="2470"/>
        <v>0</v>
      </c>
      <c r="CM312" s="4"/>
      <c r="CN312" s="4">
        <f t="shared" si="2471"/>
        <v>0</v>
      </c>
      <c r="CO312" s="218">
        <f t="shared" si="2472"/>
        <v>0</v>
      </c>
      <c r="CP312" s="221">
        <f t="shared" si="2473"/>
        <v>0</v>
      </c>
      <c r="CQ312" s="4"/>
      <c r="CR312" s="4">
        <f t="shared" si="2474"/>
        <v>0</v>
      </c>
      <c r="CS312" s="218">
        <f t="shared" si="2475"/>
        <v>0</v>
      </c>
      <c r="CT312" s="221">
        <f t="shared" si="2476"/>
        <v>0</v>
      </c>
      <c r="CU312" s="4"/>
      <c r="CV312" s="4">
        <f t="shared" si="2477"/>
        <v>0</v>
      </c>
      <c r="CW312" s="218">
        <f t="shared" si="2478"/>
        <v>0</v>
      </c>
      <c r="CX312" s="221">
        <f t="shared" si="2479"/>
        <v>0</v>
      </c>
      <c r="CY312" s="4"/>
      <c r="CZ312" s="4">
        <f t="shared" si="2480"/>
        <v>0</v>
      </c>
      <c r="DA312" s="218">
        <f t="shared" si="2481"/>
        <v>0</v>
      </c>
      <c r="DB312" s="221">
        <f t="shared" si="2482"/>
        <v>0</v>
      </c>
      <c r="DC312" s="4"/>
      <c r="DD312" s="4">
        <f t="shared" si="2483"/>
        <v>0</v>
      </c>
      <c r="DE312" s="218">
        <f t="shared" si="2484"/>
        <v>0</v>
      </c>
      <c r="DF312" s="221">
        <f t="shared" si="2485"/>
        <v>0</v>
      </c>
      <c r="DG312" s="4"/>
      <c r="DH312" s="4">
        <f t="shared" si="2486"/>
        <v>0</v>
      </c>
      <c r="DI312" s="218">
        <f t="shared" si="2487"/>
        <v>0</v>
      </c>
      <c r="DJ312" s="221">
        <f t="shared" si="2488"/>
        <v>0</v>
      </c>
      <c r="DK312" s="4"/>
      <c r="DL312" s="4">
        <f t="shared" si="2489"/>
        <v>0</v>
      </c>
      <c r="DM312" s="218">
        <f t="shared" si="2490"/>
        <v>0</v>
      </c>
      <c r="DN312" s="221">
        <f t="shared" si="2491"/>
        <v>0</v>
      </c>
      <c r="DO312" s="4"/>
      <c r="DP312" s="4">
        <f t="shared" si="2492"/>
        <v>0</v>
      </c>
      <c r="DQ312" s="218">
        <f t="shared" si="2493"/>
        <v>0</v>
      </c>
      <c r="DR312" s="221">
        <f t="shared" si="2494"/>
        <v>0</v>
      </c>
      <c r="DS312" s="4"/>
      <c r="DT312" s="4">
        <f t="shared" si="2495"/>
        <v>0</v>
      </c>
      <c r="DU312" s="218">
        <f t="shared" si="2496"/>
        <v>0</v>
      </c>
      <c r="DV312" s="221">
        <f t="shared" si="2497"/>
        <v>0</v>
      </c>
      <c r="DW312" s="4"/>
      <c r="DX312" s="4"/>
      <c r="DY312" s="4">
        <f t="shared" si="2498"/>
        <v>0</v>
      </c>
      <c r="DZ312" s="218">
        <f t="shared" si="2499"/>
        <v>0</v>
      </c>
      <c r="EA312" s="221">
        <f t="shared" si="2500"/>
        <v>0</v>
      </c>
      <c r="EB312" s="4"/>
      <c r="EC312" s="4">
        <f t="shared" si="2501"/>
        <v>0</v>
      </c>
      <c r="ED312" s="218" t="e">
        <f>SUM(EB312+#REF!)</f>
        <v>#REF!</v>
      </c>
      <c r="EE312" s="221" t="e">
        <f t="shared" si="2502"/>
        <v>#REF!</v>
      </c>
      <c r="EF312" s="4"/>
      <c r="EG312" s="4">
        <f t="shared" si="2503"/>
        <v>0</v>
      </c>
      <c r="EH312" s="218" t="e">
        <f>SUM(EF312+#REF!)</f>
        <v>#REF!</v>
      </c>
      <c r="EI312" s="221" t="e">
        <f t="shared" si="2504"/>
        <v>#REF!</v>
      </c>
      <c r="EJ312" s="4"/>
      <c r="EK312" s="4" t="e">
        <f>SUM(EJ312*#REF!)</f>
        <v>#REF!</v>
      </c>
      <c r="EL312" s="218" t="e">
        <f>SUM(EJ312+#REF!)</f>
        <v>#REF!</v>
      </c>
      <c r="EM312" s="221" t="e">
        <f t="shared" si="2505"/>
        <v>#REF!</v>
      </c>
      <c r="EN312" s="4"/>
      <c r="EO312" s="269"/>
      <c r="EP312" s="269">
        <f t="shared" si="2804"/>
        <v>0</v>
      </c>
      <c r="EQ312" s="268">
        <f t="shared" si="2555"/>
        <v>0</v>
      </c>
      <c r="ER312" s="268">
        <f t="shared" si="2556"/>
        <v>0</v>
      </c>
      <c r="ES312" s="269"/>
      <c r="ET312" s="269">
        <f t="shared" si="2557"/>
        <v>0</v>
      </c>
      <c r="EU312" s="268">
        <f t="shared" si="2558"/>
        <v>0</v>
      </c>
      <c r="EV312" s="268">
        <f t="shared" si="2559"/>
        <v>0</v>
      </c>
      <c r="EW312" s="269"/>
      <c r="EX312" s="269">
        <f t="shared" si="2560"/>
        <v>0</v>
      </c>
      <c r="EY312" s="268">
        <f t="shared" si="2561"/>
        <v>0</v>
      </c>
      <c r="EZ312" s="268">
        <f t="shared" si="2562"/>
        <v>0</v>
      </c>
      <c r="FA312" s="269"/>
      <c r="FB312" s="269">
        <f t="shared" si="2760"/>
        <v>0</v>
      </c>
      <c r="FC312" s="268">
        <f t="shared" si="2564"/>
        <v>0</v>
      </c>
      <c r="FD312" s="268">
        <f t="shared" si="2565"/>
        <v>0</v>
      </c>
      <c r="FE312" s="269"/>
      <c r="FF312" s="269">
        <f t="shared" si="2506"/>
        <v>0</v>
      </c>
      <c r="FG312" s="268">
        <f t="shared" si="2566"/>
        <v>0</v>
      </c>
      <c r="FH312" s="268">
        <f t="shared" si="2567"/>
        <v>0</v>
      </c>
      <c r="FI312" s="269"/>
      <c r="FJ312" s="269">
        <f t="shared" si="2507"/>
        <v>0</v>
      </c>
      <c r="FK312" s="268">
        <f t="shared" si="2568"/>
        <v>0</v>
      </c>
      <c r="FL312" s="268">
        <f t="shared" si="2569"/>
        <v>0</v>
      </c>
      <c r="FM312" s="269"/>
      <c r="FN312" s="269">
        <f t="shared" si="2744"/>
        <v>0</v>
      </c>
      <c r="FO312" s="268">
        <f t="shared" si="2745"/>
        <v>0</v>
      </c>
      <c r="FP312" s="268">
        <f t="shared" si="2746"/>
        <v>0</v>
      </c>
      <c r="FQ312" s="269"/>
      <c r="FR312" s="269">
        <f t="shared" si="2747"/>
        <v>0</v>
      </c>
      <c r="FS312" s="268">
        <f t="shared" si="2748"/>
        <v>0</v>
      </c>
      <c r="FT312" s="268">
        <f t="shared" si="2749"/>
        <v>0</v>
      </c>
      <c r="FU312" s="269"/>
      <c r="FV312" s="269">
        <f t="shared" si="2750"/>
        <v>0</v>
      </c>
      <c r="FW312" s="268">
        <f t="shared" si="2570"/>
        <v>0</v>
      </c>
      <c r="FX312" s="268">
        <f t="shared" si="2571"/>
        <v>0</v>
      </c>
      <c r="FY312" s="269"/>
      <c r="FZ312" s="269">
        <f t="shared" si="2751"/>
        <v>0</v>
      </c>
      <c r="GA312" s="268">
        <f t="shared" si="2752"/>
        <v>0</v>
      </c>
      <c r="GB312" s="268">
        <f t="shared" si="2753"/>
        <v>0</v>
      </c>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c r="JD312" s="4"/>
      <c r="JE312" s="4"/>
      <c r="JF312" s="4"/>
    </row>
    <row r="313" spans="1:266" s="5" customFormat="1" x14ac:dyDescent="0.2">
      <c r="A313" s="57" t="s">
        <v>183</v>
      </c>
      <c r="B313" s="57" t="s">
        <v>184</v>
      </c>
      <c r="C313" s="57" t="s">
        <v>10</v>
      </c>
      <c r="D313" s="57">
        <v>35</v>
      </c>
      <c r="E313" s="6"/>
      <c r="F313" s="64">
        <f t="shared" si="2572"/>
        <v>0</v>
      </c>
      <c r="G313" s="6"/>
      <c r="H313" s="64">
        <f t="shared" si="2761"/>
        <v>0</v>
      </c>
      <c r="I313" s="6"/>
      <c r="J313" s="64">
        <f t="shared" ref="J313:J314" si="2808">SUM(I313*$D313)</f>
        <v>0</v>
      </c>
      <c r="K313" s="6"/>
      <c r="L313" s="64">
        <f t="shared" si="2763"/>
        <v>0</v>
      </c>
      <c r="M313" s="6"/>
      <c r="N313" s="64">
        <f t="shared" si="2764"/>
        <v>0</v>
      </c>
      <c r="O313" s="6"/>
      <c r="P313" s="64">
        <f t="shared" si="2765"/>
        <v>0</v>
      </c>
      <c r="Q313" s="6"/>
      <c r="R313" s="64">
        <f t="shared" si="2766"/>
        <v>0</v>
      </c>
      <c r="S313" s="6"/>
      <c r="T313" s="64">
        <f t="shared" si="2767"/>
        <v>0</v>
      </c>
      <c r="U313" s="6"/>
      <c r="V313" s="64">
        <f t="shared" si="2768"/>
        <v>0</v>
      </c>
      <c r="W313" s="6"/>
      <c r="X313" s="64">
        <f t="shared" si="2769"/>
        <v>0</v>
      </c>
      <c r="Y313" s="6"/>
      <c r="Z313" s="64">
        <f t="shared" si="2770"/>
        <v>0</v>
      </c>
      <c r="AA313" s="6"/>
      <c r="AB313" s="64">
        <f t="shared" si="2771"/>
        <v>0</v>
      </c>
      <c r="AC313" s="59"/>
      <c r="AD313" s="64">
        <f t="shared" si="2772"/>
        <v>0</v>
      </c>
      <c r="AE313" s="59"/>
      <c r="AF313" s="64">
        <f t="shared" si="2773"/>
        <v>0</v>
      </c>
      <c r="AG313" s="59"/>
      <c r="AH313" s="64">
        <f t="shared" si="2774"/>
        <v>0</v>
      </c>
      <c r="AI313" s="59"/>
      <c r="AJ313" s="64">
        <f t="shared" si="2775"/>
        <v>0</v>
      </c>
      <c r="AK313" s="59"/>
      <c r="AL313" s="64">
        <f t="shared" si="2776"/>
        <v>0</v>
      </c>
      <c r="AM313" s="59"/>
      <c r="AN313" s="64">
        <f t="shared" si="2777"/>
        <v>0</v>
      </c>
      <c r="AO313" s="59"/>
      <c r="AP313" s="64">
        <f t="shared" si="2778"/>
        <v>0</v>
      </c>
      <c r="AQ313" s="59"/>
      <c r="AR313" s="64">
        <f t="shared" si="2779"/>
        <v>0</v>
      </c>
      <c r="AS313" s="59"/>
      <c r="AT313" s="64">
        <f t="shared" si="2780"/>
        <v>0</v>
      </c>
      <c r="AU313" s="59"/>
      <c r="AV313" s="64">
        <f t="shared" si="2781"/>
        <v>0</v>
      </c>
      <c r="AW313" s="59"/>
      <c r="AX313" s="64">
        <f t="shared" si="2782"/>
        <v>0</v>
      </c>
      <c r="AY313" s="59"/>
      <c r="AZ313" s="64">
        <f t="shared" si="2783"/>
        <v>0</v>
      </c>
      <c r="BA313" s="59"/>
      <c r="BB313" s="64">
        <f t="shared" si="2784"/>
        <v>0</v>
      </c>
      <c r="BC313" s="59"/>
      <c r="BD313" s="64">
        <f t="shared" si="2785"/>
        <v>0</v>
      </c>
      <c r="BE313" s="59"/>
      <c r="BF313" s="64">
        <f t="shared" si="2786"/>
        <v>0</v>
      </c>
      <c r="BG313" s="59"/>
      <c r="BH313" s="64">
        <f t="shared" si="2787"/>
        <v>0</v>
      </c>
      <c r="BI313" s="59"/>
      <c r="BJ313" s="64">
        <f t="shared" si="2788"/>
        <v>0</v>
      </c>
      <c r="BK313" s="59"/>
      <c r="BL313" s="64">
        <f t="shared" si="2789"/>
        <v>0</v>
      </c>
      <c r="BM313" s="59"/>
      <c r="BN313" s="64">
        <f t="shared" si="2790"/>
        <v>0</v>
      </c>
      <c r="BO313" s="59"/>
      <c r="BP313" s="64">
        <f t="shared" si="2791"/>
        <v>0</v>
      </c>
      <c r="BQ313" s="59"/>
      <c r="BR313" s="64">
        <f t="shared" si="2792"/>
        <v>0</v>
      </c>
      <c r="BS313" s="59"/>
      <c r="BT313" s="64">
        <f t="shared" si="2793"/>
        <v>0</v>
      </c>
      <c r="BU313" s="59"/>
      <c r="BV313" s="64">
        <f t="shared" si="2794"/>
        <v>0</v>
      </c>
      <c r="BW313" s="59"/>
      <c r="BX313" s="64">
        <f t="shared" si="2795"/>
        <v>0</v>
      </c>
      <c r="BY313" s="59"/>
      <c r="BZ313" s="64">
        <f t="shared" si="2462"/>
        <v>0</v>
      </c>
      <c r="CA313" s="54"/>
      <c r="CB313" s="61">
        <f t="shared" si="2463"/>
        <v>0</v>
      </c>
      <c r="CC313" s="61">
        <f t="shared" si="2464"/>
        <v>0</v>
      </c>
      <c r="CD313" s="4"/>
      <c r="CE313" s="4"/>
      <c r="CF313" s="4">
        <f t="shared" si="2465"/>
        <v>0</v>
      </c>
      <c r="CG313" s="218">
        <f t="shared" si="2466"/>
        <v>0</v>
      </c>
      <c r="CH313" s="221">
        <f t="shared" si="2467"/>
        <v>0</v>
      </c>
      <c r="CI313" s="4"/>
      <c r="CJ313" s="4">
        <f t="shared" si="2468"/>
        <v>0</v>
      </c>
      <c r="CK313" s="218">
        <f t="shared" si="2469"/>
        <v>0</v>
      </c>
      <c r="CL313" s="221">
        <f t="shared" si="2470"/>
        <v>0</v>
      </c>
      <c r="CM313" s="4"/>
      <c r="CN313" s="4">
        <f t="shared" si="2471"/>
        <v>0</v>
      </c>
      <c r="CO313" s="218">
        <f t="shared" si="2472"/>
        <v>0</v>
      </c>
      <c r="CP313" s="221">
        <f t="shared" si="2473"/>
        <v>0</v>
      </c>
      <c r="CQ313" s="4"/>
      <c r="CR313" s="4">
        <f t="shared" si="2474"/>
        <v>0</v>
      </c>
      <c r="CS313" s="218">
        <f t="shared" si="2475"/>
        <v>0</v>
      </c>
      <c r="CT313" s="221">
        <f t="shared" si="2476"/>
        <v>0</v>
      </c>
      <c r="CU313" s="4"/>
      <c r="CV313" s="4">
        <f t="shared" si="2477"/>
        <v>0</v>
      </c>
      <c r="CW313" s="218">
        <f t="shared" si="2478"/>
        <v>0</v>
      </c>
      <c r="CX313" s="221">
        <f t="shared" si="2479"/>
        <v>0</v>
      </c>
      <c r="CY313" s="4"/>
      <c r="CZ313" s="4">
        <f t="shared" si="2480"/>
        <v>0</v>
      </c>
      <c r="DA313" s="218">
        <f t="shared" si="2481"/>
        <v>0</v>
      </c>
      <c r="DB313" s="221">
        <f t="shared" si="2482"/>
        <v>0</v>
      </c>
      <c r="DC313" s="4"/>
      <c r="DD313" s="4">
        <f t="shared" si="2483"/>
        <v>0</v>
      </c>
      <c r="DE313" s="218">
        <f t="shared" si="2484"/>
        <v>0</v>
      </c>
      <c r="DF313" s="221">
        <f t="shared" si="2485"/>
        <v>0</v>
      </c>
      <c r="DG313" s="4"/>
      <c r="DH313" s="4">
        <f t="shared" si="2486"/>
        <v>0</v>
      </c>
      <c r="DI313" s="218">
        <f t="shared" si="2487"/>
        <v>0</v>
      </c>
      <c r="DJ313" s="221">
        <f t="shared" si="2488"/>
        <v>0</v>
      </c>
      <c r="DK313" s="4"/>
      <c r="DL313" s="4">
        <f t="shared" si="2489"/>
        <v>0</v>
      </c>
      <c r="DM313" s="218">
        <f t="shared" si="2490"/>
        <v>0</v>
      </c>
      <c r="DN313" s="221">
        <f t="shared" si="2491"/>
        <v>0</v>
      </c>
      <c r="DO313" s="4"/>
      <c r="DP313" s="4">
        <f t="shared" si="2492"/>
        <v>0</v>
      </c>
      <c r="DQ313" s="218">
        <f t="shared" si="2493"/>
        <v>0</v>
      </c>
      <c r="DR313" s="221">
        <f t="shared" si="2494"/>
        <v>0</v>
      </c>
      <c r="DS313" s="4"/>
      <c r="DT313" s="4">
        <f t="shared" si="2495"/>
        <v>0</v>
      </c>
      <c r="DU313" s="218">
        <f t="shared" si="2496"/>
        <v>0</v>
      </c>
      <c r="DV313" s="221">
        <f t="shared" si="2497"/>
        <v>0</v>
      </c>
      <c r="DW313" s="4"/>
      <c r="DX313" s="4"/>
      <c r="DY313" s="4">
        <f t="shared" si="2498"/>
        <v>0</v>
      </c>
      <c r="DZ313" s="218">
        <f t="shared" si="2499"/>
        <v>0</v>
      </c>
      <c r="EA313" s="221">
        <f t="shared" si="2500"/>
        <v>0</v>
      </c>
      <c r="EB313" s="4"/>
      <c r="EC313" s="4">
        <f t="shared" si="2501"/>
        <v>0</v>
      </c>
      <c r="ED313" s="218" t="e">
        <f>SUM(EB313+#REF!)</f>
        <v>#REF!</v>
      </c>
      <c r="EE313" s="221" t="e">
        <f t="shared" si="2502"/>
        <v>#REF!</v>
      </c>
      <c r="EF313" s="4"/>
      <c r="EG313" s="4">
        <f t="shared" si="2503"/>
        <v>0</v>
      </c>
      <c r="EH313" s="218" t="e">
        <f>SUM(EF313+#REF!)</f>
        <v>#REF!</v>
      </c>
      <c r="EI313" s="221" t="e">
        <f t="shared" si="2504"/>
        <v>#REF!</v>
      </c>
      <c r="EJ313" s="4"/>
      <c r="EK313" s="4" t="e">
        <f>SUM(EJ313*#REF!)</f>
        <v>#REF!</v>
      </c>
      <c r="EL313" s="218" t="e">
        <f>SUM(EJ313+#REF!)</f>
        <v>#REF!</v>
      </c>
      <c r="EM313" s="221" t="e">
        <f t="shared" si="2505"/>
        <v>#REF!</v>
      </c>
      <c r="EN313" s="4"/>
      <c r="EO313" s="269"/>
      <c r="EP313" s="269">
        <f t="shared" si="2804"/>
        <v>0</v>
      </c>
      <c r="EQ313" s="268">
        <f t="shared" si="2555"/>
        <v>0</v>
      </c>
      <c r="ER313" s="268">
        <f t="shared" si="2556"/>
        <v>0</v>
      </c>
      <c r="ES313" s="269"/>
      <c r="ET313" s="269">
        <f t="shared" si="2557"/>
        <v>0</v>
      </c>
      <c r="EU313" s="268">
        <f t="shared" si="2558"/>
        <v>0</v>
      </c>
      <c r="EV313" s="268">
        <f t="shared" si="2559"/>
        <v>0</v>
      </c>
      <c r="EW313" s="269"/>
      <c r="EX313" s="269">
        <f t="shared" si="2560"/>
        <v>0</v>
      </c>
      <c r="EY313" s="268">
        <f t="shared" si="2561"/>
        <v>0</v>
      </c>
      <c r="EZ313" s="268">
        <f t="shared" si="2562"/>
        <v>0</v>
      </c>
      <c r="FA313" s="269"/>
      <c r="FB313" s="269">
        <f t="shared" si="2760"/>
        <v>0</v>
      </c>
      <c r="FC313" s="268">
        <f t="shared" si="2564"/>
        <v>0</v>
      </c>
      <c r="FD313" s="268">
        <f t="shared" si="2565"/>
        <v>0</v>
      </c>
      <c r="FE313" s="269"/>
      <c r="FF313" s="269">
        <f t="shared" si="2506"/>
        <v>0</v>
      </c>
      <c r="FG313" s="268">
        <f t="shared" si="2566"/>
        <v>0</v>
      </c>
      <c r="FH313" s="268">
        <f t="shared" si="2567"/>
        <v>0</v>
      </c>
      <c r="FI313" s="269"/>
      <c r="FJ313" s="269">
        <f t="shared" si="2507"/>
        <v>0</v>
      </c>
      <c r="FK313" s="268">
        <f t="shared" si="2568"/>
        <v>0</v>
      </c>
      <c r="FL313" s="268">
        <f t="shared" si="2569"/>
        <v>0</v>
      </c>
      <c r="FM313" s="269"/>
      <c r="FN313" s="269">
        <f t="shared" si="2744"/>
        <v>0</v>
      </c>
      <c r="FO313" s="268">
        <f t="shared" si="2745"/>
        <v>0</v>
      </c>
      <c r="FP313" s="268">
        <f t="shared" si="2746"/>
        <v>0</v>
      </c>
      <c r="FQ313" s="269"/>
      <c r="FR313" s="269">
        <f t="shared" si="2747"/>
        <v>0</v>
      </c>
      <c r="FS313" s="268">
        <f t="shared" si="2748"/>
        <v>0</v>
      </c>
      <c r="FT313" s="268">
        <f t="shared" si="2749"/>
        <v>0</v>
      </c>
      <c r="FU313" s="269"/>
      <c r="FV313" s="269">
        <f t="shared" si="2750"/>
        <v>0</v>
      </c>
      <c r="FW313" s="268">
        <f t="shared" si="2570"/>
        <v>0</v>
      </c>
      <c r="FX313" s="268">
        <f t="shared" si="2571"/>
        <v>0</v>
      </c>
      <c r="FY313" s="269"/>
      <c r="FZ313" s="269">
        <f t="shared" si="2751"/>
        <v>0</v>
      </c>
      <c r="GA313" s="268">
        <f t="shared" si="2752"/>
        <v>0</v>
      </c>
      <c r="GB313" s="268">
        <f t="shared" si="2753"/>
        <v>0</v>
      </c>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c r="JD313" s="4"/>
      <c r="JE313" s="4"/>
      <c r="JF313" s="4"/>
    </row>
    <row r="314" spans="1:266" s="5" customFormat="1" x14ac:dyDescent="0.2">
      <c r="A314" s="57" t="s">
        <v>305</v>
      </c>
      <c r="B314" s="57" t="s">
        <v>306</v>
      </c>
      <c r="C314" s="57" t="s">
        <v>10</v>
      </c>
      <c r="D314" s="57">
        <v>35</v>
      </c>
      <c r="E314" s="6"/>
      <c r="F314" s="64">
        <f t="shared" ref="F314" si="2809">SUM(E314*$D314)</f>
        <v>0</v>
      </c>
      <c r="G314" s="6"/>
      <c r="H314" s="64">
        <f t="shared" ref="H314" si="2810">SUM(G314*$D314)</f>
        <v>0</v>
      </c>
      <c r="I314" s="6"/>
      <c r="J314" s="64">
        <f t="shared" si="2808"/>
        <v>0</v>
      </c>
      <c r="K314" s="6"/>
      <c r="L314" s="64">
        <f t="shared" ref="L314" si="2811">SUM(K314*$D314)</f>
        <v>0</v>
      </c>
      <c r="M314" s="6"/>
      <c r="N314" s="64">
        <f t="shared" ref="N314" si="2812">SUM(M314*$D314)</f>
        <v>0</v>
      </c>
      <c r="O314" s="6"/>
      <c r="P314" s="64">
        <f t="shared" ref="P314" si="2813">SUM(O314*$D314)</f>
        <v>0</v>
      </c>
      <c r="Q314" s="6"/>
      <c r="R314" s="64">
        <f t="shared" ref="R314" si="2814">SUM(Q314*$D314)</f>
        <v>0</v>
      </c>
      <c r="S314" s="6"/>
      <c r="T314" s="64">
        <f t="shared" ref="T314" si="2815">SUM(S314*$D314)</f>
        <v>0</v>
      </c>
      <c r="U314" s="6"/>
      <c r="V314" s="64">
        <f t="shared" ref="V314" si="2816">SUM(U314*$D314)</f>
        <v>0</v>
      </c>
      <c r="W314" s="6"/>
      <c r="X314" s="64">
        <f t="shared" ref="X314" si="2817">SUM(W314*$D314)</f>
        <v>0</v>
      </c>
      <c r="Y314" s="6"/>
      <c r="Z314" s="64">
        <f t="shared" ref="Z314" si="2818">SUM(Y314*$D314)</f>
        <v>0</v>
      </c>
      <c r="AA314" s="6"/>
      <c r="AB314" s="64">
        <f t="shared" ref="AB314" si="2819">SUM(AA314*$D314)</f>
        <v>0</v>
      </c>
      <c r="AC314" s="59">
        <v>60</v>
      </c>
      <c r="AD314" s="64">
        <f t="shared" ref="AD314" si="2820">SUM(AC314*$D314)</f>
        <v>2100</v>
      </c>
      <c r="AE314" s="59">
        <v>24.5</v>
      </c>
      <c r="AF314" s="64">
        <f t="shared" ref="AF314" si="2821">SUM(AE314*$D314)</f>
        <v>857.5</v>
      </c>
      <c r="AG314" s="59">
        <v>30.25</v>
      </c>
      <c r="AH314" s="64">
        <f t="shared" ref="AH314" si="2822">SUM(AG314*$D314)</f>
        <v>1058.75</v>
      </c>
      <c r="AI314" s="59">
        <v>32.5</v>
      </c>
      <c r="AJ314" s="64">
        <f t="shared" ref="AJ314" si="2823">SUM(AI314*$D314)</f>
        <v>1137.5</v>
      </c>
      <c r="AK314" s="59">
        <v>18.5</v>
      </c>
      <c r="AL314" s="64">
        <f t="shared" ref="AL314" si="2824">SUM(AK314*$D314)</f>
        <v>647.5</v>
      </c>
      <c r="AM314" s="59"/>
      <c r="AN314" s="64">
        <f t="shared" ref="AN314" si="2825">SUM(AM314*$D314)</f>
        <v>0</v>
      </c>
      <c r="AO314" s="59"/>
      <c r="AP314" s="64">
        <f t="shared" ref="AP314" si="2826">SUM(AO314*$D314)</f>
        <v>0</v>
      </c>
      <c r="AQ314" s="59"/>
      <c r="AR314" s="64">
        <f t="shared" ref="AR314" si="2827">SUM(AQ314*$D314)</f>
        <v>0</v>
      </c>
      <c r="AS314" s="59"/>
      <c r="AT314" s="64">
        <f t="shared" ref="AT314" si="2828">SUM(AS314*$D314)</f>
        <v>0</v>
      </c>
      <c r="AU314" s="59"/>
      <c r="AV314" s="64">
        <f t="shared" ref="AV314" si="2829">SUM(AU314*$D314)</f>
        <v>0</v>
      </c>
      <c r="AW314" s="59"/>
      <c r="AX314" s="64">
        <f t="shared" ref="AX314" si="2830">SUM(AW314*$D314)</f>
        <v>0</v>
      </c>
      <c r="AY314" s="59"/>
      <c r="AZ314" s="64">
        <f t="shared" ref="AZ314" si="2831">SUM(AY314*$D314)</f>
        <v>0</v>
      </c>
      <c r="BA314" s="59"/>
      <c r="BB314" s="64">
        <f t="shared" ref="BB314" si="2832">SUM(BA314*$D314)</f>
        <v>0</v>
      </c>
      <c r="BC314" s="59"/>
      <c r="BD314" s="64">
        <f t="shared" ref="BD314" si="2833">SUM(BC314*$D314)</f>
        <v>0</v>
      </c>
      <c r="BE314" s="59"/>
      <c r="BF314" s="64">
        <f t="shared" ref="BF314" si="2834">SUM(BE314*$D314)</f>
        <v>0</v>
      </c>
      <c r="BG314" s="59"/>
      <c r="BH314" s="64">
        <f t="shared" ref="BH314" si="2835">SUM(BG314*$D314)</f>
        <v>0</v>
      </c>
      <c r="BI314" s="59"/>
      <c r="BJ314" s="64">
        <f t="shared" ref="BJ314" si="2836">SUM(BI314*$D314)</f>
        <v>0</v>
      </c>
      <c r="BK314" s="59"/>
      <c r="BL314" s="64">
        <f t="shared" ref="BL314" si="2837">SUM(BK314*$D314)</f>
        <v>0</v>
      </c>
      <c r="BM314" s="59"/>
      <c r="BN314" s="64">
        <f t="shared" ref="BN314" si="2838">SUM(BM314*$D314)</f>
        <v>0</v>
      </c>
      <c r="BO314" s="59"/>
      <c r="BP314" s="64">
        <f t="shared" ref="BP314" si="2839">SUM(BO314*$D314)</f>
        <v>0</v>
      </c>
      <c r="BQ314" s="59"/>
      <c r="BR314" s="64">
        <f t="shared" ref="BR314" si="2840">SUM(BQ314*$D314)</f>
        <v>0</v>
      </c>
      <c r="BS314" s="59"/>
      <c r="BT314" s="64">
        <f t="shared" ref="BT314" si="2841">SUM(BS314*$D314)</f>
        <v>0</v>
      </c>
      <c r="BU314" s="59"/>
      <c r="BV314" s="64">
        <f t="shared" ref="BV314" si="2842">SUM(BU314*$D314)</f>
        <v>0</v>
      </c>
      <c r="BW314" s="59"/>
      <c r="BX314" s="64">
        <f t="shared" ref="BX314" si="2843">SUM(BW314*$D314)</f>
        <v>0</v>
      </c>
      <c r="BY314" s="59"/>
      <c r="BZ314" s="64">
        <f t="shared" ref="BZ314" si="2844">SUM(BY314*$D314)</f>
        <v>0</v>
      </c>
      <c r="CA314" s="54"/>
      <c r="CB314" s="61">
        <f t="shared" ref="CB314" si="2845">SUM(E314+G314+I314+K314+M314+O314+Q314+S314+U314+W314+Y314+AA314+AC314+AE314+AG314+AI314+AK314+AM314+AO314+AQ314+AS314+AU314+AW314+AY314+BA314+BC314+BE314+BG314+BI314+BK314+BM314+BO314+BQ314+BS314+BU314+BW314+BY314)</f>
        <v>165.75</v>
      </c>
      <c r="CC314" s="61">
        <f t="shared" ref="CC314" si="2846">ROUND(CB314*D314*2,1)/2</f>
        <v>5801.25</v>
      </c>
      <c r="CD314" s="4"/>
      <c r="CE314" s="4"/>
      <c r="CF314" s="4">
        <f t="shared" ref="CF314" si="2847">SUM(CE314*D314)</f>
        <v>0</v>
      </c>
      <c r="CG314" s="218">
        <f t="shared" ref="CG314" si="2848">SUM(CE314+K314)</f>
        <v>0</v>
      </c>
      <c r="CH314" s="221">
        <f t="shared" ref="CH314" si="2849">SUM(CF314+L314)</f>
        <v>0</v>
      </c>
      <c r="CI314" s="4"/>
      <c r="CJ314" s="4">
        <f t="shared" ref="CJ314" si="2850">SUM(CI314*H314)</f>
        <v>0</v>
      </c>
      <c r="CK314" s="218">
        <f t="shared" ref="CK314" si="2851">SUM(CI314+O314)</f>
        <v>0</v>
      </c>
      <c r="CL314" s="221">
        <f t="shared" ref="CL314" si="2852">SUM(CJ314+P314)</f>
        <v>0</v>
      </c>
      <c r="CM314" s="4"/>
      <c r="CN314" s="4">
        <f t="shared" ref="CN314" si="2853">SUM(CM314*L314)</f>
        <v>0</v>
      </c>
      <c r="CO314" s="218">
        <f t="shared" ref="CO314" si="2854">SUM(CM314+O314)</f>
        <v>0</v>
      </c>
      <c r="CP314" s="221">
        <f t="shared" ref="CP314" si="2855">SUM(CO314*D314)</f>
        <v>0</v>
      </c>
      <c r="CQ314" s="4"/>
      <c r="CR314" s="4">
        <f t="shared" ref="CR314" si="2856">SUM(CQ314*P314)</f>
        <v>0</v>
      </c>
      <c r="CS314" s="218">
        <f t="shared" ref="CS314" si="2857">SUM(CQ314+S314)</f>
        <v>0</v>
      </c>
      <c r="CT314" s="221">
        <f t="shared" ref="CT314" si="2858">SUM(CS314*H314)</f>
        <v>0</v>
      </c>
      <c r="CU314" s="4"/>
      <c r="CV314" s="4">
        <f t="shared" ref="CV314" si="2859">SUM(CU314*T314)</f>
        <v>0</v>
      </c>
      <c r="CW314" s="218">
        <f t="shared" ref="CW314" si="2860">SUM(CU314+W314)</f>
        <v>0</v>
      </c>
      <c r="CX314" s="221">
        <f t="shared" ref="CX314" si="2861">SUM(CW314*L314)</f>
        <v>0</v>
      </c>
      <c r="CY314" s="4"/>
      <c r="CZ314" s="4">
        <f t="shared" ref="CZ314" si="2862">SUM(CY314*X314)</f>
        <v>0</v>
      </c>
      <c r="DA314" s="218">
        <f t="shared" ref="DA314" si="2863">SUM(CY314+AA314)</f>
        <v>0</v>
      </c>
      <c r="DB314" s="221">
        <f t="shared" ref="DB314" si="2864">SUM(DA314*P314)</f>
        <v>0</v>
      </c>
      <c r="DC314" s="4"/>
      <c r="DD314" s="4">
        <f t="shared" ref="DD314" si="2865">SUM(DC314*AB314)</f>
        <v>0</v>
      </c>
      <c r="DE314" s="218">
        <f t="shared" ref="DE314" si="2866">SUM(DC314+AE314)</f>
        <v>24.5</v>
      </c>
      <c r="DF314" s="221">
        <f t="shared" ref="DF314" si="2867">SUM(DE314*T314)</f>
        <v>0</v>
      </c>
      <c r="DG314" s="4"/>
      <c r="DH314" s="4">
        <f t="shared" ref="DH314" si="2868">SUM(DG314*AF314)</f>
        <v>0</v>
      </c>
      <c r="DI314" s="218">
        <f t="shared" ref="DI314" si="2869">SUM(DG314+AI314)</f>
        <v>32.5</v>
      </c>
      <c r="DJ314" s="221">
        <f t="shared" ref="DJ314" si="2870">SUM(DI314*X314)</f>
        <v>0</v>
      </c>
      <c r="DK314" s="4"/>
      <c r="DL314" s="4">
        <f t="shared" ref="DL314" si="2871">SUM(DK314*AJ314)</f>
        <v>0</v>
      </c>
      <c r="DM314" s="218">
        <f t="shared" ref="DM314" si="2872">SUM(DK314+AM314)</f>
        <v>0</v>
      </c>
      <c r="DN314" s="221">
        <f t="shared" ref="DN314" si="2873">SUM(DM314*AB314)</f>
        <v>0</v>
      </c>
      <c r="DO314" s="4"/>
      <c r="DP314" s="4">
        <f t="shared" ref="DP314" si="2874">SUM(DO314*AN314)</f>
        <v>0</v>
      </c>
      <c r="DQ314" s="218">
        <f t="shared" ref="DQ314" si="2875">SUM(DO314+AQ314)</f>
        <v>0</v>
      </c>
      <c r="DR314" s="221">
        <f t="shared" ref="DR314" si="2876">SUM(DQ314*AF314)</f>
        <v>0</v>
      </c>
      <c r="DS314" s="4"/>
      <c r="DT314" s="4">
        <f t="shared" ref="DT314" si="2877">SUM(DS314*AR314)</f>
        <v>0</v>
      </c>
      <c r="DU314" s="218">
        <f t="shared" ref="DU314" si="2878">SUM(DS314+AU314)</f>
        <v>0</v>
      </c>
      <c r="DV314" s="221">
        <f t="shared" ref="DV314" si="2879">SUM(DU314*AJ314)</f>
        <v>0</v>
      </c>
      <c r="DW314" s="4"/>
      <c r="DX314" s="4"/>
      <c r="DY314" s="4">
        <f t="shared" ref="DY314" si="2880">SUM(DX314*AS314)</f>
        <v>0</v>
      </c>
      <c r="DZ314" s="218">
        <f t="shared" ref="DZ314" si="2881">SUM(DX314+AV314)</f>
        <v>0</v>
      </c>
      <c r="EA314" s="221">
        <f t="shared" ref="EA314" si="2882">SUM(DZ314*AK314)</f>
        <v>0</v>
      </c>
      <c r="EB314" s="4"/>
      <c r="EC314" s="4">
        <f t="shared" ref="EC314" si="2883">SUM(EB314*D314)</f>
        <v>0</v>
      </c>
      <c r="ED314" s="218" t="e">
        <f>SUM(EB314+#REF!)</f>
        <v>#REF!</v>
      </c>
      <c r="EE314" s="221" t="e">
        <f t="shared" ref="EE314" si="2884">SUM(ED314*D314)</f>
        <v>#REF!</v>
      </c>
      <c r="EF314" s="4"/>
      <c r="EG314" s="4">
        <f t="shared" ref="EG314" si="2885">SUM(EF314*AW314)</f>
        <v>0</v>
      </c>
      <c r="EH314" s="218" t="e">
        <f>SUM(EF314+#REF!)</f>
        <v>#REF!</v>
      </c>
      <c r="EI314" s="221" t="e">
        <f t="shared" ref="EI314" si="2886">SUM(EH314*D314)</f>
        <v>#REF!</v>
      </c>
      <c r="EJ314" s="4"/>
      <c r="EK314" s="4" t="e">
        <f>SUM(EJ314*#REF!)</f>
        <v>#REF!</v>
      </c>
      <c r="EL314" s="218" t="e">
        <f>SUM(EJ314+#REF!)</f>
        <v>#REF!</v>
      </c>
      <c r="EM314" s="221" t="e">
        <f t="shared" ref="EM314" si="2887">SUM(EL314*AS314)</f>
        <v>#REF!</v>
      </c>
      <c r="EN314" s="4"/>
      <c r="EO314" s="269"/>
      <c r="EP314" s="269">
        <f t="shared" ref="EP314" si="2888">SUM(EO314*D314)</f>
        <v>0</v>
      </c>
      <c r="EQ314" s="268">
        <f t="shared" si="2555"/>
        <v>60</v>
      </c>
      <c r="ER314" s="268">
        <f t="shared" si="2556"/>
        <v>2100</v>
      </c>
      <c r="ES314" s="269"/>
      <c r="ET314" s="269">
        <f t="shared" si="2557"/>
        <v>0</v>
      </c>
      <c r="EU314" s="268">
        <f t="shared" si="2558"/>
        <v>24.5</v>
      </c>
      <c r="EV314" s="268">
        <f t="shared" si="2559"/>
        <v>857.5</v>
      </c>
      <c r="EW314" s="269"/>
      <c r="EX314" s="269">
        <f t="shared" si="2560"/>
        <v>0</v>
      </c>
      <c r="EY314" s="268">
        <f t="shared" si="2561"/>
        <v>30.25</v>
      </c>
      <c r="EZ314" s="268">
        <f t="shared" si="2562"/>
        <v>1058.75</v>
      </c>
      <c r="FA314" s="269"/>
      <c r="FB314" s="269">
        <f t="shared" si="2760"/>
        <v>0</v>
      </c>
      <c r="FC314" s="268">
        <f t="shared" si="2564"/>
        <v>32.5</v>
      </c>
      <c r="FD314" s="268">
        <f t="shared" si="2565"/>
        <v>1137.5</v>
      </c>
      <c r="FE314" s="269"/>
      <c r="FF314" s="269">
        <f t="shared" si="2506"/>
        <v>0</v>
      </c>
      <c r="FG314" s="268">
        <f t="shared" si="2566"/>
        <v>18.5</v>
      </c>
      <c r="FH314" s="268">
        <f t="shared" si="2567"/>
        <v>647.5</v>
      </c>
      <c r="FI314" s="269"/>
      <c r="FJ314" s="269">
        <f t="shared" si="2507"/>
        <v>0</v>
      </c>
      <c r="FK314" s="268">
        <f t="shared" si="2568"/>
        <v>0</v>
      </c>
      <c r="FL314" s="268">
        <f t="shared" si="2569"/>
        <v>0</v>
      </c>
      <c r="FM314" s="269"/>
      <c r="FN314" s="269">
        <f t="shared" si="2744"/>
        <v>0</v>
      </c>
      <c r="FO314" s="268">
        <f t="shared" si="2745"/>
        <v>0</v>
      </c>
      <c r="FP314" s="268">
        <f t="shared" si="2746"/>
        <v>0</v>
      </c>
      <c r="FQ314" s="269"/>
      <c r="FR314" s="269">
        <f t="shared" si="2747"/>
        <v>0</v>
      </c>
      <c r="FS314" s="268">
        <f t="shared" si="2748"/>
        <v>0</v>
      </c>
      <c r="FT314" s="268">
        <f t="shared" si="2749"/>
        <v>0</v>
      </c>
      <c r="FU314" s="269"/>
      <c r="FV314" s="269">
        <f t="shared" si="2750"/>
        <v>0</v>
      </c>
      <c r="FW314" s="268">
        <f t="shared" si="2570"/>
        <v>0</v>
      </c>
      <c r="FX314" s="268">
        <f t="shared" si="2571"/>
        <v>0</v>
      </c>
      <c r="FY314" s="269"/>
      <c r="FZ314" s="269">
        <f t="shared" si="2751"/>
        <v>0</v>
      </c>
      <c r="GA314" s="268">
        <f t="shared" si="2752"/>
        <v>0</v>
      </c>
      <c r="GB314" s="268">
        <f t="shared" si="2753"/>
        <v>0</v>
      </c>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c r="JD314" s="4"/>
      <c r="JE314" s="4"/>
      <c r="JF314" s="4"/>
    </row>
    <row r="315" spans="1:266" s="5" customFormat="1" x14ac:dyDescent="0.2">
      <c r="A315" s="57" t="s">
        <v>200</v>
      </c>
      <c r="B315" s="57" t="s">
        <v>186</v>
      </c>
      <c r="C315" s="57" t="s">
        <v>10</v>
      </c>
      <c r="D315" s="57">
        <v>35</v>
      </c>
      <c r="E315" s="6"/>
      <c r="F315" s="64">
        <f t="shared" si="2572"/>
        <v>0</v>
      </c>
      <c r="G315" s="6"/>
      <c r="H315" s="64">
        <f t="shared" si="2761"/>
        <v>0</v>
      </c>
      <c r="I315" s="6"/>
      <c r="J315" s="64">
        <f t="shared" ref="J315" si="2889">SUM(I315*$D315)</f>
        <v>0</v>
      </c>
      <c r="K315" s="6"/>
      <c r="L315" s="64">
        <f t="shared" si="2763"/>
        <v>0</v>
      </c>
      <c r="M315" s="6"/>
      <c r="N315" s="64">
        <f t="shared" si="2764"/>
        <v>0</v>
      </c>
      <c r="O315" s="6"/>
      <c r="P315" s="64">
        <f t="shared" si="2765"/>
        <v>0</v>
      </c>
      <c r="Q315" s="6"/>
      <c r="R315" s="64">
        <f t="shared" si="2766"/>
        <v>0</v>
      </c>
      <c r="S315" s="6"/>
      <c r="T315" s="64">
        <f t="shared" si="2767"/>
        <v>0</v>
      </c>
      <c r="U315" s="6"/>
      <c r="V315" s="64">
        <f t="shared" si="2768"/>
        <v>0</v>
      </c>
      <c r="W315" s="6"/>
      <c r="X315" s="64">
        <f t="shared" si="2769"/>
        <v>0</v>
      </c>
      <c r="Y315" s="6"/>
      <c r="Z315" s="64">
        <f t="shared" si="2770"/>
        <v>0</v>
      </c>
      <c r="AA315" s="6"/>
      <c r="AB315" s="64">
        <f t="shared" si="2771"/>
        <v>0</v>
      </c>
      <c r="AC315" s="59"/>
      <c r="AD315" s="64">
        <f t="shared" si="2772"/>
        <v>0</v>
      </c>
      <c r="AE315" s="59"/>
      <c r="AF315" s="64">
        <f t="shared" si="2773"/>
        <v>0</v>
      </c>
      <c r="AG315" s="59"/>
      <c r="AH315" s="64">
        <f t="shared" si="2774"/>
        <v>0</v>
      </c>
      <c r="AI315" s="59"/>
      <c r="AJ315" s="64">
        <f t="shared" si="2775"/>
        <v>0</v>
      </c>
      <c r="AK315" s="59"/>
      <c r="AL315" s="64">
        <f t="shared" si="2776"/>
        <v>0</v>
      </c>
      <c r="AM315" s="59"/>
      <c r="AN315" s="64">
        <f t="shared" si="2777"/>
        <v>0</v>
      </c>
      <c r="AO315" s="59"/>
      <c r="AP315" s="64">
        <f t="shared" si="2778"/>
        <v>0</v>
      </c>
      <c r="AQ315" s="59"/>
      <c r="AR315" s="64">
        <f t="shared" si="2779"/>
        <v>0</v>
      </c>
      <c r="AS315" s="59">
        <v>0.75</v>
      </c>
      <c r="AT315" s="64">
        <f t="shared" si="2780"/>
        <v>26.25</v>
      </c>
      <c r="AU315" s="59"/>
      <c r="AV315" s="64">
        <f t="shared" si="2781"/>
        <v>0</v>
      </c>
      <c r="AW315" s="59"/>
      <c r="AX315" s="64">
        <f t="shared" si="2782"/>
        <v>0</v>
      </c>
      <c r="AY315" s="59"/>
      <c r="AZ315" s="64">
        <f t="shared" si="2783"/>
        <v>0</v>
      </c>
      <c r="BA315" s="59"/>
      <c r="BB315" s="64">
        <f t="shared" si="2784"/>
        <v>0</v>
      </c>
      <c r="BC315" s="59"/>
      <c r="BD315" s="64">
        <f t="shared" si="2785"/>
        <v>0</v>
      </c>
      <c r="BE315" s="59"/>
      <c r="BF315" s="64">
        <f t="shared" si="2786"/>
        <v>0</v>
      </c>
      <c r="BG315" s="59"/>
      <c r="BH315" s="64">
        <f t="shared" si="2787"/>
        <v>0</v>
      </c>
      <c r="BI315" s="59"/>
      <c r="BJ315" s="64">
        <f t="shared" si="2788"/>
        <v>0</v>
      </c>
      <c r="BK315" s="59"/>
      <c r="BL315" s="64">
        <f t="shared" si="2789"/>
        <v>0</v>
      </c>
      <c r="BM315" s="59"/>
      <c r="BN315" s="64">
        <f t="shared" si="2790"/>
        <v>0</v>
      </c>
      <c r="BO315" s="59"/>
      <c r="BP315" s="64">
        <f t="shared" si="2791"/>
        <v>0</v>
      </c>
      <c r="BQ315" s="59"/>
      <c r="BR315" s="64">
        <f t="shared" si="2792"/>
        <v>0</v>
      </c>
      <c r="BS315" s="59"/>
      <c r="BT315" s="64">
        <f t="shared" si="2793"/>
        <v>0</v>
      </c>
      <c r="BU315" s="59"/>
      <c r="BV315" s="64">
        <f t="shared" si="2794"/>
        <v>0</v>
      </c>
      <c r="BW315" s="59"/>
      <c r="BX315" s="64">
        <f t="shared" si="2795"/>
        <v>0</v>
      </c>
      <c r="BY315" s="59"/>
      <c r="BZ315" s="64">
        <f t="shared" si="2462"/>
        <v>0</v>
      </c>
      <c r="CA315" s="54"/>
      <c r="CB315" s="61">
        <f t="shared" si="2463"/>
        <v>0.75</v>
      </c>
      <c r="CC315" s="61">
        <f t="shared" si="2464"/>
        <v>26.25</v>
      </c>
      <c r="CD315" s="4"/>
      <c r="CE315" s="4"/>
      <c r="CF315" s="4">
        <f t="shared" si="2465"/>
        <v>0</v>
      </c>
      <c r="CG315" s="218">
        <f t="shared" si="2466"/>
        <v>0</v>
      </c>
      <c r="CH315" s="221">
        <f t="shared" si="2467"/>
        <v>0</v>
      </c>
      <c r="CI315" s="4"/>
      <c r="CJ315" s="4">
        <f t="shared" si="2468"/>
        <v>0</v>
      </c>
      <c r="CK315" s="218">
        <f t="shared" si="2469"/>
        <v>0</v>
      </c>
      <c r="CL315" s="221">
        <f t="shared" si="2470"/>
        <v>0</v>
      </c>
      <c r="CM315" s="4"/>
      <c r="CN315" s="4">
        <f t="shared" si="2471"/>
        <v>0</v>
      </c>
      <c r="CO315" s="218">
        <f t="shared" si="2472"/>
        <v>0</v>
      </c>
      <c r="CP315" s="221">
        <f t="shared" si="2473"/>
        <v>0</v>
      </c>
      <c r="CQ315" s="4"/>
      <c r="CR315" s="4">
        <f t="shared" si="2474"/>
        <v>0</v>
      </c>
      <c r="CS315" s="218">
        <f t="shared" si="2475"/>
        <v>0</v>
      </c>
      <c r="CT315" s="221">
        <f t="shared" si="2476"/>
        <v>0</v>
      </c>
      <c r="CU315" s="4"/>
      <c r="CV315" s="4">
        <f t="shared" si="2477"/>
        <v>0</v>
      </c>
      <c r="CW315" s="218">
        <f t="shared" si="2478"/>
        <v>0</v>
      </c>
      <c r="CX315" s="221">
        <f t="shared" si="2479"/>
        <v>0</v>
      </c>
      <c r="CY315" s="4"/>
      <c r="CZ315" s="4">
        <f t="shared" si="2480"/>
        <v>0</v>
      </c>
      <c r="DA315" s="218">
        <f t="shared" si="2481"/>
        <v>0</v>
      </c>
      <c r="DB315" s="221">
        <f t="shared" si="2482"/>
        <v>0</v>
      </c>
      <c r="DC315" s="4"/>
      <c r="DD315" s="4">
        <f t="shared" si="2483"/>
        <v>0</v>
      </c>
      <c r="DE315" s="218">
        <f t="shared" si="2484"/>
        <v>0</v>
      </c>
      <c r="DF315" s="221">
        <f t="shared" si="2485"/>
        <v>0</v>
      </c>
      <c r="DG315" s="4"/>
      <c r="DH315" s="4">
        <f t="shared" si="2486"/>
        <v>0</v>
      </c>
      <c r="DI315" s="218">
        <f t="shared" si="2487"/>
        <v>0</v>
      </c>
      <c r="DJ315" s="221">
        <f t="shared" si="2488"/>
        <v>0</v>
      </c>
      <c r="DK315" s="4"/>
      <c r="DL315" s="4">
        <f t="shared" si="2489"/>
        <v>0</v>
      </c>
      <c r="DM315" s="218">
        <f t="shared" si="2490"/>
        <v>0</v>
      </c>
      <c r="DN315" s="221">
        <f t="shared" si="2491"/>
        <v>0</v>
      </c>
      <c r="DO315" s="4"/>
      <c r="DP315" s="4">
        <f t="shared" si="2492"/>
        <v>0</v>
      </c>
      <c r="DQ315" s="218">
        <f t="shared" si="2493"/>
        <v>0</v>
      </c>
      <c r="DR315" s="221">
        <f t="shared" si="2494"/>
        <v>0</v>
      </c>
      <c r="DS315" s="4"/>
      <c r="DT315" s="4">
        <f t="shared" si="2495"/>
        <v>0</v>
      </c>
      <c r="DU315" s="218">
        <f t="shared" si="2496"/>
        <v>0</v>
      </c>
      <c r="DV315" s="221">
        <f t="shared" si="2497"/>
        <v>0</v>
      </c>
      <c r="DW315" s="4"/>
      <c r="DX315" s="4"/>
      <c r="DY315" s="4">
        <f t="shared" si="2498"/>
        <v>0</v>
      </c>
      <c r="DZ315" s="218">
        <f t="shared" si="2499"/>
        <v>0</v>
      </c>
      <c r="EA315" s="221">
        <f t="shared" si="2500"/>
        <v>0</v>
      </c>
      <c r="EB315" s="4"/>
      <c r="EC315" s="4">
        <f t="shared" si="2501"/>
        <v>0</v>
      </c>
      <c r="ED315" s="218" t="e">
        <f>SUM(EB315+#REF!)</f>
        <v>#REF!</v>
      </c>
      <c r="EE315" s="221" t="e">
        <f t="shared" si="2502"/>
        <v>#REF!</v>
      </c>
      <c r="EF315" s="4"/>
      <c r="EG315" s="4">
        <f t="shared" si="2503"/>
        <v>0</v>
      </c>
      <c r="EH315" s="218" t="e">
        <f>SUM(EF315+#REF!)</f>
        <v>#REF!</v>
      </c>
      <c r="EI315" s="221" t="e">
        <f t="shared" si="2504"/>
        <v>#REF!</v>
      </c>
      <c r="EJ315" s="4"/>
      <c r="EK315" s="4" t="e">
        <f>SUM(EJ315*#REF!)</f>
        <v>#REF!</v>
      </c>
      <c r="EL315" s="218" t="e">
        <f>SUM(EJ315+#REF!)</f>
        <v>#REF!</v>
      </c>
      <c r="EM315" s="221" t="e">
        <f t="shared" si="2505"/>
        <v>#REF!</v>
      </c>
      <c r="EN315" s="4"/>
      <c r="EO315" s="269"/>
      <c r="EP315" s="269">
        <f t="shared" si="2804"/>
        <v>0</v>
      </c>
      <c r="EQ315" s="268">
        <f t="shared" si="2555"/>
        <v>0</v>
      </c>
      <c r="ER315" s="268">
        <f t="shared" si="2556"/>
        <v>0</v>
      </c>
      <c r="ES315" s="269"/>
      <c r="ET315" s="269">
        <f t="shared" si="2557"/>
        <v>0</v>
      </c>
      <c r="EU315" s="268">
        <f t="shared" si="2558"/>
        <v>0</v>
      </c>
      <c r="EV315" s="268">
        <f t="shared" si="2559"/>
        <v>0</v>
      </c>
      <c r="EW315" s="269"/>
      <c r="EX315" s="269">
        <f t="shared" si="2560"/>
        <v>0</v>
      </c>
      <c r="EY315" s="268">
        <f t="shared" si="2561"/>
        <v>0</v>
      </c>
      <c r="EZ315" s="268">
        <f t="shared" si="2562"/>
        <v>0</v>
      </c>
      <c r="FA315" s="269"/>
      <c r="FB315" s="269">
        <f t="shared" si="2760"/>
        <v>0</v>
      </c>
      <c r="FC315" s="268">
        <f t="shared" si="2564"/>
        <v>0</v>
      </c>
      <c r="FD315" s="268">
        <f t="shared" si="2565"/>
        <v>0</v>
      </c>
      <c r="FE315" s="269"/>
      <c r="FF315" s="269">
        <f t="shared" si="2506"/>
        <v>0</v>
      </c>
      <c r="FG315" s="268">
        <f t="shared" si="2566"/>
        <v>0</v>
      </c>
      <c r="FH315" s="268">
        <f t="shared" si="2567"/>
        <v>0</v>
      </c>
      <c r="FI315" s="269"/>
      <c r="FJ315" s="269">
        <f t="shared" si="2507"/>
        <v>0</v>
      </c>
      <c r="FK315" s="268">
        <f t="shared" si="2568"/>
        <v>0</v>
      </c>
      <c r="FL315" s="268">
        <f t="shared" si="2569"/>
        <v>0</v>
      </c>
      <c r="FM315" s="269"/>
      <c r="FN315" s="269">
        <f t="shared" si="2744"/>
        <v>0</v>
      </c>
      <c r="FO315" s="268">
        <f t="shared" si="2745"/>
        <v>0.75</v>
      </c>
      <c r="FP315" s="268">
        <f t="shared" si="2746"/>
        <v>0</v>
      </c>
      <c r="FQ315" s="269"/>
      <c r="FR315" s="269">
        <f t="shared" si="2747"/>
        <v>0</v>
      </c>
      <c r="FS315" s="268">
        <f t="shared" si="2748"/>
        <v>0</v>
      </c>
      <c r="FT315" s="268">
        <f t="shared" si="2749"/>
        <v>0</v>
      </c>
      <c r="FU315" s="269"/>
      <c r="FV315" s="269">
        <f t="shared" si="2750"/>
        <v>0</v>
      </c>
      <c r="FW315" s="268">
        <f t="shared" si="2570"/>
        <v>0.75</v>
      </c>
      <c r="FX315" s="268">
        <f t="shared" si="2571"/>
        <v>26.25</v>
      </c>
      <c r="FY315" s="269"/>
      <c r="FZ315" s="269">
        <f t="shared" si="2751"/>
        <v>0</v>
      </c>
      <c r="GA315" s="268">
        <f t="shared" si="2752"/>
        <v>0</v>
      </c>
      <c r="GB315" s="268">
        <f t="shared" si="2753"/>
        <v>0</v>
      </c>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c r="JD315" s="4"/>
      <c r="JE315" s="4"/>
      <c r="JF315" s="4"/>
    </row>
    <row r="316" spans="1:266" s="5" customFormat="1" x14ac:dyDescent="0.2">
      <c r="A316" s="57" t="s">
        <v>198</v>
      </c>
      <c r="B316" s="57" t="s">
        <v>182</v>
      </c>
      <c r="C316" s="57" t="s">
        <v>10</v>
      </c>
      <c r="D316" s="57">
        <v>35</v>
      </c>
      <c r="E316" s="6"/>
      <c r="F316" s="64">
        <f t="shared" si="2572"/>
        <v>0</v>
      </c>
      <c r="G316" s="6"/>
      <c r="H316" s="64">
        <f t="shared" si="2761"/>
        <v>0</v>
      </c>
      <c r="I316" s="6"/>
      <c r="J316" s="64">
        <f t="shared" ref="J316:J319" si="2890">SUM(I316*$D316)</f>
        <v>0</v>
      </c>
      <c r="K316" s="6"/>
      <c r="L316" s="64">
        <f t="shared" si="2763"/>
        <v>0</v>
      </c>
      <c r="M316" s="6"/>
      <c r="N316" s="64">
        <f t="shared" si="2764"/>
        <v>0</v>
      </c>
      <c r="O316" s="6"/>
      <c r="P316" s="64">
        <f t="shared" si="2765"/>
        <v>0</v>
      </c>
      <c r="Q316" s="6"/>
      <c r="R316" s="64">
        <f t="shared" si="2766"/>
        <v>0</v>
      </c>
      <c r="S316" s="6"/>
      <c r="T316" s="64">
        <f t="shared" si="2767"/>
        <v>0</v>
      </c>
      <c r="U316" s="6"/>
      <c r="V316" s="64">
        <f t="shared" si="2768"/>
        <v>0</v>
      </c>
      <c r="W316" s="6"/>
      <c r="X316" s="64">
        <f t="shared" si="2769"/>
        <v>0</v>
      </c>
      <c r="Y316" s="6"/>
      <c r="Z316" s="64">
        <f t="shared" si="2770"/>
        <v>0</v>
      </c>
      <c r="AA316" s="6"/>
      <c r="AB316" s="64">
        <f t="shared" si="2771"/>
        <v>0</v>
      </c>
      <c r="AC316" s="59"/>
      <c r="AD316" s="64">
        <f t="shared" si="2772"/>
        <v>0</v>
      </c>
      <c r="AE316" s="59"/>
      <c r="AF316" s="64">
        <f t="shared" si="2773"/>
        <v>0</v>
      </c>
      <c r="AG316" s="59"/>
      <c r="AH316" s="64">
        <f t="shared" si="2774"/>
        <v>0</v>
      </c>
      <c r="AI316" s="59"/>
      <c r="AJ316" s="64">
        <f t="shared" si="2775"/>
        <v>0</v>
      </c>
      <c r="AK316" s="59"/>
      <c r="AL316" s="64">
        <f t="shared" si="2776"/>
        <v>0</v>
      </c>
      <c r="AM316" s="59"/>
      <c r="AN316" s="64">
        <f t="shared" si="2777"/>
        <v>0</v>
      </c>
      <c r="AO316" s="59"/>
      <c r="AP316" s="64">
        <f t="shared" si="2778"/>
        <v>0</v>
      </c>
      <c r="AQ316" s="59"/>
      <c r="AR316" s="64">
        <f t="shared" si="2779"/>
        <v>0</v>
      </c>
      <c r="AS316" s="59"/>
      <c r="AT316" s="64">
        <f t="shared" si="2780"/>
        <v>0</v>
      </c>
      <c r="AU316" s="59"/>
      <c r="AV316" s="64">
        <f t="shared" si="2781"/>
        <v>0</v>
      </c>
      <c r="AW316" s="59"/>
      <c r="AX316" s="64">
        <f t="shared" si="2782"/>
        <v>0</v>
      </c>
      <c r="AY316" s="59"/>
      <c r="AZ316" s="64">
        <f t="shared" si="2783"/>
        <v>0</v>
      </c>
      <c r="BA316" s="59"/>
      <c r="BB316" s="64">
        <f t="shared" si="2784"/>
        <v>0</v>
      </c>
      <c r="BC316" s="59"/>
      <c r="BD316" s="64">
        <f t="shared" si="2785"/>
        <v>0</v>
      </c>
      <c r="BE316" s="59"/>
      <c r="BF316" s="64">
        <f t="shared" si="2786"/>
        <v>0</v>
      </c>
      <c r="BG316" s="59"/>
      <c r="BH316" s="64">
        <f t="shared" si="2787"/>
        <v>0</v>
      </c>
      <c r="BI316" s="59"/>
      <c r="BJ316" s="64">
        <f t="shared" si="2788"/>
        <v>0</v>
      </c>
      <c r="BK316" s="59"/>
      <c r="BL316" s="64">
        <f t="shared" si="2789"/>
        <v>0</v>
      </c>
      <c r="BM316" s="59"/>
      <c r="BN316" s="64">
        <f t="shared" si="2790"/>
        <v>0</v>
      </c>
      <c r="BO316" s="59"/>
      <c r="BP316" s="64">
        <f t="shared" si="2791"/>
        <v>0</v>
      </c>
      <c r="BQ316" s="59"/>
      <c r="BR316" s="64">
        <f t="shared" si="2792"/>
        <v>0</v>
      </c>
      <c r="BS316" s="59"/>
      <c r="BT316" s="64">
        <f t="shared" si="2793"/>
        <v>0</v>
      </c>
      <c r="BU316" s="59"/>
      <c r="BV316" s="64">
        <f t="shared" si="2794"/>
        <v>0</v>
      </c>
      <c r="BW316" s="59"/>
      <c r="BX316" s="64">
        <f t="shared" si="2795"/>
        <v>0</v>
      </c>
      <c r="BY316" s="59"/>
      <c r="BZ316" s="64">
        <f t="shared" si="2462"/>
        <v>0</v>
      </c>
      <c r="CA316" s="54"/>
      <c r="CB316" s="61">
        <f t="shared" si="2463"/>
        <v>0</v>
      </c>
      <c r="CC316" s="61">
        <f t="shared" si="2464"/>
        <v>0</v>
      </c>
      <c r="CD316" s="4"/>
      <c r="CE316" s="4"/>
      <c r="CF316" s="4">
        <f t="shared" si="2465"/>
        <v>0</v>
      </c>
      <c r="CG316" s="218">
        <f t="shared" si="2466"/>
        <v>0</v>
      </c>
      <c r="CH316" s="221">
        <f t="shared" si="2467"/>
        <v>0</v>
      </c>
      <c r="CI316" s="4"/>
      <c r="CJ316" s="4">
        <f t="shared" si="2468"/>
        <v>0</v>
      </c>
      <c r="CK316" s="218">
        <f t="shared" si="2469"/>
        <v>0</v>
      </c>
      <c r="CL316" s="221">
        <f t="shared" si="2470"/>
        <v>0</v>
      </c>
      <c r="CM316" s="4"/>
      <c r="CN316" s="4">
        <f t="shared" si="2471"/>
        <v>0</v>
      </c>
      <c r="CO316" s="218">
        <f t="shared" si="2472"/>
        <v>0</v>
      </c>
      <c r="CP316" s="221">
        <f t="shared" si="2473"/>
        <v>0</v>
      </c>
      <c r="CQ316" s="4"/>
      <c r="CR316" s="4">
        <f t="shared" si="2474"/>
        <v>0</v>
      </c>
      <c r="CS316" s="218">
        <f t="shared" si="2475"/>
        <v>0</v>
      </c>
      <c r="CT316" s="221">
        <f t="shared" si="2476"/>
        <v>0</v>
      </c>
      <c r="CU316" s="4"/>
      <c r="CV316" s="4">
        <f t="shared" si="2477"/>
        <v>0</v>
      </c>
      <c r="CW316" s="218">
        <f t="shared" si="2478"/>
        <v>0</v>
      </c>
      <c r="CX316" s="221">
        <f t="shared" si="2479"/>
        <v>0</v>
      </c>
      <c r="CY316" s="4"/>
      <c r="CZ316" s="4">
        <f t="shared" si="2480"/>
        <v>0</v>
      </c>
      <c r="DA316" s="218">
        <f t="shared" si="2481"/>
        <v>0</v>
      </c>
      <c r="DB316" s="221">
        <f t="shared" si="2482"/>
        <v>0</v>
      </c>
      <c r="DC316" s="4"/>
      <c r="DD316" s="4">
        <f t="shared" si="2483"/>
        <v>0</v>
      </c>
      <c r="DE316" s="218">
        <f t="shared" si="2484"/>
        <v>0</v>
      </c>
      <c r="DF316" s="221">
        <f t="shared" si="2485"/>
        <v>0</v>
      </c>
      <c r="DG316" s="4"/>
      <c r="DH316" s="4">
        <f t="shared" si="2486"/>
        <v>0</v>
      </c>
      <c r="DI316" s="218">
        <f t="shared" si="2487"/>
        <v>0</v>
      </c>
      <c r="DJ316" s="221">
        <f t="shared" si="2488"/>
        <v>0</v>
      </c>
      <c r="DK316" s="4"/>
      <c r="DL316" s="4">
        <f t="shared" si="2489"/>
        <v>0</v>
      </c>
      <c r="DM316" s="218">
        <f t="shared" si="2490"/>
        <v>0</v>
      </c>
      <c r="DN316" s="221">
        <f t="shared" si="2491"/>
        <v>0</v>
      </c>
      <c r="DO316" s="4"/>
      <c r="DP316" s="4">
        <f t="shared" si="2492"/>
        <v>0</v>
      </c>
      <c r="DQ316" s="218">
        <f t="shared" si="2493"/>
        <v>0</v>
      </c>
      <c r="DR316" s="221">
        <f t="shared" si="2494"/>
        <v>0</v>
      </c>
      <c r="DS316" s="4"/>
      <c r="DT316" s="4">
        <f t="shared" si="2495"/>
        <v>0</v>
      </c>
      <c r="DU316" s="218">
        <f t="shared" si="2496"/>
        <v>0</v>
      </c>
      <c r="DV316" s="221">
        <f t="shared" si="2497"/>
        <v>0</v>
      </c>
      <c r="DW316" s="4"/>
      <c r="DX316" s="4"/>
      <c r="DY316" s="4">
        <f t="shared" si="2498"/>
        <v>0</v>
      </c>
      <c r="DZ316" s="218">
        <f t="shared" si="2499"/>
        <v>0</v>
      </c>
      <c r="EA316" s="221">
        <f t="shared" si="2500"/>
        <v>0</v>
      </c>
      <c r="EB316" s="4"/>
      <c r="EC316" s="4">
        <f t="shared" si="2501"/>
        <v>0</v>
      </c>
      <c r="ED316" s="218" t="e">
        <f>SUM(EB316+#REF!)</f>
        <v>#REF!</v>
      </c>
      <c r="EE316" s="221" t="e">
        <f t="shared" si="2502"/>
        <v>#REF!</v>
      </c>
      <c r="EF316" s="4"/>
      <c r="EG316" s="4">
        <f t="shared" si="2503"/>
        <v>0</v>
      </c>
      <c r="EH316" s="218" t="e">
        <f>SUM(EF316+#REF!)</f>
        <v>#REF!</v>
      </c>
      <c r="EI316" s="221" t="e">
        <f t="shared" si="2504"/>
        <v>#REF!</v>
      </c>
      <c r="EJ316" s="4"/>
      <c r="EK316" s="4" t="e">
        <f>SUM(EJ316*#REF!)</f>
        <v>#REF!</v>
      </c>
      <c r="EL316" s="218" t="e">
        <f>SUM(EJ316+#REF!)</f>
        <v>#REF!</v>
      </c>
      <c r="EM316" s="221" t="e">
        <f t="shared" si="2505"/>
        <v>#REF!</v>
      </c>
      <c r="EN316" s="4"/>
      <c r="EO316" s="269"/>
      <c r="EP316" s="269">
        <f t="shared" si="2804"/>
        <v>0</v>
      </c>
      <c r="EQ316" s="268">
        <f t="shared" si="2555"/>
        <v>0</v>
      </c>
      <c r="ER316" s="268">
        <f t="shared" si="2556"/>
        <v>0</v>
      </c>
      <c r="ES316" s="269"/>
      <c r="ET316" s="269">
        <f t="shared" si="2557"/>
        <v>0</v>
      </c>
      <c r="EU316" s="268">
        <f t="shared" si="2558"/>
        <v>0</v>
      </c>
      <c r="EV316" s="268">
        <f t="shared" si="2559"/>
        <v>0</v>
      </c>
      <c r="EW316" s="269"/>
      <c r="EX316" s="269">
        <f t="shared" si="2560"/>
        <v>0</v>
      </c>
      <c r="EY316" s="268">
        <f t="shared" si="2561"/>
        <v>0</v>
      </c>
      <c r="EZ316" s="268">
        <f t="shared" si="2562"/>
        <v>0</v>
      </c>
      <c r="FA316" s="269"/>
      <c r="FB316" s="269">
        <f t="shared" si="2760"/>
        <v>0</v>
      </c>
      <c r="FC316" s="268">
        <f t="shared" si="2564"/>
        <v>0</v>
      </c>
      <c r="FD316" s="268">
        <f t="shared" si="2565"/>
        <v>0</v>
      </c>
      <c r="FE316" s="269"/>
      <c r="FF316" s="269">
        <f t="shared" si="2506"/>
        <v>0</v>
      </c>
      <c r="FG316" s="268">
        <f t="shared" si="2566"/>
        <v>0</v>
      </c>
      <c r="FH316" s="268">
        <f t="shared" si="2567"/>
        <v>0</v>
      </c>
      <c r="FI316" s="269"/>
      <c r="FJ316" s="269">
        <f t="shared" si="2507"/>
        <v>0</v>
      </c>
      <c r="FK316" s="268">
        <f t="shared" si="2568"/>
        <v>0</v>
      </c>
      <c r="FL316" s="268">
        <f t="shared" si="2569"/>
        <v>0</v>
      </c>
      <c r="FM316" s="269"/>
      <c r="FN316" s="269">
        <f t="shared" si="2744"/>
        <v>0</v>
      </c>
      <c r="FO316" s="268">
        <f t="shared" si="2745"/>
        <v>0</v>
      </c>
      <c r="FP316" s="268">
        <f t="shared" si="2746"/>
        <v>0</v>
      </c>
      <c r="FQ316" s="269"/>
      <c r="FR316" s="269">
        <f t="shared" si="2747"/>
        <v>0</v>
      </c>
      <c r="FS316" s="268">
        <f t="shared" si="2748"/>
        <v>0</v>
      </c>
      <c r="FT316" s="268">
        <f t="shared" si="2749"/>
        <v>0</v>
      </c>
      <c r="FU316" s="269"/>
      <c r="FV316" s="269">
        <f t="shared" si="2750"/>
        <v>0</v>
      </c>
      <c r="FW316" s="268">
        <f t="shared" si="2570"/>
        <v>0</v>
      </c>
      <c r="FX316" s="268">
        <f t="shared" si="2571"/>
        <v>0</v>
      </c>
      <c r="FY316" s="269"/>
      <c r="FZ316" s="269">
        <f t="shared" si="2751"/>
        <v>0</v>
      </c>
      <c r="GA316" s="268">
        <f t="shared" si="2752"/>
        <v>0</v>
      </c>
      <c r="GB316" s="268">
        <f t="shared" si="2753"/>
        <v>0</v>
      </c>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c r="JD316" s="4"/>
      <c r="JE316" s="4"/>
      <c r="JF316" s="4"/>
    </row>
    <row r="317" spans="1:266" s="5" customFormat="1" x14ac:dyDescent="0.2">
      <c r="A317" s="57" t="s">
        <v>304</v>
      </c>
      <c r="B317" s="57" t="s">
        <v>205</v>
      </c>
      <c r="C317" s="57" t="s">
        <v>10</v>
      </c>
      <c r="D317" s="57">
        <v>35</v>
      </c>
      <c r="E317" s="6"/>
      <c r="F317" s="64">
        <f t="shared" ref="F317:F319" si="2891">SUM(E317*$D317)</f>
        <v>0</v>
      </c>
      <c r="G317" s="6"/>
      <c r="H317" s="64">
        <f t="shared" ref="H317:H319" si="2892">SUM(G317*$D317)</f>
        <v>0</v>
      </c>
      <c r="I317" s="6"/>
      <c r="J317" s="64">
        <f t="shared" si="2890"/>
        <v>0</v>
      </c>
      <c r="K317" s="6"/>
      <c r="L317" s="64">
        <f t="shared" ref="L317:L319" si="2893">SUM(K317*$D317)</f>
        <v>0</v>
      </c>
      <c r="M317" s="6"/>
      <c r="N317" s="64">
        <f t="shared" ref="N317:N319" si="2894">SUM(M317*$D317)</f>
        <v>0</v>
      </c>
      <c r="O317" s="6"/>
      <c r="P317" s="64">
        <f t="shared" ref="P317:P319" si="2895">SUM(O317*$D317)</f>
        <v>0</v>
      </c>
      <c r="Q317" s="6"/>
      <c r="R317" s="64">
        <f t="shared" ref="R317:R319" si="2896">SUM(Q317*$D317)</f>
        <v>0</v>
      </c>
      <c r="S317" s="6"/>
      <c r="T317" s="64">
        <f t="shared" ref="T317:T319" si="2897">SUM(S317*$D317)</f>
        <v>0</v>
      </c>
      <c r="U317" s="6"/>
      <c r="V317" s="64">
        <f t="shared" ref="V317:V319" si="2898">SUM(U317*$D317)</f>
        <v>0</v>
      </c>
      <c r="W317" s="6"/>
      <c r="X317" s="64">
        <f t="shared" ref="X317:X319" si="2899">SUM(W317*$D317)</f>
        <v>0</v>
      </c>
      <c r="Y317" s="6"/>
      <c r="Z317" s="64">
        <f t="shared" ref="Z317:Z319" si="2900">SUM(Y317*$D317)</f>
        <v>0</v>
      </c>
      <c r="AA317" s="6"/>
      <c r="AB317" s="64">
        <f t="shared" ref="AB317:AB319" si="2901">SUM(AA317*$D317)</f>
        <v>0</v>
      </c>
      <c r="AC317" s="59">
        <v>64</v>
      </c>
      <c r="AD317" s="64">
        <f t="shared" ref="AD317:AD319" si="2902">SUM(AC317*$D317)</f>
        <v>2240</v>
      </c>
      <c r="AE317" s="59">
        <v>34</v>
      </c>
      <c r="AF317" s="64">
        <f t="shared" ref="AF317:AF319" si="2903">SUM(AE317*$D317)</f>
        <v>1190</v>
      </c>
      <c r="AG317" s="59">
        <v>6.5</v>
      </c>
      <c r="AH317" s="64">
        <f t="shared" ref="AH317:AH319" si="2904">SUM(AG317*$D317)</f>
        <v>227.5</v>
      </c>
      <c r="AI317" s="59"/>
      <c r="AJ317" s="64">
        <f t="shared" ref="AJ317:AJ319" si="2905">SUM(AI317*$D317)</f>
        <v>0</v>
      </c>
      <c r="AK317" s="59"/>
      <c r="AL317" s="64">
        <f t="shared" ref="AL317:AL319" si="2906">SUM(AK317*$D317)</f>
        <v>0</v>
      </c>
      <c r="AM317" s="59"/>
      <c r="AN317" s="64">
        <f t="shared" ref="AN317:AN319" si="2907">SUM(AM317*$D317)</f>
        <v>0</v>
      </c>
      <c r="AO317" s="59"/>
      <c r="AP317" s="64">
        <f t="shared" ref="AP317:AP319" si="2908">SUM(AO317*$D317)</f>
        <v>0</v>
      </c>
      <c r="AQ317" s="59"/>
      <c r="AR317" s="64">
        <f t="shared" ref="AR317:AR319" si="2909">SUM(AQ317*$D317)</f>
        <v>0</v>
      </c>
      <c r="AS317" s="59"/>
      <c r="AT317" s="64">
        <f t="shared" ref="AT317:AT319" si="2910">SUM(AS317*$D317)</f>
        <v>0</v>
      </c>
      <c r="AU317" s="59"/>
      <c r="AV317" s="64">
        <f t="shared" ref="AV317:AV319" si="2911">SUM(AU317*$D317)</f>
        <v>0</v>
      </c>
      <c r="AW317" s="59"/>
      <c r="AX317" s="64">
        <f t="shared" ref="AX317:AX319" si="2912">SUM(AW317*$D317)</f>
        <v>0</v>
      </c>
      <c r="AY317" s="59"/>
      <c r="AZ317" s="64">
        <f t="shared" ref="AZ317:AZ319" si="2913">SUM(AY317*$D317)</f>
        <v>0</v>
      </c>
      <c r="BA317" s="59"/>
      <c r="BB317" s="64">
        <f t="shared" ref="BB317:BB319" si="2914">SUM(BA317*$D317)</f>
        <v>0</v>
      </c>
      <c r="BC317" s="59"/>
      <c r="BD317" s="64">
        <f t="shared" ref="BD317:BD319" si="2915">SUM(BC317*$D317)</f>
        <v>0</v>
      </c>
      <c r="BE317" s="59"/>
      <c r="BF317" s="64">
        <f t="shared" ref="BF317:BF319" si="2916">SUM(BE317*$D317)</f>
        <v>0</v>
      </c>
      <c r="BG317" s="59"/>
      <c r="BH317" s="64">
        <f t="shared" ref="BH317:BH319" si="2917">SUM(BG317*$D317)</f>
        <v>0</v>
      </c>
      <c r="BI317" s="59"/>
      <c r="BJ317" s="64">
        <f t="shared" ref="BJ317:BJ319" si="2918">SUM(BI317*$D317)</f>
        <v>0</v>
      </c>
      <c r="BK317" s="59"/>
      <c r="BL317" s="64">
        <f t="shared" ref="BL317:BL319" si="2919">SUM(BK317*$D317)</f>
        <v>0</v>
      </c>
      <c r="BM317" s="59"/>
      <c r="BN317" s="64">
        <f t="shared" ref="BN317:BN319" si="2920">SUM(BM317*$D317)</f>
        <v>0</v>
      </c>
      <c r="BO317" s="59"/>
      <c r="BP317" s="64">
        <f t="shared" ref="BP317:BP319" si="2921">SUM(BO317*$D317)</f>
        <v>0</v>
      </c>
      <c r="BQ317" s="59"/>
      <c r="BR317" s="64">
        <f t="shared" ref="BR317:BR319" si="2922">SUM(BQ317*$D317)</f>
        <v>0</v>
      </c>
      <c r="BS317" s="59"/>
      <c r="BT317" s="64">
        <f t="shared" ref="BT317:BT319" si="2923">SUM(BS317*$D317)</f>
        <v>0</v>
      </c>
      <c r="BU317" s="59"/>
      <c r="BV317" s="64">
        <f t="shared" ref="BV317:BV319" si="2924">SUM(BU317*$D317)</f>
        <v>0</v>
      </c>
      <c r="BW317" s="59"/>
      <c r="BX317" s="64">
        <f t="shared" ref="BX317:BX319" si="2925">SUM(BW317*$D317)</f>
        <v>0</v>
      </c>
      <c r="BY317" s="59">
        <v>9.9999999999999995E-7</v>
      </c>
      <c r="BZ317" s="64">
        <f t="shared" ref="BZ317:BZ319" si="2926">SUM(BY317*$D317)</f>
        <v>3.4999999999999997E-5</v>
      </c>
      <c r="CA317" s="54"/>
      <c r="CB317" s="61">
        <f t="shared" ref="CB317:CB319" si="2927">SUM(E317+G317+I317+K317+M317+O317+Q317+S317+U317+W317+Y317+AA317+AC317+AE317+AG317+AI317+AK317+AM317+AO317+AQ317+AS317+AU317+AW317+AY317+BA317+BC317+BE317+BG317+BI317+BK317+BM317+BO317+BQ317+BS317+BU317+BW317+BY317)</f>
        <v>104.500001</v>
      </c>
      <c r="CC317" s="61">
        <f t="shared" ref="CC317:CC319" si="2928">ROUND(CB317*D317*2,1)/2</f>
        <v>3657.5</v>
      </c>
      <c r="CD317" s="4"/>
      <c r="CE317" s="4"/>
      <c r="CF317" s="4">
        <f t="shared" ref="CF317:CF319" si="2929">SUM(CE317*D317)</f>
        <v>0</v>
      </c>
      <c r="CG317" s="218">
        <f t="shared" ref="CG317:CG319" si="2930">SUM(CE317+K317)</f>
        <v>0</v>
      </c>
      <c r="CH317" s="221">
        <f t="shared" ref="CH317:CH319" si="2931">SUM(CF317+L317)</f>
        <v>0</v>
      </c>
      <c r="CI317" s="4"/>
      <c r="CJ317" s="4">
        <f t="shared" ref="CJ317:CJ319" si="2932">SUM(CI317*H317)</f>
        <v>0</v>
      </c>
      <c r="CK317" s="218">
        <f t="shared" ref="CK317:CK319" si="2933">SUM(CI317+O317)</f>
        <v>0</v>
      </c>
      <c r="CL317" s="221">
        <f t="shared" ref="CL317:CL319" si="2934">SUM(CJ317+P317)</f>
        <v>0</v>
      </c>
      <c r="CM317" s="4"/>
      <c r="CN317" s="4">
        <f t="shared" ref="CN317:CN319" si="2935">SUM(CM317*L317)</f>
        <v>0</v>
      </c>
      <c r="CO317" s="218">
        <f t="shared" ref="CO317:CO319" si="2936">SUM(CM317+O317)</f>
        <v>0</v>
      </c>
      <c r="CP317" s="221">
        <f t="shared" ref="CP317:CP319" si="2937">SUM(CO317*D317)</f>
        <v>0</v>
      </c>
      <c r="CQ317" s="4"/>
      <c r="CR317" s="4">
        <f t="shared" ref="CR317:CR319" si="2938">SUM(CQ317*P317)</f>
        <v>0</v>
      </c>
      <c r="CS317" s="218">
        <f t="shared" ref="CS317:CS319" si="2939">SUM(CQ317+S317)</f>
        <v>0</v>
      </c>
      <c r="CT317" s="221">
        <f t="shared" ref="CT317:CT319" si="2940">SUM(CS317*H317)</f>
        <v>0</v>
      </c>
      <c r="CU317" s="4"/>
      <c r="CV317" s="4">
        <f t="shared" ref="CV317:CV319" si="2941">SUM(CU317*T317)</f>
        <v>0</v>
      </c>
      <c r="CW317" s="218">
        <f t="shared" ref="CW317:CW319" si="2942">SUM(CU317+W317)</f>
        <v>0</v>
      </c>
      <c r="CX317" s="221">
        <f t="shared" ref="CX317:CX319" si="2943">SUM(CW317*L317)</f>
        <v>0</v>
      </c>
      <c r="CY317" s="4"/>
      <c r="CZ317" s="4">
        <f t="shared" ref="CZ317:CZ319" si="2944">SUM(CY317*X317)</f>
        <v>0</v>
      </c>
      <c r="DA317" s="218">
        <f t="shared" ref="DA317:DA319" si="2945">SUM(CY317+AA317)</f>
        <v>0</v>
      </c>
      <c r="DB317" s="221">
        <f t="shared" ref="DB317:DB319" si="2946">SUM(DA317*P317)</f>
        <v>0</v>
      </c>
      <c r="DC317" s="4"/>
      <c r="DD317" s="4">
        <f t="shared" ref="DD317:DD319" si="2947">SUM(DC317*AB317)</f>
        <v>0</v>
      </c>
      <c r="DE317" s="218">
        <f t="shared" ref="DE317:DE319" si="2948">SUM(DC317+AE317)</f>
        <v>34</v>
      </c>
      <c r="DF317" s="221">
        <f t="shared" ref="DF317:DF319" si="2949">SUM(DE317*T317)</f>
        <v>0</v>
      </c>
      <c r="DG317" s="4"/>
      <c r="DH317" s="4">
        <f t="shared" ref="DH317:DH319" si="2950">SUM(DG317*AF317)</f>
        <v>0</v>
      </c>
      <c r="DI317" s="218">
        <f t="shared" ref="DI317:DI319" si="2951">SUM(DG317+AI317)</f>
        <v>0</v>
      </c>
      <c r="DJ317" s="221">
        <f t="shared" ref="DJ317:DJ319" si="2952">SUM(DI317*X317)</f>
        <v>0</v>
      </c>
      <c r="DK317" s="4"/>
      <c r="DL317" s="4">
        <f t="shared" ref="DL317:DL319" si="2953">SUM(DK317*AJ317)</f>
        <v>0</v>
      </c>
      <c r="DM317" s="218">
        <f t="shared" ref="DM317:DM319" si="2954">SUM(DK317+AM317)</f>
        <v>0</v>
      </c>
      <c r="DN317" s="221">
        <f t="shared" ref="DN317:DN319" si="2955">SUM(DM317*AB317)</f>
        <v>0</v>
      </c>
      <c r="DO317" s="4"/>
      <c r="DP317" s="4">
        <f t="shared" ref="DP317:DP319" si="2956">SUM(DO317*AN317)</f>
        <v>0</v>
      </c>
      <c r="DQ317" s="218">
        <f t="shared" ref="DQ317:DQ319" si="2957">SUM(DO317+AQ317)</f>
        <v>0</v>
      </c>
      <c r="DR317" s="221">
        <f t="shared" ref="DR317:DR319" si="2958">SUM(DQ317*AF317)</f>
        <v>0</v>
      </c>
      <c r="DS317" s="4"/>
      <c r="DT317" s="4">
        <f t="shared" ref="DT317:DT319" si="2959">SUM(DS317*AR317)</f>
        <v>0</v>
      </c>
      <c r="DU317" s="218">
        <f t="shared" ref="DU317:DU319" si="2960">SUM(DS317+AU317)</f>
        <v>0</v>
      </c>
      <c r="DV317" s="221">
        <f t="shared" ref="DV317:DV319" si="2961">SUM(DU317*AJ317)</f>
        <v>0</v>
      </c>
      <c r="DW317" s="4"/>
      <c r="DX317" s="4"/>
      <c r="DY317" s="4">
        <f t="shared" ref="DY317:DY319" si="2962">SUM(DX317*AS317)</f>
        <v>0</v>
      </c>
      <c r="DZ317" s="218">
        <f t="shared" ref="DZ317:DZ319" si="2963">SUM(DX317+AV317)</f>
        <v>0</v>
      </c>
      <c r="EA317" s="221">
        <f t="shared" ref="EA317:EA319" si="2964">SUM(DZ317*AK317)</f>
        <v>0</v>
      </c>
      <c r="EB317" s="4"/>
      <c r="EC317" s="4">
        <f t="shared" ref="EC317:EC319" si="2965">SUM(EB317*D317)</f>
        <v>0</v>
      </c>
      <c r="ED317" s="218" t="e">
        <f>SUM(EB317+#REF!)</f>
        <v>#REF!</v>
      </c>
      <c r="EE317" s="221" t="e">
        <f t="shared" ref="EE317:EE319" si="2966">SUM(ED317*D317)</f>
        <v>#REF!</v>
      </c>
      <c r="EF317" s="4"/>
      <c r="EG317" s="4">
        <f t="shared" ref="EG317:EG319" si="2967">SUM(EF317*AW317)</f>
        <v>0</v>
      </c>
      <c r="EH317" s="218" t="e">
        <f>SUM(EF317+#REF!)</f>
        <v>#REF!</v>
      </c>
      <c r="EI317" s="221" t="e">
        <f t="shared" ref="EI317:EI319" si="2968">SUM(EH317*D317)</f>
        <v>#REF!</v>
      </c>
      <c r="EJ317" s="4"/>
      <c r="EK317" s="4" t="e">
        <f>SUM(EJ317*#REF!)</f>
        <v>#REF!</v>
      </c>
      <c r="EL317" s="218" t="e">
        <f>SUM(EJ317+#REF!)</f>
        <v>#REF!</v>
      </c>
      <c r="EM317" s="221" t="e">
        <f t="shared" ref="EM317:EM319" si="2969">SUM(EL317*AS317)</f>
        <v>#REF!</v>
      </c>
      <c r="EN317" s="4"/>
      <c r="EO317" s="269"/>
      <c r="EP317" s="269">
        <f t="shared" ref="EP317:EP319" si="2970">SUM(EO317*D317)</f>
        <v>0</v>
      </c>
      <c r="EQ317" s="268">
        <f t="shared" si="2555"/>
        <v>64</v>
      </c>
      <c r="ER317" s="268">
        <f t="shared" si="2556"/>
        <v>2240</v>
      </c>
      <c r="ES317" s="269"/>
      <c r="ET317" s="269">
        <f t="shared" si="2557"/>
        <v>0</v>
      </c>
      <c r="EU317" s="268">
        <f t="shared" si="2558"/>
        <v>34</v>
      </c>
      <c r="EV317" s="268">
        <f t="shared" si="2559"/>
        <v>1190</v>
      </c>
      <c r="EW317" s="269"/>
      <c r="EX317" s="269">
        <f t="shared" si="2560"/>
        <v>0</v>
      </c>
      <c r="EY317" s="268">
        <f t="shared" si="2561"/>
        <v>6.5</v>
      </c>
      <c r="EZ317" s="268">
        <f t="shared" si="2562"/>
        <v>227.5</v>
      </c>
      <c r="FA317" s="269"/>
      <c r="FB317" s="269">
        <f t="shared" si="2760"/>
        <v>0</v>
      </c>
      <c r="FC317" s="268">
        <f t="shared" si="2564"/>
        <v>0</v>
      </c>
      <c r="FD317" s="268">
        <f t="shared" si="2565"/>
        <v>0</v>
      </c>
      <c r="FE317" s="269"/>
      <c r="FF317" s="269">
        <f t="shared" si="2506"/>
        <v>0</v>
      </c>
      <c r="FG317" s="268">
        <f t="shared" si="2566"/>
        <v>0</v>
      </c>
      <c r="FH317" s="268">
        <f t="shared" si="2567"/>
        <v>0</v>
      </c>
      <c r="FI317" s="269"/>
      <c r="FJ317" s="269">
        <f t="shared" si="2507"/>
        <v>0</v>
      </c>
      <c r="FK317" s="268">
        <f t="shared" si="2568"/>
        <v>0</v>
      </c>
      <c r="FL317" s="268">
        <f t="shared" si="2569"/>
        <v>0</v>
      </c>
      <c r="FM317" s="269"/>
      <c r="FN317" s="269">
        <f t="shared" si="2744"/>
        <v>0</v>
      </c>
      <c r="FO317" s="268">
        <f t="shared" si="2745"/>
        <v>0</v>
      </c>
      <c r="FP317" s="268">
        <f t="shared" si="2746"/>
        <v>0</v>
      </c>
      <c r="FQ317" s="269"/>
      <c r="FR317" s="269">
        <f t="shared" si="2747"/>
        <v>0</v>
      </c>
      <c r="FS317" s="268">
        <f t="shared" si="2748"/>
        <v>0</v>
      </c>
      <c r="FT317" s="268">
        <f t="shared" si="2749"/>
        <v>0</v>
      </c>
      <c r="FU317" s="269"/>
      <c r="FV317" s="269">
        <f t="shared" si="2750"/>
        <v>0</v>
      </c>
      <c r="FW317" s="268">
        <f t="shared" si="2570"/>
        <v>0</v>
      </c>
      <c r="FX317" s="268">
        <f t="shared" si="2571"/>
        <v>0</v>
      </c>
      <c r="FY317" s="269"/>
      <c r="FZ317" s="269">
        <f t="shared" si="2751"/>
        <v>0</v>
      </c>
      <c r="GA317" s="268">
        <f t="shared" si="2752"/>
        <v>0</v>
      </c>
      <c r="GB317" s="268">
        <f t="shared" si="2753"/>
        <v>0</v>
      </c>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c r="JD317" s="4"/>
      <c r="JE317" s="4"/>
      <c r="JF317" s="4"/>
    </row>
    <row r="318" spans="1:266" s="5" customFormat="1" x14ac:dyDescent="0.2">
      <c r="A318" s="57" t="s">
        <v>146</v>
      </c>
      <c r="B318" s="57" t="s">
        <v>307</v>
      </c>
      <c r="C318" s="57" t="s">
        <v>10</v>
      </c>
      <c r="D318" s="57">
        <v>35</v>
      </c>
      <c r="E318" s="6"/>
      <c r="F318" s="64">
        <f t="shared" si="2891"/>
        <v>0</v>
      </c>
      <c r="G318" s="6"/>
      <c r="H318" s="64">
        <f t="shared" si="2892"/>
        <v>0</v>
      </c>
      <c r="I318" s="6"/>
      <c r="J318" s="64">
        <f t="shared" si="2890"/>
        <v>0</v>
      </c>
      <c r="K318" s="6"/>
      <c r="L318" s="64">
        <f t="shared" si="2893"/>
        <v>0</v>
      </c>
      <c r="M318" s="6"/>
      <c r="N318" s="64">
        <f t="shared" si="2894"/>
        <v>0</v>
      </c>
      <c r="O318" s="6"/>
      <c r="P318" s="64">
        <f t="shared" si="2895"/>
        <v>0</v>
      </c>
      <c r="Q318" s="6"/>
      <c r="R318" s="64">
        <f t="shared" si="2896"/>
        <v>0</v>
      </c>
      <c r="S318" s="6"/>
      <c r="T318" s="64">
        <f t="shared" si="2897"/>
        <v>0</v>
      </c>
      <c r="U318" s="6"/>
      <c r="V318" s="64">
        <f t="shared" si="2898"/>
        <v>0</v>
      </c>
      <c r="W318" s="6"/>
      <c r="X318" s="64">
        <f t="shared" si="2899"/>
        <v>0</v>
      </c>
      <c r="Y318" s="6"/>
      <c r="Z318" s="64">
        <f t="shared" si="2900"/>
        <v>0</v>
      </c>
      <c r="AA318" s="6"/>
      <c r="AB318" s="64">
        <f t="shared" si="2901"/>
        <v>0</v>
      </c>
      <c r="AC318" s="59">
        <v>9</v>
      </c>
      <c r="AD318" s="64">
        <f t="shared" si="2902"/>
        <v>315</v>
      </c>
      <c r="AE318" s="59">
        <v>9.25</v>
      </c>
      <c r="AF318" s="64">
        <f t="shared" si="2903"/>
        <v>323.75</v>
      </c>
      <c r="AG318" s="59"/>
      <c r="AH318" s="64">
        <f t="shared" si="2904"/>
        <v>0</v>
      </c>
      <c r="AI318" s="59"/>
      <c r="AJ318" s="64">
        <f t="shared" si="2905"/>
        <v>0</v>
      </c>
      <c r="AK318" s="59"/>
      <c r="AL318" s="64">
        <f t="shared" si="2906"/>
        <v>0</v>
      </c>
      <c r="AM318" s="59"/>
      <c r="AN318" s="64">
        <f t="shared" si="2907"/>
        <v>0</v>
      </c>
      <c r="AO318" s="59"/>
      <c r="AP318" s="64">
        <f t="shared" si="2908"/>
        <v>0</v>
      </c>
      <c r="AQ318" s="59"/>
      <c r="AR318" s="64">
        <f t="shared" si="2909"/>
        <v>0</v>
      </c>
      <c r="AS318" s="59"/>
      <c r="AT318" s="64">
        <f t="shared" si="2910"/>
        <v>0</v>
      </c>
      <c r="AU318" s="59"/>
      <c r="AV318" s="64">
        <f t="shared" si="2911"/>
        <v>0</v>
      </c>
      <c r="AW318" s="59"/>
      <c r="AX318" s="64">
        <f t="shared" si="2912"/>
        <v>0</v>
      </c>
      <c r="AY318" s="59"/>
      <c r="AZ318" s="64">
        <f t="shared" si="2913"/>
        <v>0</v>
      </c>
      <c r="BA318" s="59"/>
      <c r="BB318" s="64">
        <f t="shared" si="2914"/>
        <v>0</v>
      </c>
      <c r="BC318" s="59"/>
      <c r="BD318" s="64">
        <f t="shared" si="2915"/>
        <v>0</v>
      </c>
      <c r="BE318" s="59"/>
      <c r="BF318" s="64">
        <f t="shared" si="2916"/>
        <v>0</v>
      </c>
      <c r="BG318" s="59"/>
      <c r="BH318" s="64">
        <f t="shared" si="2917"/>
        <v>0</v>
      </c>
      <c r="BI318" s="59"/>
      <c r="BJ318" s="64">
        <f t="shared" si="2918"/>
        <v>0</v>
      </c>
      <c r="BK318" s="59"/>
      <c r="BL318" s="64">
        <f t="shared" si="2919"/>
        <v>0</v>
      </c>
      <c r="BM318" s="59"/>
      <c r="BN318" s="64">
        <f t="shared" si="2920"/>
        <v>0</v>
      </c>
      <c r="BO318" s="59"/>
      <c r="BP318" s="64">
        <f t="shared" si="2921"/>
        <v>0</v>
      </c>
      <c r="BQ318" s="59"/>
      <c r="BR318" s="64">
        <f t="shared" si="2922"/>
        <v>0</v>
      </c>
      <c r="BS318" s="59"/>
      <c r="BT318" s="64">
        <f t="shared" si="2923"/>
        <v>0</v>
      </c>
      <c r="BU318" s="59"/>
      <c r="BV318" s="64">
        <f t="shared" si="2924"/>
        <v>0</v>
      </c>
      <c r="BW318" s="59"/>
      <c r="BX318" s="64">
        <f t="shared" si="2925"/>
        <v>0</v>
      </c>
      <c r="BY318" s="59"/>
      <c r="BZ318" s="64">
        <f t="shared" si="2926"/>
        <v>0</v>
      </c>
      <c r="CA318" s="54"/>
      <c r="CB318" s="61">
        <f t="shared" si="2927"/>
        <v>18.25</v>
      </c>
      <c r="CC318" s="61">
        <f t="shared" si="2928"/>
        <v>638.75</v>
      </c>
      <c r="CD318" s="4"/>
      <c r="CE318" s="4"/>
      <c r="CF318" s="4">
        <f t="shared" si="2929"/>
        <v>0</v>
      </c>
      <c r="CG318" s="218">
        <f t="shared" si="2930"/>
        <v>0</v>
      </c>
      <c r="CH318" s="221">
        <f t="shared" si="2931"/>
        <v>0</v>
      </c>
      <c r="CI318" s="4"/>
      <c r="CJ318" s="4">
        <f t="shared" si="2932"/>
        <v>0</v>
      </c>
      <c r="CK318" s="218">
        <f t="shared" si="2933"/>
        <v>0</v>
      </c>
      <c r="CL318" s="221">
        <f t="shared" si="2934"/>
        <v>0</v>
      </c>
      <c r="CM318" s="4"/>
      <c r="CN318" s="4">
        <f t="shared" si="2935"/>
        <v>0</v>
      </c>
      <c r="CO318" s="218">
        <f t="shared" si="2936"/>
        <v>0</v>
      </c>
      <c r="CP318" s="221">
        <f t="shared" si="2937"/>
        <v>0</v>
      </c>
      <c r="CQ318" s="4"/>
      <c r="CR318" s="4">
        <f t="shared" si="2938"/>
        <v>0</v>
      </c>
      <c r="CS318" s="218">
        <f t="shared" si="2939"/>
        <v>0</v>
      </c>
      <c r="CT318" s="221">
        <f t="shared" si="2940"/>
        <v>0</v>
      </c>
      <c r="CU318" s="4"/>
      <c r="CV318" s="4">
        <f t="shared" si="2941"/>
        <v>0</v>
      </c>
      <c r="CW318" s="218">
        <f t="shared" si="2942"/>
        <v>0</v>
      </c>
      <c r="CX318" s="221">
        <f t="shared" si="2943"/>
        <v>0</v>
      </c>
      <c r="CY318" s="4"/>
      <c r="CZ318" s="4">
        <f t="shared" si="2944"/>
        <v>0</v>
      </c>
      <c r="DA318" s="218">
        <f t="shared" si="2945"/>
        <v>0</v>
      </c>
      <c r="DB318" s="221">
        <f t="shared" si="2946"/>
        <v>0</v>
      </c>
      <c r="DC318" s="4"/>
      <c r="DD318" s="4">
        <f t="shared" si="2947"/>
        <v>0</v>
      </c>
      <c r="DE318" s="218">
        <f t="shared" si="2948"/>
        <v>9.25</v>
      </c>
      <c r="DF318" s="221">
        <f t="shared" si="2949"/>
        <v>0</v>
      </c>
      <c r="DG318" s="4"/>
      <c r="DH318" s="4">
        <f t="shared" si="2950"/>
        <v>0</v>
      </c>
      <c r="DI318" s="218">
        <f t="shared" si="2951"/>
        <v>0</v>
      </c>
      <c r="DJ318" s="221">
        <f t="shared" si="2952"/>
        <v>0</v>
      </c>
      <c r="DK318" s="4"/>
      <c r="DL318" s="4">
        <f t="shared" si="2953"/>
        <v>0</v>
      </c>
      <c r="DM318" s="218">
        <f t="shared" si="2954"/>
        <v>0</v>
      </c>
      <c r="DN318" s="221">
        <f t="shared" si="2955"/>
        <v>0</v>
      </c>
      <c r="DO318" s="4"/>
      <c r="DP318" s="4">
        <f t="shared" si="2956"/>
        <v>0</v>
      </c>
      <c r="DQ318" s="218">
        <f t="shared" si="2957"/>
        <v>0</v>
      </c>
      <c r="DR318" s="221">
        <f t="shared" si="2958"/>
        <v>0</v>
      </c>
      <c r="DS318" s="4"/>
      <c r="DT318" s="4">
        <f t="shared" si="2959"/>
        <v>0</v>
      </c>
      <c r="DU318" s="218">
        <f t="shared" si="2960"/>
        <v>0</v>
      </c>
      <c r="DV318" s="221">
        <f t="shared" si="2961"/>
        <v>0</v>
      </c>
      <c r="DW318" s="4"/>
      <c r="DX318" s="4"/>
      <c r="DY318" s="4">
        <f t="shared" si="2962"/>
        <v>0</v>
      </c>
      <c r="DZ318" s="218">
        <f t="shared" si="2963"/>
        <v>0</v>
      </c>
      <c r="EA318" s="221">
        <f t="shared" si="2964"/>
        <v>0</v>
      </c>
      <c r="EB318" s="4"/>
      <c r="EC318" s="4">
        <f t="shared" si="2965"/>
        <v>0</v>
      </c>
      <c r="ED318" s="218" t="e">
        <f>SUM(EB318+#REF!)</f>
        <v>#REF!</v>
      </c>
      <c r="EE318" s="221" t="e">
        <f t="shared" si="2966"/>
        <v>#REF!</v>
      </c>
      <c r="EF318" s="4"/>
      <c r="EG318" s="4">
        <f t="shared" si="2967"/>
        <v>0</v>
      </c>
      <c r="EH318" s="218" t="e">
        <f>SUM(EF318+#REF!)</f>
        <v>#REF!</v>
      </c>
      <c r="EI318" s="221" t="e">
        <f t="shared" si="2968"/>
        <v>#REF!</v>
      </c>
      <c r="EJ318" s="4"/>
      <c r="EK318" s="4" t="e">
        <f>SUM(EJ318*#REF!)</f>
        <v>#REF!</v>
      </c>
      <c r="EL318" s="218" t="e">
        <f>SUM(EJ318+#REF!)</f>
        <v>#REF!</v>
      </c>
      <c r="EM318" s="221" t="e">
        <f t="shared" si="2969"/>
        <v>#REF!</v>
      </c>
      <c r="EN318" s="4"/>
      <c r="EO318" s="269"/>
      <c r="EP318" s="269">
        <f t="shared" si="2970"/>
        <v>0</v>
      </c>
      <c r="EQ318" s="268">
        <f t="shared" si="2555"/>
        <v>9</v>
      </c>
      <c r="ER318" s="268">
        <f t="shared" si="2556"/>
        <v>315</v>
      </c>
      <c r="ES318" s="269"/>
      <c r="ET318" s="269">
        <f t="shared" si="2557"/>
        <v>0</v>
      </c>
      <c r="EU318" s="268">
        <f t="shared" si="2558"/>
        <v>9.25</v>
      </c>
      <c r="EV318" s="268">
        <f t="shared" si="2559"/>
        <v>323.75</v>
      </c>
      <c r="EW318" s="269"/>
      <c r="EX318" s="269">
        <f t="shared" si="2560"/>
        <v>0</v>
      </c>
      <c r="EY318" s="268">
        <f t="shared" si="2561"/>
        <v>0</v>
      </c>
      <c r="EZ318" s="268">
        <f t="shared" si="2562"/>
        <v>0</v>
      </c>
      <c r="FA318" s="269"/>
      <c r="FB318" s="269">
        <f t="shared" si="2760"/>
        <v>0</v>
      </c>
      <c r="FC318" s="268">
        <f t="shared" si="2564"/>
        <v>0</v>
      </c>
      <c r="FD318" s="268">
        <f t="shared" si="2565"/>
        <v>0</v>
      </c>
      <c r="FE318" s="269"/>
      <c r="FF318" s="269">
        <f t="shared" si="2506"/>
        <v>0</v>
      </c>
      <c r="FG318" s="268">
        <f t="shared" si="2566"/>
        <v>0</v>
      </c>
      <c r="FH318" s="268">
        <f t="shared" si="2567"/>
        <v>0</v>
      </c>
      <c r="FI318" s="269"/>
      <c r="FJ318" s="269">
        <f t="shared" si="2507"/>
        <v>0</v>
      </c>
      <c r="FK318" s="268">
        <f t="shared" si="2568"/>
        <v>0</v>
      </c>
      <c r="FL318" s="268">
        <f t="shared" si="2569"/>
        <v>0</v>
      </c>
      <c r="FM318" s="269"/>
      <c r="FN318" s="269">
        <f t="shared" si="2744"/>
        <v>0</v>
      </c>
      <c r="FO318" s="268">
        <f t="shared" si="2745"/>
        <v>0</v>
      </c>
      <c r="FP318" s="268">
        <f t="shared" si="2746"/>
        <v>0</v>
      </c>
      <c r="FQ318" s="269"/>
      <c r="FR318" s="269">
        <f t="shared" si="2747"/>
        <v>0</v>
      </c>
      <c r="FS318" s="268">
        <f t="shared" si="2748"/>
        <v>0</v>
      </c>
      <c r="FT318" s="268">
        <f t="shared" si="2749"/>
        <v>0</v>
      </c>
      <c r="FU318" s="269"/>
      <c r="FV318" s="269">
        <f t="shared" si="2750"/>
        <v>0</v>
      </c>
      <c r="FW318" s="268">
        <f t="shared" si="2570"/>
        <v>0</v>
      </c>
      <c r="FX318" s="268">
        <f t="shared" si="2571"/>
        <v>0</v>
      </c>
      <c r="FY318" s="269"/>
      <c r="FZ318" s="269">
        <f t="shared" si="2751"/>
        <v>0</v>
      </c>
      <c r="GA318" s="268">
        <f t="shared" si="2752"/>
        <v>0</v>
      </c>
      <c r="GB318" s="268">
        <f t="shared" si="2753"/>
        <v>0</v>
      </c>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c r="JD318" s="4"/>
      <c r="JE318" s="4"/>
      <c r="JF318" s="4"/>
    </row>
    <row r="319" spans="1:266" s="5" customFormat="1" x14ac:dyDescent="0.2">
      <c r="A319" s="57" t="s">
        <v>308</v>
      </c>
      <c r="B319" s="57" t="s">
        <v>309</v>
      </c>
      <c r="C319" s="57" t="s">
        <v>10</v>
      </c>
      <c r="D319" s="57">
        <v>35</v>
      </c>
      <c r="E319" s="6"/>
      <c r="F319" s="64">
        <f t="shared" si="2891"/>
        <v>0</v>
      </c>
      <c r="G319" s="6"/>
      <c r="H319" s="64">
        <f t="shared" si="2892"/>
        <v>0</v>
      </c>
      <c r="I319" s="6"/>
      <c r="J319" s="64">
        <f t="shared" si="2890"/>
        <v>0</v>
      </c>
      <c r="K319" s="6"/>
      <c r="L319" s="64">
        <f t="shared" si="2893"/>
        <v>0</v>
      </c>
      <c r="M319" s="6"/>
      <c r="N319" s="64">
        <f t="shared" si="2894"/>
        <v>0</v>
      </c>
      <c r="O319" s="6"/>
      <c r="P319" s="64">
        <f t="shared" si="2895"/>
        <v>0</v>
      </c>
      <c r="Q319" s="6"/>
      <c r="R319" s="64">
        <f t="shared" si="2896"/>
        <v>0</v>
      </c>
      <c r="S319" s="6"/>
      <c r="T319" s="64">
        <f t="shared" si="2897"/>
        <v>0</v>
      </c>
      <c r="U319" s="6"/>
      <c r="V319" s="64">
        <f t="shared" si="2898"/>
        <v>0</v>
      </c>
      <c r="W319" s="6"/>
      <c r="X319" s="64">
        <f t="shared" si="2899"/>
        <v>0</v>
      </c>
      <c r="Y319" s="6"/>
      <c r="Z319" s="64">
        <f t="shared" si="2900"/>
        <v>0</v>
      </c>
      <c r="AA319" s="6"/>
      <c r="AB319" s="64">
        <f t="shared" si="2901"/>
        <v>0</v>
      </c>
      <c r="AC319" s="59">
        <v>77</v>
      </c>
      <c r="AD319" s="64">
        <f t="shared" si="2902"/>
        <v>2695</v>
      </c>
      <c r="AE319" s="59">
        <v>17.25</v>
      </c>
      <c r="AF319" s="64">
        <f t="shared" si="2903"/>
        <v>603.75</v>
      </c>
      <c r="AG319" s="59">
        <v>16</v>
      </c>
      <c r="AH319" s="64">
        <f t="shared" si="2904"/>
        <v>560</v>
      </c>
      <c r="AI319" s="59"/>
      <c r="AJ319" s="64">
        <f t="shared" si="2905"/>
        <v>0</v>
      </c>
      <c r="AK319" s="59"/>
      <c r="AL319" s="64">
        <f t="shared" si="2906"/>
        <v>0</v>
      </c>
      <c r="AM319" s="59"/>
      <c r="AN319" s="64">
        <f t="shared" si="2907"/>
        <v>0</v>
      </c>
      <c r="AO319" s="59"/>
      <c r="AP319" s="64">
        <f t="shared" si="2908"/>
        <v>0</v>
      </c>
      <c r="AQ319" s="59"/>
      <c r="AR319" s="64">
        <f t="shared" si="2909"/>
        <v>0</v>
      </c>
      <c r="AS319" s="59"/>
      <c r="AT319" s="64">
        <f t="shared" si="2910"/>
        <v>0</v>
      </c>
      <c r="AU319" s="59"/>
      <c r="AV319" s="64">
        <f t="shared" si="2911"/>
        <v>0</v>
      </c>
      <c r="AW319" s="59"/>
      <c r="AX319" s="64">
        <f t="shared" si="2912"/>
        <v>0</v>
      </c>
      <c r="AY319" s="59"/>
      <c r="AZ319" s="64">
        <f t="shared" si="2913"/>
        <v>0</v>
      </c>
      <c r="BA319" s="59"/>
      <c r="BB319" s="64">
        <f t="shared" si="2914"/>
        <v>0</v>
      </c>
      <c r="BC319" s="59"/>
      <c r="BD319" s="64">
        <f t="shared" si="2915"/>
        <v>0</v>
      </c>
      <c r="BE319" s="59"/>
      <c r="BF319" s="64">
        <f t="shared" si="2916"/>
        <v>0</v>
      </c>
      <c r="BG319" s="59"/>
      <c r="BH319" s="64">
        <f t="shared" si="2917"/>
        <v>0</v>
      </c>
      <c r="BI319" s="59"/>
      <c r="BJ319" s="64">
        <f t="shared" si="2918"/>
        <v>0</v>
      </c>
      <c r="BK319" s="59"/>
      <c r="BL319" s="64">
        <f t="shared" si="2919"/>
        <v>0</v>
      </c>
      <c r="BM319" s="59"/>
      <c r="BN319" s="64">
        <f t="shared" si="2920"/>
        <v>0</v>
      </c>
      <c r="BO319" s="59"/>
      <c r="BP319" s="64">
        <f t="shared" si="2921"/>
        <v>0</v>
      </c>
      <c r="BQ319" s="59"/>
      <c r="BR319" s="64">
        <f t="shared" si="2922"/>
        <v>0</v>
      </c>
      <c r="BS319" s="59"/>
      <c r="BT319" s="64">
        <f t="shared" si="2923"/>
        <v>0</v>
      </c>
      <c r="BU319" s="59"/>
      <c r="BV319" s="64">
        <f t="shared" si="2924"/>
        <v>0</v>
      </c>
      <c r="BW319" s="59"/>
      <c r="BX319" s="64">
        <f t="shared" si="2925"/>
        <v>0</v>
      </c>
      <c r="BY319" s="59"/>
      <c r="BZ319" s="64">
        <f t="shared" si="2926"/>
        <v>0</v>
      </c>
      <c r="CA319" s="54"/>
      <c r="CB319" s="61">
        <f t="shared" si="2927"/>
        <v>110.25</v>
      </c>
      <c r="CC319" s="61">
        <f t="shared" si="2928"/>
        <v>3858.75</v>
      </c>
      <c r="CD319" s="4"/>
      <c r="CE319" s="4"/>
      <c r="CF319" s="4">
        <f t="shared" si="2929"/>
        <v>0</v>
      </c>
      <c r="CG319" s="218">
        <f t="shared" si="2930"/>
        <v>0</v>
      </c>
      <c r="CH319" s="221">
        <f t="shared" si="2931"/>
        <v>0</v>
      </c>
      <c r="CI319" s="4"/>
      <c r="CJ319" s="4">
        <f t="shared" si="2932"/>
        <v>0</v>
      </c>
      <c r="CK319" s="218">
        <f t="shared" si="2933"/>
        <v>0</v>
      </c>
      <c r="CL319" s="221">
        <f t="shared" si="2934"/>
        <v>0</v>
      </c>
      <c r="CM319" s="4"/>
      <c r="CN319" s="4">
        <f t="shared" si="2935"/>
        <v>0</v>
      </c>
      <c r="CO319" s="218">
        <f t="shared" si="2936"/>
        <v>0</v>
      </c>
      <c r="CP319" s="221">
        <f t="shared" si="2937"/>
        <v>0</v>
      </c>
      <c r="CQ319" s="4"/>
      <c r="CR319" s="4">
        <f t="shared" si="2938"/>
        <v>0</v>
      </c>
      <c r="CS319" s="218">
        <f t="shared" si="2939"/>
        <v>0</v>
      </c>
      <c r="CT319" s="221">
        <f t="shared" si="2940"/>
        <v>0</v>
      </c>
      <c r="CU319" s="4"/>
      <c r="CV319" s="4">
        <f t="shared" si="2941"/>
        <v>0</v>
      </c>
      <c r="CW319" s="218">
        <f t="shared" si="2942"/>
        <v>0</v>
      </c>
      <c r="CX319" s="221">
        <f t="shared" si="2943"/>
        <v>0</v>
      </c>
      <c r="CY319" s="4"/>
      <c r="CZ319" s="4">
        <f t="shared" si="2944"/>
        <v>0</v>
      </c>
      <c r="DA319" s="218">
        <f t="shared" si="2945"/>
        <v>0</v>
      </c>
      <c r="DB319" s="221">
        <f t="shared" si="2946"/>
        <v>0</v>
      </c>
      <c r="DC319" s="4"/>
      <c r="DD319" s="4">
        <f t="shared" si="2947"/>
        <v>0</v>
      </c>
      <c r="DE319" s="218">
        <f t="shared" si="2948"/>
        <v>17.25</v>
      </c>
      <c r="DF319" s="221">
        <f t="shared" si="2949"/>
        <v>0</v>
      </c>
      <c r="DG319" s="4"/>
      <c r="DH319" s="4">
        <f t="shared" si="2950"/>
        <v>0</v>
      </c>
      <c r="DI319" s="218">
        <f t="shared" si="2951"/>
        <v>0</v>
      </c>
      <c r="DJ319" s="221">
        <f t="shared" si="2952"/>
        <v>0</v>
      </c>
      <c r="DK319" s="4"/>
      <c r="DL319" s="4">
        <f t="shared" si="2953"/>
        <v>0</v>
      </c>
      <c r="DM319" s="218">
        <f t="shared" si="2954"/>
        <v>0</v>
      </c>
      <c r="DN319" s="221">
        <f t="shared" si="2955"/>
        <v>0</v>
      </c>
      <c r="DO319" s="4"/>
      <c r="DP319" s="4">
        <f t="shared" si="2956"/>
        <v>0</v>
      </c>
      <c r="DQ319" s="218">
        <f t="shared" si="2957"/>
        <v>0</v>
      </c>
      <c r="DR319" s="221">
        <f t="shared" si="2958"/>
        <v>0</v>
      </c>
      <c r="DS319" s="4"/>
      <c r="DT319" s="4">
        <f t="shared" si="2959"/>
        <v>0</v>
      </c>
      <c r="DU319" s="218">
        <f t="shared" si="2960"/>
        <v>0</v>
      </c>
      <c r="DV319" s="221">
        <f t="shared" si="2961"/>
        <v>0</v>
      </c>
      <c r="DW319" s="4"/>
      <c r="DX319" s="4"/>
      <c r="DY319" s="4">
        <f t="shared" si="2962"/>
        <v>0</v>
      </c>
      <c r="DZ319" s="218">
        <f t="shared" si="2963"/>
        <v>0</v>
      </c>
      <c r="EA319" s="221">
        <f t="shared" si="2964"/>
        <v>0</v>
      </c>
      <c r="EB319" s="4"/>
      <c r="EC319" s="4">
        <f t="shared" si="2965"/>
        <v>0</v>
      </c>
      <c r="ED319" s="218" t="e">
        <f>SUM(EB319+#REF!)</f>
        <v>#REF!</v>
      </c>
      <c r="EE319" s="221" t="e">
        <f t="shared" si="2966"/>
        <v>#REF!</v>
      </c>
      <c r="EF319" s="4"/>
      <c r="EG319" s="4">
        <f t="shared" si="2967"/>
        <v>0</v>
      </c>
      <c r="EH319" s="218" t="e">
        <f>SUM(EF319+#REF!)</f>
        <v>#REF!</v>
      </c>
      <c r="EI319" s="221" t="e">
        <f t="shared" si="2968"/>
        <v>#REF!</v>
      </c>
      <c r="EJ319" s="4"/>
      <c r="EK319" s="4" t="e">
        <f>SUM(EJ319*#REF!)</f>
        <v>#REF!</v>
      </c>
      <c r="EL319" s="218" t="e">
        <f>SUM(EJ319+#REF!)</f>
        <v>#REF!</v>
      </c>
      <c r="EM319" s="221" t="e">
        <f t="shared" si="2969"/>
        <v>#REF!</v>
      </c>
      <c r="EN319" s="4"/>
      <c r="EO319" s="269"/>
      <c r="EP319" s="269">
        <f t="shared" si="2970"/>
        <v>0</v>
      </c>
      <c r="EQ319" s="268">
        <f t="shared" si="2555"/>
        <v>77</v>
      </c>
      <c r="ER319" s="268">
        <f t="shared" si="2556"/>
        <v>2695</v>
      </c>
      <c r="ES319" s="269"/>
      <c r="ET319" s="269">
        <f t="shared" si="2557"/>
        <v>0</v>
      </c>
      <c r="EU319" s="268">
        <f t="shared" si="2558"/>
        <v>17.25</v>
      </c>
      <c r="EV319" s="268">
        <f t="shared" si="2559"/>
        <v>603.75</v>
      </c>
      <c r="EW319" s="269"/>
      <c r="EX319" s="269">
        <f t="shared" si="2560"/>
        <v>0</v>
      </c>
      <c r="EY319" s="268">
        <f t="shared" si="2561"/>
        <v>16</v>
      </c>
      <c r="EZ319" s="268">
        <f t="shared" si="2562"/>
        <v>560</v>
      </c>
      <c r="FA319" s="269"/>
      <c r="FB319" s="269">
        <f t="shared" si="2760"/>
        <v>0</v>
      </c>
      <c r="FC319" s="268">
        <f t="shared" si="2564"/>
        <v>0</v>
      </c>
      <c r="FD319" s="268">
        <f t="shared" si="2565"/>
        <v>0</v>
      </c>
      <c r="FE319" s="269"/>
      <c r="FF319" s="269">
        <f t="shared" si="2506"/>
        <v>0</v>
      </c>
      <c r="FG319" s="268">
        <f t="shared" si="2566"/>
        <v>0</v>
      </c>
      <c r="FH319" s="268">
        <f t="shared" si="2567"/>
        <v>0</v>
      </c>
      <c r="FI319" s="269"/>
      <c r="FJ319" s="269">
        <f t="shared" si="2507"/>
        <v>0</v>
      </c>
      <c r="FK319" s="268">
        <f t="shared" si="2568"/>
        <v>0</v>
      </c>
      <c r="FL319" s="268">
        <f t="shared" si="2569"/>
        <v>0</v>
      </c>
      <c r="FM319" s="269"/>
      <c r="FN319" s="269">
        <f t="shared" si="2744"/>
        <v>0</v>
      </c>
      <c r="FO319" s="268">
        <f t="shared" si="2745"/>
        <v>0</v>
      </c>
      <c r="FP319" s="268">
        <f t="shared" si="2746"/>
        <v>0</v>
      </c>
      <c r="FQ319" s="269"/>
      <c r="FR319" s="269">
        <f t="shared" si="2747"/>
        <v>0</v>
      </c>
      <c r="FS319" s="268">
        <f t="shared" si="2748"/>
        <v>0</v>
      </c>
      <c r="FT319" s="268">
        <f t="shared" si="2749"/>
        <v>0</v>
      </c>
      <c r="FU319" s="269"/>
      <c r="FV319" s="269">
        <f t="shared" si="2750"/>
        <v>0</v>
      </c>
      <c r="FW319" s="268">
        <f t="shared" si="2570"/>
        <v>0</v>
      </c>
      <c r="FX319" s="268">
        <f t="shared" si="2571"/>
        <v>0</v>
      </c>
      <c r="FY319" s="269"/>
      <c r="FZ319" s="269">
        <f t="shared" si="2751"/>
        <v>0</v>
      </c>
      <c r="GA319" s="268">
        <f t="shared" si="2752"/>
        <v>0</v>
      </c>
      <c r="GB319" s="268">
        <f t="shared" si="2753"/>
        <v>0</v>
      </c>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c r="JD319" s="4"/>
      <c r="JE319" s="4"/>
      <c r="JF319" s="4"/>
    </row>
    <row r="320" spans="1:266" s="5" customFormat="1" x14ac:dyDescent="0.2">
      <c r="A320" s="57"/>
      <c r="B320" s="57"/>
      <c r="C320" s="57" t="s">
        <v>10</v>
      </c>
      <c r="D320" s="57">
        <v>35</v>
      </c>
      <c r="E320" s="6"/>
      <c r="F320" s="64">
        <f t="shared" si="2572"/>
        <v>0</v>
      </c>
      <c r="G320" s="6"/>
      <c r="H320" s="64">
        <f t="shared" si="2761"/>
        <v>0</v>
      </c>
      <c r="I320" s="6"/>
      <c r="J320" s="64">
        <f t="shared" ref="J320" si="2971">SUM(I320*$D320)</f>
        <v>0</v>
      </c>
      <c r="K320" s="6"/>
      <c r="L320" s="64">
        <f t="shared" si="2763"/>
        <v>0</v>
      </c>
      <c r="M320" s="6"/>
      <c r="N320" s="64">
        <f t="shared" si="2764"/>
        <v>0</v>
      </c>
      <c r="O320" s="6"/>
      <c r="P320" s="64">
        <f t="shared" si="2765"/>
        <v>0</v>
      </c>
      <c r="Q320" s="6"/>
      <c r="R320" s="64">
        <f t="shared" si="2766"/>
        <v>0</v>
      </c>
      <c r="S320" s="6"/>
      <c r="T320" s="64">
        <f t="shared" si="2767"/>
        <v>0</v>
      </c>
      <c r="U320" s="6"/>
      <c r="V320" s="64">
        <f t="shared" si="2768"/>
        <v>0</v>
      </c>
      <c r="W320" s="6"/>
      <c r="X320" s="64">
        <f t="shared" si="2769"/>
        <v>0</v>
      </c>
      <c r="Y320" s="6"/>
      <c r="Z320" s="64">
        <f t="shared" si="2770"/>
        <v>0</v>
      </c>
      <c r="AA320" s="6"/>
      <c r="AB320" s="64">
        <f t="shared" si="2771"/>
        <v>0</v>
      </c>
      <c r="AC320" s="59"/>
      <c r="AD320" s="64">
        <f t="shared" si="2772"/>
        <v>0</v>
      </c>
      <c r="AE320" s="59"/>
      <c r="AF320" s="64">
        <f t="shared" si="2773"/>
        <v>0</v>
      </c>
      <c r="AG320" s="59"/>
      <c r="AH320" s="64">
        <f t="shared" si="2774"/>
        <v>0</v>
      </c>
      <c r="AI320" s="59"/>
      <c r="AJ320" s="64">
        <f t="shared" si="2775"/>
        <v>0</v>
      </c>
      <c r="AK320" s="59"/>
      <c r="AL320" s="64">
        <f t="shared" si="2776"/>
        <v>0</v>
      </c>
      <c r="AM320" s="59"/>
      <c r="AN320" s="64">
        <f t="shared" si="2777"/>
        <v>0</v>
      </c>
      <c r="AO320" s="59"/>
      <c r="AP320" s="64">
        <f t="shared" si="2778"/>
        <v>0</v>
      </c>
      <c r="AQ320" s="59"/>
      <c r="AR320" s="64">
        <f t="shared" si="2779"/>
        <v>0</v>
      </c>
      <c r="AS320" s="59"/>
      <c r="AT320" s="64">
        <f t="shared" si="2780"/>
        <v>0</v>
      </c>
      <c r="AU320" s="59"/>
      <c r="AV320" s="64">
        <f t="shared" si="2781"/>
        <v>0</v>
      </c>
      <c r="AW320" s="59"/>
      <c r="AX320" s="64">
        <f t="shared" si="2782"/>
        <v>0</v>
      </c>
      <c r="AY320" s="59"/>
      <c r="AZ320" s="64">
        <f t="shared" si="2783"/>
        <v>0</v>
      </c>
      <c r="BA320" s="59"/>
      <c r="BB320" s="64">
        <f t="shared" si="2784"/>
        <v>0</v>
      </c>
      <c r="BC320" s="59"/>
      <c r="BD320" s="64">
        <f t="shared" si="2785"/>
        <v>0</v>
      </c>
      <c r="BE320" s="59"/>
      <c r="BF320" s="64">
        <f t="shared" si="2786"/>
        <v>0</v>
      </c>
      <c r="BG320" s="59"/>
      <c r="BH320" s="64">
        <f t="shared" si="2787"/>
        <v>0</v>
      </c>
      <c r="BI320" s="59"/>
      <c r="BJ320" s="64">
        <f t="shared" si="2788"/>
        <v>0</v>
      </c>
      <c r="BK320" s="59"/>
      <c r="BL320" s="64">
        <f t="shared" si="2789"/>
        <v>0</v>
      </c>
      <c r="BM320" s="59"/>
      <c r="BN320" s="64">
        <f t="shared" si="2790"/>
        <v>0</v>
      </c>
      <c r="BO320" s="59"/>
      <c r="BP320" s="64">
        <f t="shared" si="2791"/>
        <v>0</v>
      </c>
      <c r="BQ320" s="59"/>
      <c r="BR320" s="64">
        <f t="shared" si="2792"/>
        <v>0</v>
      </c>
      <c r="BS320" s="59"/>
      <c r="BT320" s="64">
        <f t="shared" si="2793"/>
        <v>0</v>
      </c>
      <c r="BU320" s="59"/>
      <c r="BV320" s="64">
        <f t="shared" si="2794"/>
        <v>0</v>
      </c>
      <c r="BW320" s="59"/>
      <c r="BX320" s="64">
        <f t="shared" si="2795"/>
        <v>0</v>
      </c>
      <c r="BY320" s="59">
        <v>9.9999999999999995E-7</v>
      </c>
      <c r="BZ320" s="64">
        <f t="shared" si="2462"/>
        <v>3.4999999999999997E-5</v>
      </c>
      <c r="CA320" s="54"/>
      <c r="CB320" s="61">
        <f t="shared" si="2463"/>
        <v>9.9999999999999995E-7</v>
      </c>
      <c r="CC320" s="61">
        <f t="shared" si="2464"/>
        <v>0</v>
      </c>
      <c r="CD320" s="4"/>
      <c r="CE320" s="4"/>
      <c r="CF320" s="4">
        <f t="shared" si="2465"/>
        <v>0</v>
      </c>
      <c r="CG320" s="218">
        <f t="shared" si="2466"/>
        <v>0</v>
      </c>
      <c r="CH320" s="221">
        <f t="shared" si="2467"/>
        <v>0</v>
      </c>
      <c r="CI320" s="4"/>
      <c r="CJ320" s="4">
        <f t="shared" si="2468"/>
        <v>0</v>
      </c>
      <c r="CK320" s="218">
        <f t="shared" si="2469"/>
        <v>0</v>
      </c>
      <c r="CL320" s="221">
        <f t="shared" si="2470"/>
        <v>0</v>
      </c>
      <c r="CM320" s="4"/>
      <c r="CN320" s="4">
        <f t="shared" si="2471"/>
        <v>0</v>
      </c>
      <c r="CO320" s="218">
        <f t="shared" si="2472"/>
        <v>0</v>
      </c>
      <c r="CP320" s="221">
        <f t="shared" si="2473"/>
        <v>0</v>
      </c>
      <c r="CQ320" s="4"/>
      <c r="CR320" s="4">
        <f t="shared" si="2474"/>
        <v>0</v>
      </c>
      <c r="CS320" s="218">
        <f t="shared" si="2475"/>
        <v>0</v>
      </c>
      <c r="CT320" s="221">
        <f t="shared" si="2476"/>
        <v>0</v>
      </c>
      <c r="CU320" s="4"/>
      <c r="CV320" s="4">
        <f t="shared" si="2477"/>
        <v>0</v>
      </c>
      <c r="CW320" s="218">
        <f t="shared" si="2478"/>
        <v>0</v>
      </c>
      <c r="CX320" s="221">
        <f t="shared" si="2479"/>
        <v>0</v>
      </c>
      <c r="CY320" s="4"/>
      <c r="CZ320" s="4">
        <f t="shared" si="2480"/>
        <v>0</v>
      </c>
      <c r="DA320" s="218">
        <f t="shared" si="2481"/>
        <v>0</v>
      </c>
      <c r="DB320" s="221">
        <f t="shared" si="2482"/>
        <v>0</v>
      </c>
      <c r="DC320" s="4"/>
      <c r="DD320" s="4">
        <f t="shared" si="2483"/>
        <v>0</v>
      </c>
      <c r="DE320" s="218">
        <f t="shared" si="2484"/>
        <v>0</v>
      </c>
      <c r="DF320" s="221">
        <f t="shared" si="2485"/>
        <v>0</v>
      </c>
      <c r="DG320" s="4"/>
      <c r="DH320" s="4">
        <f t="shared" si="2486"/>
        <v>0</v>
      </c>
      <c r="DI320" s="218">
        <f t="shared" si="2487"/>
        <v>0</v>
      </c>
      <c r="DJ320" s="221">
        <f t="shared" si="2488"/>
        <v>0</v>
      </c>
      <c r="DK320" s="4"/>
      <c r="DL320" s="4">
        <f t="shared" si="2489"/>
        <v>0</v>
      </c>
      <c r="DM320" s="218">
        <f t="shared" si="2490"/>
        <v>0</v>
      </c>
      <c r="DN320" s="221">
        <f t="shared" si="2491"/>
        <v>0</v>
      </c>
      <c r="DO320" s="4"/>
      <c r="DP320" s="4">
        <f t="shared" si="2492"/>
        <v>0</v>
      </c>
      <c r="DQ320" s="218">
        <f t="shared" si="2493"/>
        <v>0</v>
      </c>
      <c r="DR320" s="221">
        <f t="shared" si="2494"/>
        <v>0</v>
      </c>
      <c r="DS320" s="4"/>
      <c r="DT320" s="4">
        <f t="shared" si="2495"/>
        <v>0</v>
      </c>
      <c r="DU320" s="218">
        <f t="shared" si="2496"/>
        <v>0</v>
      </c>
      <c r="DV320" s="221">
        <f t="shared" si="2497"/>
        <v>0</v>
      </c>
      <c r="DW320" s="4"/>
      <c r="DX320" s="4"/>
      <c r="DY320" s="4">
        <f t="shared" si="2498"/>
        <v>0</v>
      </c>
      <c r="DZ320" s="218">
        <f t="shared" si="2499"/>
        <v>0</v>
      </c>
      <c r="EA320" s="221">
        <f t="shared" si="2500"/>
        <v>0</v>
      </c>
      <c r="EB320" s="4"/>
      <c r="EC320" s="4">
        <f t="shared" si="2501"/>
        <v>0</v>
      </c>
      <c r="ED320" s="218" t="e">
        <f>SUM(EB320+#REF!)</f>
        <v>#REF!</v>
      </c>
      <c r="EE320" s="221" t="e">
        <f t="shared" si="2502"/>
        <v>#REF!</v>
      </c>
      <c r="EF320" s="4"/>
      <c r="EG320" s="4">
        <f t="shared" si="2503"/>
        <v>0</v>
      </c>
      <c r="EH320" s="218" t="e">
        <f>SUM(EF320+#REF!)</f>
        <v>#REF!</v>
      </c>
      <c r="EI320" s="221" t="e">
        <f t="shared" si="2504"/>
        <v>#REF!</v>
      </c>
      <c r="EJ320" s="4"/>
      <c r="EK320" s="4" t="e">
        <f>SUM(EJ320*#REF!)</f>
        <v>#REF!</v>
      </c>
      <c r="EL320" s="218" t="e">
        <f>SUM(EJ320+#REF!)</f>
        <v>#REF!</v>
      </c>
      <c r="EM320" s="221" t="e">
        <f t="shared" si="2505"/>
        <v>#REF!</v>
      </c>
      <c r="EN320" s="4"/>
      <c r="EO320" s="269"/>
      <c r="EP320" s="269">
        <f t="shared" si="2804"/>
        <v>0</v>
      </c>
      <c r="EQ320" s="268">
        <f t="shared" si="2555"/>
        <v>0</v>
      </c>
      <c r="ER320" s="268">
        <f t="shared" si="2556"/>
        <v>0</v>
      </c>
      <c r="ES320" s="269"/>
      <c r="ET320" s="269">
        <f t="shared" si="2557"/>
        <v>0</v>
      </c>
      <c r="EU320" s="268">
        <f t="shared" si="2558"/>
        <v>0</v>
      </c>
      <c r="EV320" s="268">
        <f t="shared" si="2559"/>
        <v>0</v>
      </c>
      <c r="EW320" s="269"/>
      <c r="EX320" s="269">
        <f t="shared" si="2560"/>
        <v>0</v>
      </c>
      <c r="EY320" s="268">
        <f t="shared" si="2561"/>
        <v>0</v>
      </c>
      <c r="EZ320" s="268">
        <f t="shared" si="2562"/>
        <v>0</v>
      </c>
      <c r="FA320" s="269"/>
      <c r="FB320" s="269">
        <f t="shared" si="2760"/>
        <v>0</v>
      </c>
      <c r="FC320" s="268">
        <f t="shared" si="2564"/>
        <v>0</v>
      </c>
      <c r="FD320" s="268">
        <f t="shared" si="2565"/>
        <v>0</v>
      </c>
      <c r="FE320" s="269"/>
      <c r="FF320" s="269">
        <f t="shared" si="2506"/>
        <v>0</v>
      </c>
      <c r="FG320" s="268"/>
      <c r="FH320" s="268">
        <f t="shared" si="2567"/>
        <v>0</v>
      </c>
      <c r="FI320" s="269"/>
      <c r="FJ320" s="269">
        <f t="shared" si="2507"/>
        <v>0</v>
      </c>
      <c r="FK320" s="268">
        <f t="shared" si="2568"/>
        <v>0</v>
      </c>
      <c r="FL320" s="268">
        <f t="shared" si="2569"/>
        <v>0</v>
      </c>
      <c r="FM320" s="269"/>
      <c r="FN320" s="269">
        <f t="shared" si="2744"/>
        <v>0</v>
      </c>
      <c r="FO320" s="268"/>
      <c r="FP320" s="268">
        <f t="shared" si="2746"/>
        <v>0</v>
      </c>
      <c r="FQ320" s="269"/>
      <c r="FR320" s="269">
        <f t="shared" si="2747"/>
        <v>0</v>
      </c>
      <c r="FS320" s="268"/>
      <c r="FT320" s="268">
        <f t="shared" si="2749"/>
        <v>0</v>
      </c>
      <c r="FU320" s="269"/>
      <c r="FV320" s="269">
        <f t="shared" si="2750"/>
        <v>0</v>
      </c>
      <c r="FW320" s="268">
        <f t="shared" si="2570"/>
        <v>0</v>
      </c>
      <c r="FX320" s="268">
        <f t="shared" si="2571"/>
        <v>0</v>
      </c>
      <c r="FY320" s="269"/>
      <c r="FZ320" s="269">
        <f t="shared" si="2751"/>
        <v>0</v>
      </c>
      <c r="GA320" s="268"/>
      <c r="GB320" s="268">
        <f t="shared" si="2753"/>
        <v>0</v>
      </c>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c r="JD320" s="4"/>
      <c r="JE320" s="4"/>
      <c r="JF320" s="4"/>
    </row>
    <row r="321" spans="1:266" s="5" customFormat="1" x14ac:dyDescent="0.2">
      <c r="A321" s="19"/>
      <c r="B321" s="19"/>
      <c r="C321" s="19"/>
      <c r="D321" s="19"/>
      <c r="E321" s="19"/>
      <c r="F321" s="19"/>
      <c r="G321" s="19"/>
      <c r="H321" s="19"/>
      <c r="I321" s="19"/>
      <c r="J321" s="19"/>
      <c r="K321" s="55"/>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55"/>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55"/>
      <c r="BH321" s="19"/>
      <c r="BI321" s="19"/>
      <c r="BJ321" s="19"/>
      <c r="BK321" s="19"/>
      <c r="BL321" s="19"/>
      <c r="BM321" s="19"/>
      <c r="BN321" s="19"/>
      <c r="BO321" s="19"/>
      <c r="BP321" s="19"/>
      <c r="BQ321" s="19"/>
      <c r="BR321" s="19"/>
      <c r="BS321" s="19"/>
      <c r="BT321" s="19"/>
      <c r="BU321" s="19"/>
      <c r="BV321" s="19"/>
      <c r="BW321" s="19"/>
      <c r="BX321" s="19"/>
      <c r="BY321" s="19"/>
      <c r="BZ321" s="19"/>
      <c r="CA321" s="19"/>
      <c r="CB321" s="17"/>
      <c r="CC321" s="17"/>
      <c r="CD321" s="4"/>
      <c r="CE321" s="4"/>
      <c r="CF321" s="4">
        <f t="shared" si="2465"/>
        <v>0</v>
      </c>
      <c r="CG321" s="218">
        <f t="shared" si="2466"/>
        <v>0</v>
      </c>
      <c r="CH321" s="221">
        <f t="shared" si="2467"/>
        <v>0</v>
      </c>
      <c r="CI321" s="4"/>
      <c r="CJ321" s="4">
        <f t="shared" si="2468"/>
        <v>0</v>
      </c>
      <c r="CK321" s="218">
        <f t="shared" si="2469"/>
        <v>0</v>
      </c>
      <c r="CL321" s="221">
        <f t="shared" si="2470"/>
        <v>0</v>
      </c>
      <c r="CM321" s="4"/>
      <c r="CN321" s="4">
        <f t="shared" si="2471"/>
        <v>0</v>
      </c>
      <c r="CO321" s="218">
        <f t="shared" si="2472"/>
        <v>0</v>
      </c>
      <c r="CP321" s="221">
        <f t="shared" si="2473"/>
        <v>0</v>
      </c>
      <c r="CQ321" s="4"/>
      <c r="CR321" s="4">
        <f t="shared" si="2474"/>
        <v>0</v>
      </c>
      <c r="CS321" s="218">
        <f t="shared" si="2475"/>
        <v>0</v>
      </c>
      <c r="CT321" s="221">
        <f t="shared" si="2476"/>
        <v>0</v>
      </c>
      <c r="CU321" s="4"/>
      <c r="CV321" s="4">
        <f t="shared" si="2477"/>
        <v>0</v>
      </c>
      <c r="CW321" s="218">
        <f t="shared" si="2478"/>
        <v>0</v>
      </c>
      <c r="CX321" s="221">
        <f t="shared" si="2479"/>
        <v>0</v>
      </c>
      <c r="CY321" s="4"/>
      <c r="CZ321" s="4">
        <f t="shared" si="2480"/>
        <v>0</v>
      </c>
      <c r="DA321" s="218">
        <f t="shared" si="2481"/>
        <v>0</v>
      </c>
      <c r="DB321" s="221">
        <f t="shared" si="2482"/>
        <v>0</v>
      </c>
      <c r="DC321" s="4"/>
      <c r="DD321" s="4">
        <f t="shared" si="2483"/>
        <v>0</v>
      </c>
      <c r="DE321" s="218">
        <f t="shared" si="2484"/>
        <v>0</v>
      </c>
      <c r="DF321" s="221">
        <f t="shared" si="2485"/>
        <v>0</v>
      </c>
      <c r="DG321" s="4"/>
      <c r="DH321" s="4">
        <f t="shared" si="2486"/>
        <v>0</v>
      </c>
      <c r="DI321" s="218">
        <f t="shared" si="2487"/>
        <v>0</v>
      </c>
      <c r="DJ321" s="221">
        <f t="shared" si="2488"/>
        <v>0</v>
      </c>
      <c r="DK321" s="4"/>
      <c r="DL321" s="4">
        <f t="shared" si="2489"/>
        <v>0</v>
      </c>
      <c r="DM321" s="218">
        <f t="shared" si="2490"/>
        <v>0</v>
      </c>
      <c r="DN321" s="221">
        <f t="shared" si="2491"/>
        <v>0</v>
      </c>
      <c r="DO321" s="4"/>
      <c r="DP321" s="4">
        <f t="shared" si="2492"/>
        <v>0</v>
      </c>
      <c r="DQ321" s="218">
        <f t="shared" si="2493"/>
        <v>0</v>
      </c>
      <c r="DR321" s="221">
        <f t="shared" si="2494"/>
        <v>0</v>
      </c>
      <c r="DS321" s="4"/>
      <c r="DT321" s="4">
        <f t="shared" si="2495"/>
        <v>0</v>
      </c>
      <c r="DU321" s="218">
        <f t="shared" si="2496"/>
        <v>0</v>
      </c>
      <c r="DV321" s="221">
        <f t="shared" si="2497"/>
        <v>0</v>
      </c>
      <c r="DW321" s="4"/>
      <c r="DX321" s="4"/>
      <c r="DY321" s="4">
        <f t="shared" si="2498"/>
        <v>0</v>
      </c>
      <c r="DZ321" s="218">
        <f t="shared" si="2499"/>
        <v>0</v>
      </c>
      <c r="EA321" s="221">
        <f t="shared" si="2500"/>
        <v>0</v>
      </c>
      <c r="EB321" s="4"/>
      <c r="EC321" s="4">
        <f t="shared" si="2501"/>
        <v>0</v>
      </c>
      <c r="ED321" s="218" t="e">
        <f>SUM(EB321+#REF!)</f>
        <v>#REF!</v>
      </c>
      <c r="EE321" s="221" t="e">
        <f t="shared" si="2502"/>
        <v>#REF!</v>
      </c>
      <c r="EF321" s="4"/>
      <c r="EG321" s="4">
        <f t="shared" si="2503"/>
        <v>0</v>
      </c>
      <c r="EH321" s="218" t="e">
        <f>SUM(EF321+#REF!)</f>
        <v>#REF!</v>
      </c>
      <c r="EI321" s="221" t="e">
        <f t="shared" si="2504"/>
        <v>#REF!</v>
      </c>
      <c r="EJ321" s="4"/>
      <c r="EK321" s="4" t="e">
        <f>SUM(EJ321*#REF!)</f>
        <v>#REF!</v>
      </c>
      <c r="EL321" s="218" t="e">
        <f>SUM(EJ321+#REF!)</f>
        <v>#REF!</v>
      </c>
      <c r="EM321" s="221" t="e">
        <f t="shared" si="2505"/>
        <v>#REF!</v>
      </c>
      <c r="EN321" s="4"/>
      <c r="EO321" s="4"/>
      <c r="EP321" s="4"/>
      <c r="EQ321" s="4"/>
      <c r="ER321" s="4"/>
      <c r="ES321" s="4"/>
      <c r="ET321" s="4"/>
      <c r="EU321" s="4"/>
      <c r="EV321" s="4"/>
      <c r="EW321" s="4"/>
      <c r="EX321" s="4"/>
      <c r="EY321" s="4"/>
      <c r="EZ321" s="4"/>
      <c r="FA321" s="4"/>
      <c r="FB321" s="4"/>
      <c r="FC321" s="268">
        <f t="shared" si="2564"/>
        <v>0</v>
      </c>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c r="JD321" s="4"/>
      <c r="JE321" s="4"/>
      <c r="JF321" s="4"/>
    </row>
    <row r="322" spans="1:266" s="5" customForma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56"/>
      <c r="AD322" s="19"/>
      <c r="AE322" s="56"/>
      <c r="AF322" s="19"/>
      <c r="AG322" s="56"/>
      <c r="AH322" s="19"/>
      <c r="AI322" s="56"/>
      <c r="AJ322" s="19"/>
      <c r="AK322" s="56"/>
      <c r="AL322" s="19"/>
      <c r="AM322" s="56"/>
      <c r="AN322" s="19"/>
      <c r="AO322" s="56"/>
      <c r="AP322" s="19"/>
      <c r="AQ322" s="56"/>
      <c r="AR322" s="19"/>
      <c r="AS322" s="56"/>
      <c r="AT322" s="19"/>
      <c r="AU322" s="56"/>
      <c r="AV322" s="19"/>
      <c r="AW322" s="56"/>
      <c r="AX322" s="19"/>
      <c r="AY322" s="56"/>
      <c r="AZ322" s="19"/>
      <c r="BA322" s="56"/>
      <c r="BB322" s="19"/>
      <c r="BC322" s="56"/>
      <c r="BD322" s="19"/>
      <c r="BE322" s="56"/>
      <c r="BF322" s="19"/>
      <c r="BG322" s="56"/>
      <c r="BH322" s="19"/>
      <c r="BI322" s="56"/>
      <c r="BJ322" s="19"/>
      <c r="BK322" s="56"/>
      <c r="BL322" s="19"/>
      <c r="BM322" s="56"/>
      <c r="BN322" s="19"/>
      <c r="BO322" s="56"/>
      <c r="BP322" s="19"/>
      <c r="BQ322" s="56"/>
      <c r="BR322" s="19"/>
      <c r="BS322" s="56"/>
      <c r="BT322" s="19"/>
      <c r="BU322" s="56"/>
      <c r="BV322" s="19"/>
      <c r="BW322" s="56"/>
      <c r="BX322" s="19"/>
      <c r="BY322" s="56"/>
      <c r="BZ322" s="19"/>
      <c r="CA322" s="19"/>
      <c r="CB322" s="17"/>
      <c r="CC322" s="17"/>
      <c r="CD322" s="63"/>
      <c r="CE322" s="4"/>
      <c r="CF322" s="4">
        <f t="shared" si="2465"/>
        <v>0</v>
      </c>
      <c r="CG322" s="218">
        <f t="shared" si="2466"/>
        <v>0</v>
      </c>
      <c r="CH322" s="221">
        <f t="shared" si="2467"/>
        <v>0</v>
      </c>
      <c r="CI322" s="4"/>
      <c r="CJ322" s="4">
        <f t="shared" si="2468"/>
        <v>0</v>
      </c>
      <c r="CK322" s="218">
        <f t="shared" si="2469"/>
        <v>0</v>
      </c>
      <c r="CL322" s="221">
        <f t="shared" si="2470"/>
        <v>0</v>
      </c>
      <c r="CM322" s="4"/>
      <c r="CN322" s="4">
        <f t="shared" si="2471"/>
        <v>0</v>
      </c>
      <c r="CO322" s="218">
        <f t="shared" si="2472"/>
        <v>0</v>
      </c>
      <c r="CP322" s="221">
        <f t="shared" si="2473"/>
        <v>0</v>
      </c>
      <c r="CQ322" s="4"/>
      <c r="CR322" s="4">
        <f t="shared" si="2474"/>
        <v>0</v>
      </c>
      <c r="CS322" s="218">
        <f t="shared" si="2475"/>
        <v>0</v>
      </c>
      <c r="CT322" s="221">
        <f t="shared" si="2476"/>
        <v>0</v>
      </c>
      <c r="CU322" s="4"/>
      <c r="CV322" s="4">
        <f t="shared" si="2477"/>
        <v>0</v>
      </c>
      <c r="CW322" s="218">
        <f t="shared" si="2478"/>
        <v>0</v>
      </c>
      <c r="CX322" s="221">
        <f t="shared" si="2479"/>
        <v>0</v>
      </c>
      <c r="CY322" s="4"/>
      <c r="CZ322" s="4">
        <f t="shared" si="2480"/>
        <v>0</v>
      </c>
      <c r="DA322" s="218">
        <f t="shared" si="2481"/>
        <v>0</v>
      </c>
      <c r="DB322" s="221">
        <f t="shared" si="2482"/>
        <v>0</v>
      </c>
      <c r="DC322" s="4"/>
      <c r="DD322" s="4">
        <f t="shared" si="2483"/>
        <v>0</v>
      </c>
      <c r="DE322" s="218">
        <f t="shared" si="2484"/>
        <v>0</v>
      </c>
      <c r="DF322" s="221">
        <f t="shared" si="2485"/>
        <v>0</v>
      </c>
      <c r="DG322" s="4"/>
      <c r="DH322" s="4">
        <f t="shared" si="2486"/>
        <v>0</v>
      </c>
      <c r="DI322" s="218">
        <f t="shared" si="2487"/>
        <v>0</v>
      </c>
      <c r="DJ322" s="221">
        <f t="shared" si="2488"/>
        <v>0</v>
      </c>
      <c r="DK322" s="4"/>
      <c r="DL322" s="4">
        <f t="shared" si="2489"/>
        <v>0</v>
      </c>
      <c r="DM322" s="218">
        <f t="shared" si="2490"/>
        <v>0</v>
      </c>
      <c r="DN322" s="221">
        <f t="shared" si="2491"/>
        <v>0</v>
      </c>
      <c r="DO322" s="4"/>
      <c r="DP322" s="4">
        <f t="shared" si="2492"/>
        <v>0</v>
      </c>
      <c r="DQ322" s="218">
        <f t="shared" si="2493"/>
        <v>0</v>
      </c>
      <c r="DR322" s="221">
        <f t="shared" si="2494"/>
        <v>0</v>
      </c>
      <c r="DS322" s="4"/>
      <c r="DT322" s="4">
        <f t="shared" si="2495"/>
        <v>0</v>
      </c>
      <c r="DU322" s="218">
        <f t="shared" si="2496"/>
        <v>0</v>
      </c>
      <c r="DV322" s="221">
        <f t="shared" si="2497"/>
        <v>0</v>
      </c>
      <c r="DW322" s="4"/>
      <c r="DX322" s="4"/>
      <c r="DY322" s="4">
        <f t="shared" si="2498"/>
        <v>0</v>
      </c>
      <c r="DZ322" s="218">
        <f t="shared" si="2499"/>
        <v>0</v>
      </c>
      <c r="EA322" s="221">
        <f t="shared" si="2500"/>
        <v>0</v>
      </c>
      <c r="EB322" s="4"/>
      <c r="EC322" s="4">
        <f t="shared" si="2501"/>
        <v>0</v>
      </c>
      <c r="ED322" s="218" t="e">
        <f>SUM(EB322+#REF!)</f>
        <v>#REF!</v>
      </c>
      <c r="EE322" s="221" t="e">
        <f t="shared" si="2502"/>
        <v>#REF!</v>
      </c>
      <c r="EF322" s="4"/>
      <c r="EG322" s="4">
        <f t="shared" si="2503"/>
        <v>0</v>
      </c>
      <c r="EH322" s="218" t="e">
        <f>SUM(EF322+#REF!)</f>
        <v>#REF!</v>
      </c>
      <c r="EI322" s="221" t="e">
        <f t="shared" si="2504"/>
        <v>#REF!</v>
      </c>
      <c r="EJ322" s="4"/>
      <c r="EK322" s="4" t="e">
        <f>SUM(EJ322*#REF!)</f>
        <v>#REF!</v>
      </c>
      <c r="EL322" s="218" t="e">
        <f>SUM(EJ322+#REF!)</f>
        <v>#REF!</v>
      </c>
      <c r="EM322" s="221" t="e">
        <f t="shared" si="2505"/>
        <v>#REF!</v>
      </c>
      <c r="EN322" s="4"/>
      <c r="EO322" s="18"/>
      <c r="EP322" s="18"/>
      <c r="EQ322" s="18"/>
      <c r="ER322" s="18"/>
      <c r="ES322" s="18"/>
      <c r="ET322" s="18"/>
      <c r="EU322" s="18"/>
      <c r="EV322" s="18"/>
      <c r="EW322" s="18"/>
      <c r="EX322" s="18"/>
      <c r="EY322" s="18"/>
      <c r="EZ322" s="18"/>
      <c r="FA322" s="18"/>
      <c r="FB322" s="18"/>
      <c r="FC322" s="268">
        <f t="shared" si="2564"/>
        <v>0</v>
      </c>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c r="JD322" s="4"/>
      <c r="JE322" s="4"/>
      <c r="JF322" s="4"/>
    </row>
    <row r="323" spans="1:266" s="14" customFormat="1" ht="24" x14ac:dyDescent="0.2">
      <c r="A323" s="65"/>
      <c r="B323" s="65" t="s">
        <v>60</v>
      </c>
      <c r="C323" s="65"/>
      <c r="D323" s="65"/>
      <c r="E323" s="65">
        <f t="shared" ref="E323:AJ323" si="2972">SUM(E280:E320)</f>
        <v>0</v>
      </c>
      <c r="F323" s="226">
        <f t="shared" si="2972"/>
        <v>0</v>
      </c>
      <c r="G323" s="65">
        <f t="shared" si="2972"/>
        <v>0</v>
      </c>
      <c r="H323" s="226">
        <f t="shared" si="2972"/>
        <v>0</v>
      </c>
      <c r="I323" s="65">
        <f t="shared" si="2972"/>
        <v>0</v>
      </c>
      <c r="J323" s="226">
        <f t="shared" si="2972"/>
        <v>0</v>
      </c>
      <c r="K323" s="65">
        <f t="shared" si="2972"/>
        <v>0</v>
      </c>
      <c r="L323" s="226">
        <f t="shared" si="2972"/>
        <v>0</v>
      </c>
      <c r="M323" s="65">
        <f t="shared" si="2972"/>
        <v>0</v>
      </c>
      <c r="N323" s="142">
        <f t="shared" si="2972"/>
        <v>0</v>
      </c>
      <c r="O323" s="65">
        <f t="shared" si="2972"/>
        <v>0</v>
      </c>
      <c r="P323" s="142">
        <f t="shared" si="2972"/>
        <v>0</v>
      </c>
      <c r="Q323" s="65">
        <f t="shared" si="2972"/>
        <v>0</v>
      </c>
      <c r="R323" s="142">
        <f t="shared" si="2972"/>
        <v>0</v>
      </c>
      <c r="S323" s="65">
        <f t="shared" si="2972"/>
        <v>0</v>
      </c>
      <c r="T323" s="142">
        <f t="shared" si="2972"/>
        <v>0</v>
      </c>
      <c r="U323" s="65">
        <f t="shared" si="2972"/>
        <v>0</v>
      </c>
      <c r="V323" s="142">
        <f t="shared" si="2972"/>
        <v>0</v>
      </c>
      <c r="W323" s="65">
        <f t="shared" si="2972"/>
        <v>0</v>
      </c>
      <c r="X323" s="142">
        <f t="shared" si="2972"/>
        <v>0</v>
      </c>
      <c r="Y323" s="65">
        <f t="shared" si="2972"/>
        <v>0</v>
      </c>
      <c r="Z323" s="142">
        <f t="shared" si="2972"/>
        <v>0</v>
      </c>
      <c r="AA323" s="65">
        <f t="shared" si="2972"/>
        <v>0</v>
      </c>
      <c r="AB323" s="65">
        <f t="shared" si="2972"/>
        <v>0</v>
      </c>
      <c r="AC323" s="65">
        <f t="shared" si="2972"/>
        <v>248.5</v>
      </c>
      <c r="AD323" s="142">
        <f t="shared" si="2972"/>
        <v>11732.5</v>
      </c>
      <c r="AE323" s="65">
        <f t="shared" si="2972"/>
        <v>110</v>
      </c>
      <c r="AF323" s="142">
        <f t="shared" si="2972"/>
        <v>6475</v>
      </c>
      <c r="AG323" s="65">
        <f t="shared" si="2972"/>
        <v>58.75</v>
      </c>
      <c r="AH323" s="142">
        <f t="shared" si="2972"/>
        <v>2556.25</v>
      </c>
      <c r="AI323" s="65">
        <f t="shared" si="2972"/>
        <v>36.5</v>
      </c>
      <c r="AJ323" s="142">
        <f t="shared" si="2972"/>
        <v>1697.5</v>
      </c>
      <c r="AK323" s="65">
        <f t="shared" ref="AK323:BP323" si="2973">SUM(AK280:AK320)</f>
        <v>21</v>
      </c>
      <c r="AL323" s="142">
        <f t="shared" si="2973"/>
        <v>897.5</v>
      </c>
      <c r="AM323" s="65">
        <f t="shared" si="2973"/>
        <v>4.5</v>
      </c>
      <c r="AN323" s="142">
        <f t="shared" si="2973"/>
        <v>450</v>
      </c>
      <c r="AO323" s="65">
        <f t="shared" si="2973"/>
        <v>0</v>
      </c>
      <c r="AP323" s="142">
        <f t="shared" si="2973"/>
        <v>0</v>
      </c>
      <c r="AQ323" s="65">
        <f t="shared" si="2973"/>
        <v>0</v>
      </c>
      <c r="AR323" s="142">
        <f t="shared" si="2973"/>
        <v>0</v>
      </c>
      <c r="AS323" s="65">
        <f t="shared" si="2973"/>
        <v>24.25</v>
      </c>
      <c r="AT323" s="142">
        <f t="shared" si="2973"/>
        <v>2666.25</v>
      </c>
      <c r="AU323" s="65">
        <f t="shared" si="2973"/>
        <v>0</v>
      </c>
      <c r="AV323" s="142">
        <f t="shared" si="2973"/>
        <v>0</v>
      </c>
      <c r="AW323" s="65">
        <f t="shared" si="2973"/>
        <v>0</v>
      </c>
      <c r="AX323" s="142">
        <f t="shared" si="2973"/>
        <v>0</v>
      </c>
      <c r="AY323" s="65">
        <f t="shared" si="2973"/>
        <v>0</v>
      </c>
      <c r="AZ323" s="142">
        <f t="shared" si="2973"/>
        <v>0</v>
      </c>
      <c r="BA323" s="65">
        <f t="shared" si="2973"/>
        <v>0</v>
      </c>
      <c r="BB323" s="65">
        <f t="shared" si="2973"/>
        <v>0</v>
      </c>
      <c r="BC323" s="65">
        <f t="shared" si="2973"/>
        <v>0</v>
      </c>
      <c r="BD323" s="65">
        <f t="shared" si="2973"/>
        <v>0</v>
      </c>
      <c r="BE323" s="65">
        <f t="shared" si="2973"/>
        <v>0</v>
      </c>
      <c r="BF323" s="65">
        <f t="shared" si="2973"/>
        <v>0</v>
      </c>
      <c r="BG323" s="65">
        <f t="shared" si="2973"/>
        <v>0</v>
      </c>
      <c r="BH323" s="65">
        <f t="shared" si="2973"/>
        <v>0</v>
      </c>
      <c r="BI323" s="65">
        <f t="shared" si="2973"/>
        <v>0</v>
      </c>
      <c r="BJ323" s="65">
        <f t="shared" si="2973"/>
        <v>0</v>
      </c>
      <c r="BK323" s="65">
        <f t="shared" si="2973"/>
        <v>0</v>
      </c>
      <c r="BL323" s="65">
        <f t="shared" si="2973"/>
        <v>0</v>
      </c>
      <c r="BM323" s="65">
        <f t="shared" si="2973"/>
        <v>0</v>
      </c>
      <c r="BN323" s="65">
        <f t="shared" si="2973"/>
        <v>0</v>
      </c>
      <c r="BO323" s="65">
        <f t="shared" si="2973"/>
        <v>0</v>
      </c>
      <c r="BP323" s="65">
        <f t="shared" si="2973"/>
        <v>0</v>
      </c>
      <c r="BQ323" s="65">
        <f t="shared" ref="BQ323:BZ323" si="2974">SUM(BQ280:BQ320)</f>
        <v>0</v>
      </c>
      <c r="BR323" s="65">
        <f t="shared" si="2974"/>
        <v>0</v>
      </c>
      <c r="BS323" s="65">
        <f t="shared" si="2974"/>
        <v>0</v>
      </c>
      <c r="BT323" s="65">
        <f t="shared" si="2974"/>
        <v>0</v>
      </c>
      <c r="BU323" s="65">
        <f t="shared" si="2974"/>
        <v>0</v>
      </c>
      <c r="BV323" s="65">
        <f t="shared" si="2974"/>
        <v>0</v>
      </c>
      <c r="BW323" s="65">
        <f t="shared" si="2974"/>
        <v>0</v>
      </c>
      <c r="BX323" s="65">
        <f t="shared" si="2974"/>
        <v>0</v>
      </c>
      <c r="BY323" s="65">
        <f t="shared" si="2974"/>
        <v>1.9999999999999999E-6</v>
      </c>
      <c r="BZ323" s="65">
        <f t="shared" si="2974"/>
        <v>6.9999999999999994E-5</v>
      </c>
      <c r="CA323" s="65"/>
      <c r="CB323" s="66">
        <f>SUM(CB280:CB320)</f>
        <v>503.50000199999999</v>
      </c>
      <c r="CC323" s="66">
        <f>SUM(CC280:CC320)</f>
        <v>26475</v>
      </c>
      <c r="CD323" s="67" t="s">
        <v>60</v>
      </c>
      <c r="CE323" s="142">
        <f t="shared" ref="CE323:DV323" si="2975">SUM(CE280:CE322)</f>
        <v>0</v>
      </c>
      <c r="CF323" s="142">
        <f t="shared" si="2975"/>
        <v>0</v>
      </c>
      <c r="CG323" s="142">
        <f t="shared" si="2975"/>
        <v>0</v>
      </c>
      <c r="CH323" s="142">
        <f t="shared" si="2975"/>
        <v>0</v>
      </c>
      <c r="CI323" s="142">
        <f t="shared" si="2975"/>
        <v>0</v>
      </c>
      <c r="CJ323" s="142">
        <f t="shared" si="2975"/>
        <v>0</v>
      </c>
      <c r="CK323" s="142">
        <f t="shared" si="2975"/>
        <v>0</v>
      </c>
      <c r="CL323" s="142">
        <f t="shared" si="2975"/>
        <v>0</v>
      </c>
      <c r="CM323" s="142">
        <f t="shared" si="2975"/>
        <v>0</v>
      </c>
      <c r="CN323" s="142">
        <f t="shared" si="2975"/>
        <v>0</v>
      </c>
      <c r="CO323" s="142">
        <f t="shared" si="2975"/>
        <v>0</v>
      </c>
      <c r="CP323" s="142">
        <f t="shared" si="2975"/>
        <v>0</v>
      </c>
      <c r="CQ323" s="142">
        <f t="shared" si="2975"/>
        <v>0</v>
      </c>
      <c r="CR323" s="142">
        <f t="shared" si="2975"/>
        <v>0</v>
      </c>
      <c r="CS323" s="142">
        <f t="shared" si="2975"/>
        <v>0</v>
      </c>
      <c r="CT323" s="142">
        <f t="shared" si="2975"/>
        <v>0</v>
      </c>
      <c r="CU323" s="142">
        <f t="shared" si="2975"/>
        <v>0</v>
      </c>
      <c r="CV323" s="142">
        <f t="shared" si="2975"/>
        <v>0</v>
      </c>
      <c r="CW323" s="142">
        <f t="shared" si="2975"/>
        <v>0</v>
      </c>
      <c r="CX323" s="142">
        <f t="shared" si="2975"/>
        <v>0</v>
      </c>
      <c r="CY323" s="142">
        <f t="shared" si="2975"/>
        <v>0</v>
      </c>
      <c r="CZ323" s="142">
        <f t="shared" si="2975"/>
        <v>0</v>
      </c>
      <c r="DA323" s="142">
        <f t="shared" si="2975"/>
        <v>0</v>
      </c>
      <c r="DB323" s="142">
        <f t="shared" si="2975"/>
        <v>0</v>
      </c>
      <c r="DC323" s="142">
        <f t="shared" si="2975"/>
        <v>0</v>
      </c>
      <c r="DD323" s="142">
        <f t="shared" si="2975"/>
        <v>0</v>
      </c>
      <c r="DE323" s="142">
        <f t="shared" si="2975"/>
        <v>110</v>
      </c>
      <c r="DF323" s="142">
        <f t="shared" si="2975"/>
        <v>0</v>
      </c>
      <c r="DG323" s="142">
        <f t="shared" si="2975"/>
        <v>0</v>
      </c>
      <c r="DH323" s="142">
        <f t="shared" si="2975"/>
        <v>0</v>
      </c>
      <c r="DI323" s="142">
        <f t="shared" si="2975"/>
        <v>36.5</v>
      </c>
      <c r="DJ323" s="142">
        <f t="shared" si="2975"/>
        <v>0</v>
      </c>
      <c r="DK323" s="142">
        <f t="shared" si="2975"/>
        <v>0</v>
      </c>
      <c r="DL323" s="142">
        <f t="shared" si="2975"/>
        <v>0</v>
      </c>
      <c r="DM323" s="142">
        <f t="shared" si="2975"/>
        <v>4.5</v>
      </c>
      <c r="DN323" s="142">
        <f t="shared" si="2975"/>
        <v>0</v>
      </c>
      <c r="DO323" s="142">
        <f t="shared" si="2975"/>
        <v>0</v>
      </c>
      <c r="DP323" s="142">
        <f t="shared" si="2975"/>
        <v>0</v>
      </c>
      <c r="DQ323" s="142">
        <f t="shared" si="2975"/>
        <v>0</v>
      </c>
      <c r="DR323" s="142">
        <f t="shared" si="2975"/>
        <v>0</v>
      </c>
      <c r="DS323" s="142">
        <f t="shared" si="2975"/>
        <v>0</v>
      </c>
      <c r="DT323" s="142">
        <f t="shared" si="2975"/>
        <v>0</v>
      </c>
      <c r="DU323" s="142">
        <f t="shared" si="2975"/>
        <v>0</v>
      </c>
      <c r="DV323" s="142">
        <f t="shared" si="2975"/>
        <v>0</v>
      </c>
      <c r="DW323" s="18"/>
      <c r="DX323" s="142">
        <f t="shared" ref="DX323:EM323" si="2976">SUM(DX280:DX322)</f>
        <v>0</v>
      </c>
      <c r="DY323" s="142">
        <f t="shared" si="2976"/>
        <v>0</v>
      </c>
      <c r="DZ323" s="142">
        <f t="shared" si="2976"/>
        <v>0</v>
      </c>
      <c r="EA323" s="142">
        <f t="shared" si="2976"/>
        <v>0</v>
      </c>
      <c r="EB323" s="142">
        <f t="shared" si="2976"/>
        <v>10.5</v>
      </c>
      <c r="EC323" s="142">
        <f t="shared" si="2976"/>
        <v>1470</v>
      </c>
      <c r="ED323" s="142" t="e">
        <f t="shared" si="2976"/>
        <v>#REF!</v>
      </c>
      <c r="EE323" s="142" t="e">
        <f t="shared" si="2976"/>
        <v>#REF!</v>
      </c>
      <c r="EF323" s="142">
        <f t="shared" si="2976"/>
        <v>0</v>
      </c>
      <c r="EG323" s="142">
        <f t="shared" si="2976"/>
        <v>0</v>
      </c>
      <c r="EH323" s="142" t="e">
        <f t="shared" si="2976"/>
        <v>#REF!</v>
      </c>
      <c r="EI323" s="142" t="e">
        <f t="shared" si="2976"/>
        <v>#REF!</v>
      </c>
      <c r="EJ323" s="142">
        <f t="shared" si="2976"/>
        <v>0</v>
      </c>
      <c r="EK323" s="142" t="e">
        <f t="shared" si="2976"/>
        <v>#REF!</v>
      </c>
      <c r="EL323" s="142" t="e">
        <f t="shared" si="2976"/>
        <v>#REF!</v>
      </c>
      <c r="EM323" s="142" t="e">
        <f t="shared" si="2976"/>
        <v>#REF!</v>
      </c>
      <c r="EN323" s="18"/>
      <c r="EO323" s="142">
        <f t="shared" ref="EO323:FL323" si="2977">SUM(EO280:EO320)</f>
        <v>1</v>
      </c>
      <c r="EP323" s="142">
        <f t="shared" si="2977"/>
        <v>140</v>
      </c>
      <c r="EQ323" s="142">
        <f t="shared" si="2977"/>
        <v>249.5</v>
      </c>
      <c r="ER323" s="142">
        <f t="shared" si="2977"/>
        <v>11872.5</v>
      </c>
      <c r="ES323" s="142">
        <f t="shared" si="2977"/>
        <v>4.5</v>
      </c>
      <c r="ET323" s="142">
        <f t="shared" si="2977"/>
        <v>630</v>
      </c>
      <c r="EU323" s="142">
        <f t="shared" si="2977"/>
        <v>114.5</v>
      </c>
      <c r="EV323" s="142">
        <f t="shared" si="2977"/>
        <v>7105</v>
      </c>
      <c r="EW323" s="142">
        <f t="shared" si="2977"/>
        <v>12.75</v>
      </c>
      <c r="EX323" s="142">
        <f t="shared" si="2977"/>
        <v>1785</v>
      </c>
      <c r="EY323" s="142">
        <f t="shared" si="2977"/>
        <v>71.5</v>
      </c>
      <c r="EZ323" s="142">
        <f t="shared" si="2977"/>
        <v>4341.25</v>
      </c>
      <c r="FA323" s="142">
        <f t="shared" si="2977"/>
        <v>0</v>
      </c>
      <c r="FB323" s="142">
        <f t="shared" si="2977"/>
        <v>0</v>
      </c>
      <c r="FC323" s="142">
        <f t="shared" si="2977"/>
        <v>36.5</v>
      </c>
      <c r="FD323" s="142">
        <f t="shared" si="2977"/>
        <v>1697.5</v>
      </c>
      <c r="FE323" s="142">
        <f t="shared" si="2977"/>
        <v>0</v>
      </c>
      <c r="FF323" s="142">
        <f t="shared" si="2977"/>
        <v>0</v>
      </c>
      <c r="FG323" s="142">
        <f t="shared" si="2977"/>
        <v>21</v>
      </c>
      <c r="FH323" s="142">
        <f t="shared" si="2977"/>
        <v>897.5</v>
      </c>
      <c r="FI323" s="142">
        <f t="shared" si="2977"/>
        <v>0</v>
      </c>
      <c r="FJ323" s="142">
        <f t="shared" si="2977"/>
        <v>0</v>
      </c>
      <c r="FK323" s="142">
        <f t="shared" si="2977"/>
        <v>4.5</v>
      </c>
      <c r="FL323" s="142">
        <f t="shared" si="2977"/>
        <v>450</v>
      </c>
      <c r="FM323" s="142">
        <f t="shared" ref="FM323:FP323" si="2978">SUM(FM280:FM320)</f>
        <v>0</v>
      </c>
      <c r="FN323" s="142">
        <f t="shared" si="2978"/>
        <v>0</v>
      </c>
      <c r="FO323" s="142">
        <f t="shared" si="2978"/>
        <v>19.25</v>
      </c>
      <c r="FP323" s="142">
        <f t="shared" si="2978"/>
        <v>0</v>
      </c>
      <c r="FQ323" s="142">
        <f t="shared" ref="FQ323:FX323" si="2979">SUM(FQ280:FQ320)</f>
        <v>0</v>
      </c>
      <c r="FR323" s="142">
        <f t="shared" si="2979"/>
        <v>0</v>
      </c>
      <c r="FS323" s="142">
        <f t="shared" si="2979"/>
        <v>0</v>
      </c>
      <c r="FT323" s="142">
        <f t="shared" si="2979"/>
        <v>0</v>
      </c>
      <c r="FU323" s="142">
        <f t="shared" si="2979"/>
        <v>0</v>
      </c>
      <c r="FV323" s="142">
        <f t="shared" si="2979"/>
        <v>0</v>
      </c>
      <c r="FW323" s="142">
        <f t="shared" si="2979"/>
        <v>24.25</v>
      </c>
      <c r="FX323" s="142">
        <f t="shared" si="2979"/>
        <v>2666.25</v>
      </c>
      <c r="FY323" s="142">
        <f t="shared" ref="FY323:GB323" si="2980">SUM(FY280:FY320)</f>
        <v>0</v>
      </c>
      <c r="FZ323" s="142">
        <f t="shared" si="2980"/>
        <v>0</v>
      </c>
      <c r="GA323" s="142">
        <f t="shared" si="2980"/>
        <v>0</v>
      </c>
      <c r="GB323" s="142">
        <f t="shared" si="2980"/>
        <v>0</v>
      </c>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c r="IT323" s="18"/>
      <c r="IU323" s="18"/>
      <c r="IV323" s="18"/>
      <c r="IW323" s="18"/>
      <c r="IX323" s="18"/>
      <c r="IY323" s="18"/>
      <c r="IZ323" s="18"/>
      <c r="JA323" s="18"/>
      <c r="JB323" s="18"/>
      <c r="JC323" s="18"/>
      <c r="JD323" s="18"/>
      <c r="JE323" s="18"/>
      <c r="JF323" s="18"/>
    </row>
    <row r="324" spans="1:266" x14ac:dyDescent="0.2">
      <c r="A324" s="65"/>
      <c r="B324" s="65" t="s">
        <v>61</v>
      </c>
      <c r="C324" s="65"/>
      <c r="D324" s="65"/>
      <c r="E324" s="320" t="e">
        <f>F323/E323</f>
        <v>#DIV/0!</v>
      </c>
      <c r="F324" s="320"/>
      <c r="G324" s="320" t="e">
        <f>H323/G323</f>
        <v>#DIV/0!</v>
      </c>
      <c r="H324" s="320"/>
      <c r="I324" s="320" t="e">
        <f>J323/I323</f>
        <v>#DIV/0!</v>
      </c>
      <c r="J324" s="320"/>
      <c r="K324" s="320" t="e">
        <f>L323/K323</f>
        <v>#DIV/0!</v>
      </c>
      <c r="L324" s="320"/>
      <c r="M324" s="320" t="e">
        <f>N323/M323</f>
        <v>#DIV/0!</v>
      </c>
      <c r="N324" s="320"/>
      <c r="O324" s="320" t="e">
        <f>P323/O323</f>
        <v>#DIV/0!</v>
      </c>
      <c r="P324" s="320"/>
      <c r="Q324" s="320" t="e">
        <f>R323/Q323</f>
        <v>#DIV/0!</v>
      </c>
      <c r="R324" s="320"/>
      <c r="S324" s="320" t="e">
        <f>T323/S323</f>
        <v>#DIV/0!</v>
      </c>
      <c r="T324" s="320"/>
      <c r="U324" s="320" t="e">
        <f>V323/U323</f>
        <v>#DIV/0!</v>
      </c>
      <c r="V324" s="320"/>
      <c r="W324" s="320" t="e">
        <f>X323/W323</f>
        <v>#DIV/0!</v>
      </c>
      <c r="X324" s="320"/>
      <c r="Y324" s="320" t="e">
        <f>Z323/Y323</f>
        <v>#DIV/0!</v>
      </c>
      <c r="Z324" s="320"/>
      <c r="AA324" s="320" t="e">
        <f>AB323/AA323</f>
        <v>#DIV/0!</v>
      </c>
      <c r="AB324" s="320"/>
      <c r="AC324" s="320">
        <f>AD323/AC323</f>
        <v>47.21327967806841</v>
      </c>
      <c r="AD324" s="320"/>
      <c r="AE324" s="320">
        <f>AF323/AE323</f>
        <v>58.863636363636367</v>
      </c>
      <c r="AF324" s="320"/>
      <c r="AG324" s="320">
        <f>AH323/AG323</f>
        <v>43.51063829787234</v>
      </c>
      <c r="AH324" s="320"/>
      <c r="AI324" s="320">
        <f>AJ323/AI323</f>
        <v>46.506849315068493</v>
      </c>
      <c r="AJ324" s="320"/>
      <c r="AK324" s="320">
        <f>AL323/AK323</f>
        <v>42.738095238095241</v>
      </c>
      <c r="AL324" s="320"/>
      <c r="AM324" s="320">
        <f>AN323/AM323</f>
        <v>100</v>
      </c>
      <c r="AN324" s="320"/>
      <c r="AO324" s="320" t="e">
        <f>AP323/AO323</f>
        <v>#DIV/0!</v>
      </c>
      <c r="AP324" s="320"/>
      <c r="AQ324" s="320" t="e">
        <f>AR323/AQ323</f>
        <v>#DIV/0!</v>
      </c>
      <c r="AR324" s="320"/>
      <c r="AS324" s="320">
        <f>AT323/AS323</f>
        <v>109.94845360824742</v>
      </c>
      <c r="AT324" s="320"/>
      <c r="AU324" s="320" t="e">
        <f>AV323/AU323</f>
        <v>#DIV/0!</v>
      </c>
      <c r="AV324" s="320"/>
      <c r="AW324" s="320" t="e">
        <f>AX323/AW323</f>
        <v>#DIV/0!</v>
      </c>
      <c r="AX324" s="320"/>
      <c r="AY324" s="320" t="e">
        <f>AZ323/AY323</f>
        <v>#DIV/0!</v>
      </c>
      <c r="AZ324" s="320"/>
      <c r="BA324" s="320" t="e">
        <f>BB323/BA323</f>
        <v>#DIV/0!</v>
      </c>
      <c r="BB324" s="320"/>
      <c r="BC324" s="320" t="e">
        <f>BD323/BC323</f>
        <v>#DIV/0!</v>
      </c>
      <c r="BD324" s="320"/>
      <c r="BE324" s="320" t="e">
        <f>BF323/BE323</f>
        <v>#DIV/0!</v>
      </c>
      <c r="BF324" s="320"/>
      <c r="BG324" s="320" t="e">
        <f>BH323/BG323</f>
        <v>#DIV/0!</v>
      </c>
      <c r="BH324" s="320"/>
      <c r="BI324" s="320" t="e">
        <f>BJ323/BI323</f>
        <v>#DIV/0!</v>
      </c>
      <c r="BJ324" s="320"/>
      <c r="BK324" s="320" t="e">
        <f>BL323/BK323</f>
        <v>#DIV/0!</v>
      </c>
      <c r="BL324" s="320"/>
      <c r="BM324" s="320" t="e">
        <f>BN323/BM323</f>
        <v>#DIV/0!</v>
      </c>
      <c r="BN324" s="320"/>
      <c r="BO324" s="320" t="e">
        <f>BP323/BO323</f>
        <v>#DIV/0!</v>
      </c>
      <c r="BP324" s="320"/>
      <c r="BQ324" s="320" t="e">
        <f>BR323/BQ323</f>
        <v>#DIV/0!</v>
      </c>
      <c r="BR324" s="320"/>
      <c r="BS324" s="320" t="e">
        <f>BT323/BS323</f>
        <v>#DIV/0!</v>
      </c>
      <c r="BT324" s="320"/>
      <c r="BU324" s="320" t="e">
        <f>BV323/BU323</f>
        <v>#DIV/0!</v>
      </c>
      <c r="BV324" s="320"/>
      <c r="BW324" s="320" t="e">
        <f>BX323/BW323</f>
        <v>#DIV/0!</v>
      </c>
      <c r="BX324" s="320"/>
      <c r="BY324" s="320">
        <f>BZ323/BY323</f>
        <v>35</v>
      </c>
      <c r="BZ324" s="320"/>
      <c r="CA324" s="70"/>
      <c r="CB324" s="328">
        <f>CC323/CB323</f>
        <v>52.581926305533557</v>
      </c>
      <c r="CC324" s="328"/>
      <c r="CD324" s="68" t="s">
        <v>62</v>
      </c>
      <c r="CE324" s="320"/>
      <c r="CF324" s="320"/>
      <c r="CG324" s="223"/>
      <c r="CH324" s="223"/>
      <c r="CI324" s="320"/>
      <c r="CJ324" s="320"/>
      <c r="CK324" s="240"/>
      <c r="CL324" s="240"/>
      <c r="CM324" s="320"/>
      <c r="CN324" s="320"/>
      <c r="CO324" s="241"/>
      <c r="CP324" s="241"/>
      <c r="CQ324" s="320"/>
      <c r="CR324" s="320"/>
      <c r="CS324" s="242"/>
      <c r="CT324" s="242"/>
      <c r="CU324" s="320"/>
      <c r="CV324" s="320"/>
      <c r="CW324" s="244"/>
      <c r="CX324" s="244"/>
      <c r="CY324" s="320"/>
      <c r="CZ324" s="320"/>
      <c r="DA324" s="245"/>
      <c r="DB324" s="245"/>
      <c r="DC324" s="320"/>
      <c r="DD324" s="320"/>
      <c r="DE324" s="246"/>
      <c r="DF324" s="246"/>
      <c r="DG324" s="320"/>
      <c r="DH324" s="320"/>
      <c r="DI324" s="247"/>
      <c r="DJ324" s="247"/>
      <c r="DK324" s="320"/>
      <c r="DL324" s="320"/>
      <c r="DM324" s="248"/>
      <c r="DN324" s="248"/>
      <c r="DO324" s="320"/>
      <c r="DP324" s="320"/>
      <c r="DQ324" s="249"/>
      <c r="DR324" s="249"/>
      <c r="DS324" s="320"/>
      <c r="DT324" s="320"/>
      <c r="DU324" s="249"/>
      <c r="DV324" s="249"/>
      <c r="DX324" s="320"/>
      <c r="DY324" s="320"/>
      <c r="DZ324" s="250"/>
      <c r="EA324" s="250"/>
      <c r="EB324" s="320"/>
      <c r="EC324" s="320"/>
      <c r="ED324" s="250"/>
      <c r="EE324" s="250"/>
      <c r="EF324" s="320"/>
      <c r="EG324" s="320"/>
      <c r="EH324" s="264"/>
      <c r="EI324" s="264"/>
      <c r="EJ324" s="320"/>
      <c r="EK324" s="320"/>
      <c r="EL324" s="262"/>
      <c r="EM324" s="262"/>
      <c r="EO324" s="320"/>
      <c r="EP324" s="320"/>
      <c r="EQ324" s="320"/>
      <c r="ER324" s="320"/>
      <c r="ES324" s="320"/>
      <c r="ET324" s="320"/>
      <c r="EU324" s="320"/>
      <c r="EV324" s="320"/>
      <c r="EW324" s="320"/>
      <c r="EX324" s="320"/>
      <c r="EY324" s="320"/>
      <c r="EZ324" s="320"/>
      <c r="FA324" s="320"/>
      <c r="FB324" s="320"/>
      <c r="FC324" s="320"/>
      <c r="FD324" s="320"/>
      <c r="FE324" s="320"/>
      <c r="FF324" s="320"/>
      <c r="FG324" s="320"/>
      <c r="FH324" s="320"/>
      <c r="FI324" s="320"/>
      <c r="FJ324" s="320"/>
      <c r="FK324" s="320"/>
      <c r="FL324" s="320"/>
      <c r="FM324" s="320"/>
      <c r="FN324" s="320"/>
      <c r="FO324" s="320"/>
      <c r="FP324" s="320"/>
      <c r="FQ324" s="320"/>
      <c r="FR324" s="320"/>
      <c r="FS324" s="320"/>
      <c r="FT324" s="320"/>
      <c r="FU324" s="320"/>
      <c r="FV324" s="320"/>
      <c r="FW324" s="320"/>
      <c r="FX324" s="320"/>
      <c r="FY324" s="320"/>
      <c r="FZ324" s="320"/>
      <c r="GA324" s="320"/>
      <c r="GB324" s="320"/>
      <c r="JC324" s="4"/>
      <c r="JD324" s="4"/>
      <c r="JE324" s="4"/>
      <c r="JF324" s="4"/>
    </row>
    <row r="325" spans="1:266" x14ac:dyDescent="0.2">
      <c r="JC325" s="4"/>
      <c r="JD325" s="4"/>
      <c r="JE325" s="4"/>
      <c r="JF325" s="4"/>
    </row>
    <row r="326" spans="1:266" x14ac:dyDescent="0.2">
      <c r="JC326" s="4"/>
      <c r="JD326" s="4"/>
      <c r="JE326" s="4"/>
      <c r="JF326" s="4"/>
    </row>
    <row r="327" spans="1:266" s="4" customFormat="1" ht="12.75" customHeight="1" x14ac:dyDescent="0.2">
      <c r="A327" s="49"/>
      <c r="B327" s="49"/>
      <c r="C327" s="50"/>
      <c r="D327" s="50"/>
      <c r="E327" s="329" t="str">
        <f>$E$3</f>
        <v>vor 2021</v>
      </c>
      <c r="F327" s="330"/>
      <c r="G327" s="330"/>
      <c r="H327" s="330"/>
      <c r="I327" s="330"/>
      <c r="J327" s="330"/>
      <c r="K327" s="330"/>
      <c r="L327" s="330"/>
      <c r="M327" s="330"/>
      <c r="N327" s="330"/>
      <c r="O327" s="330"/>
      <c r="P327" s="330"/>
      <c r="Q327" s="330"/>
      <c r="R327" s="330"/>
      <c r="S327" s="330"/>
      <c r="T327" s="330"/>
      <c r="U327" s="330"/>
      <c r="V327" s="330"/>
      <c r="W327" s="330"/>
      <c r="X327" s="330"/>
      <c r="Y327" s="330"/>
      <c r="Z327" s="330"/>
      <c r="AA327" s="330"/>
      <c r="AB327" s="331"/>
      <c r="AC327" s="322">
        <v>2021</v>
      </c>
      <c r="AD327" s="323"/>
      <c r="AE327" s="323"/>
      <c r="AF327" s="323"/>
      <c r="AG327" s="323"/>
      <c r="AH327" s="323"/>
      <c r="AI327" s="323"/>
      <c r="AJ327" s="323"/>
      <c r="AK327" s="323"/>
      <c r="AL327" s="323"/>
      <c r="AM327" s="323"/>
      <c r="AN327" s="323"/>
      <c r="AO327" s="323"/>
      <c r="AP327" s="323"/>
      <c r="AQ327" s="323"/>
      <c r="AR327" s="323"/>
      <c r="AS327" s="323"/>
      <c r="AT327" s="323"/>
      <c r="AU327" s="323"/>
      <c r="AV327" s="323"/>
      <c r="AW327" s="323"/>
      <c r="AX327" s="323"/>
      <c r="AY327" s="323"/>
      <c r="AZ327" s="324"/>
      <c r="BA327" s="322">
        <v>2018</v>
      </c>
      <c r="BB327" s="323"/>
      <c r="BC327" s="323"/>
      <c r="BD327" s="323"/>
      <c r="BE327" s="323"/>
      <c r="BF327" s="323"/>
      <c r="BG327" s="323"/>
      <c r="BH327" s="323"/>
      <c r="BI327" s="323"/>
      <c r="BJ327" s="323"/>
      <c r="BK327" s="323"/>
      <c r="BL327" s="323"/>
      <c r="BM327" s="323"/>
      <c r="BN327" s="323"/>
      <c r="BO327" s="323"/>
      <c r="BP327" s="323"/>
      <c r="BQ327" s="323"/>
      <c r="BR327" s="323"/>
      <c r="BS327" s="323"/>
      <c r="BT327" s="323"/>
      <c r="BU327" s="323"/>
      <c r="BV327" s="323"/>
      <c r="BW327" s="323"/>
      <c r="BX327" s="324"/>
      <c r="BY327" s="62"/>
      <c r="BZ327" s="62"/>
      <c r="CA327" s="62"/>
      <c r="CB327" s="17"/>
      <c r="CC327" s="17"/>
    </row>
    <row r="328" spans="1:266" s="5" customFormat="1" ht="15.75" x14ac:dyDescent="0.25">
      <c r="A328" s="69"/>
      <c r="B328" s="69" t="str">
        <f>'Stundenverteilung INGE'!Q5</f>
        <v>AeBo - TG</v>
      </c>
      <c r="C328" s="335" t="str">
        <f>'Stundenverteilung INGE'!Q7</f>
        <v>TP1</v>
      </c>
      <c r="D328" s="336"/>
      <c r="E328" s="332"/>
      <c r="F328" s="333"/>
      <c r="G328" s="333"/>
      <c r="H328" s="333"/>
      <c r="I328" s="333"/>
      <c r="J328" s="333"/>
      <c r="K328" s="333"/>
      <c r="L328" s="333"/>
      <c r="M328" s="333"/>
      <c r="N328" s="333"/>
      <c r="O328" s="333"/>
      <c r="P328" s="333"/>
      <c r="Q328" s="333"/>
      <c r="R328" s="333"/>
      <c r="S328" s="333"/>
      <c r="T328" s="333"/>
      <c r="U328" s="333"/>
      <c r="V328" s="333"/>
      <c r="W328" s="333"/>
      <c r="X328" s="333"/>
      <c r="Y328" s="333"/>
      <c r="Z328" s="333"/>
      <c r="AA328" s="333"/>
      <c r="AB328" s="334"/>
      <c r="AC328" s="325"/>
      <c r="AD328" s="326"/>
      <c r="AE328" s="326"/>
      <c r="AF328" s="326"/>
      <c r="AG328" s="326"/>
      <c r="AH328" s="326"/>
      <c r="AI328" s="326"/>
      <c r="AJ328" s="326"/>
      <c r="AK328" s="326"/>
      <c r="AL328" s="326"/>
      <c r="AM328" s="326"/>
      <c r="AN328" s="326"/>
      <c r="AO328" s="326"/>
      <c r="AP328" s="326"/>
      <c r="AQ328" s="326"/>
      <c r="AR328" s="326"/>
      <c r="AS328" s="326"/>
      <c r="AT328" s="326"/>
      <c r="AU328" s="326"/>
      <c r="AV328" s="326"/>
      <c r="AW328" s="326"/>
      <c r="AX328" s="326"/>
      <c r="AY328" s="326"/>
      <c r="AZ328" s="327"/>
      <c r="BA328" s="325"/>
      <c r="BB328" s="326"/>
      <c r="BC328" s="326"/>
      <c r="BD328" s="326"/>
      <c r="BE328" s="326"/>
      <c r="BF328" s="326"/>
      <c r="BG328" s="326"/>
      <c r="BH328" s="326"/>
      <c r="BI328" s="326"/>
      <c r="BJ328" s="326"/>
      <c r="BK328" s="326"/>
      <c r="BL328" s="326"/>
      <c r="BM328" s="326"/>
      <c r="BN328" s="326"/>
      <c r="BO328" s="326"/>
      <c r="BP328" s="326"/>
      <c r="BQ328" s="326"/>
      <c r="BR328" s="326"/>
      <c r="BS328" s="326"/>
      <c r="BT328" s="326"/>
      <c r="BU328" s="326"/>
      <c r="BV328" s="326"/>
      <c r="BW328" s="326"/>
      <c r="BX328" s="327"/>
      <c r="BY328" s="62"/>
      <c r="BZ328" s="62"/>
      <c r="CA328" s="62"/>
      <c r="CB328" s="16"/>
      <c r="CC328" s="16"/>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319">
        <v>44197</v>
      </c>
      <c r="EP328" s="319"/>
      <c r="EQ328" s="319"/>
      <c r="ER328" s="319"/>
      <c r="ES328" s="319">
        <f>ES278</f>
        <v>44228</v>
      </c>
      <c r="ET328" s="319"/>
      <c r="EU328" s="319"/>
      <c r="EV328" s="319"/>
      <c r="EW328" s="319">
        <f>EW278</f>
        <v>44256</v>
      </c>
      <c r="EX328" s="319"/>
      <c r="EY328" s="319"/>
      <c r="EZ328" s="319"/>
      <c r="FA328" s="319">
        <f>FA278</f>
        <v>44287</v>
      </c>
      <c r="FB328" s="319"/>
      <c r="FC328" s="319"/>
      <c r="FD328" s="319"/>
      <c r="FE328" s="319">
        <f>FE278</f>
        <v>44317</v>
      </c>
      <c r="FF328" s="319"/>
      <c r="FG328" s="319"/>
      <c r="FH328" s="319"/>
      <c r="FI328" s="319">
        <f>FI278</f>
        <v>44348</v>
      </c>
      <c r="FJ328" s="319"/>
      <c r="FK328" s="319"/>
      <c r="FL328" s="319"/>
      <c r="FM328" s="319">
        <f>FM278</f>
        <v>44378</v>
      </c>
      <c r="FN328" s="319"/>
      <c r="FO328" s="319"/>
      <c r="FP328" s="319"/>
      <c r="FQ328" s="319">
        <f>FQ278</f>
        <v>44409</v>
      </c>
      <c r="FR328" s="319"/>
      <c r="FS328" s="319"/>
      <c r="FT328" s="319"/>
      <c r="FU328" s="319">
        <f>FU278</f>
        <v>44440</v>
      </c>
      <c r="FV328" s="319"/>
      <c r="FW328" s="319"/>
      <c r="FX328" s="319"/>
      <c r="FY328" s="319" t="str">
        <f>FY278</f>
        <v>Leer</v>
      </c>
      <c r="FZ328" s="319"/>
      <c r="GA328" s="319"/>
      <c r="GB328" s="319"/>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c r="JD328" s="4"/>
      <c r="JE328" s="4"/>
      <c r="JF328" s="4"/>
    </row>
    <row r="329" spans="1:266" s="5" customFormat="1" ht="48" x14ac:dyDescent="0.2">
      <c r="A329" s="51" t="s">
        <v>0</v>
      </c>
      <c r="B329" s="51" t="s">
        <v>81</v>
      </c>
      <c r="C329" s="52" t="s">
        <v>1</v>
      </c>
      <c r="D329" s="52" t="s">
        <v>6</v>
      </c>
      <c r="E329" s="53" t="s">
        <v>13</v>
      </c>
      <c r="F329" s="53" t="s">
        <v>14</v>
      </c>
      <c r="G329" s="53" t="s">
        <v>15</v>
      </c>
      <c r="H329" s="53" t="s">
        <v>16</v>
      </c>
      <c r="I329" s="53" t="s">
        <v>17</v>
      </c>
      <c r="J329" s="53" t="s">
        <v>18</v>
      </c>
      <c r="K329" s="53" t="s">
        <v>19</v>
      </c>
      <c r="L329" s="53" t="s">
        <v>20</v>
      </c>
      <c r="M329" s="53" t="s">
        <v>21</v>
      </c>
      <c r="N329" s="53" t="s">
        <v>22</v>
      </c>
      <c r="O329" s="53" t="s">
        <v>23</v>
      </c>
      <c r="P329" s="53" t="s">
        <v>24</v>
      </c>
      <c r="Q329" s="53" t="s">
        <v>25</v>
      </c>
      <c r="R329" s="53" t="s">
        <v>26</v>
      </c>
      <c r="S329" s="53" t="s">
        <v>27</v>
      </c>
      <c r="T329" s="53" t="s">
        <v>28</v>
      </c>
      <c r="U329" s="53" t="s">
        <v>29</v>
      </c>
      <c r="V329" s="53" t="s">
        <v>30</v>
      </c>
      <c r="W329" s="53" t="s">
        <v>288</v>
      </c>
      <c r="X329" s="53" t="s">
        <v>32</v>
      </c>
      <c r="Y329" s="53" t="s">
        <v>289</v>
      </c>
      <c r="Z329" s="53" t="s">
        <v>36</v>
      </c>
      <c r="AA329" s="53" t="s">
        <v>290</v>
      </c>
      <c r="AB329" s="53" t="s">
        <v>35</v>
      </c>
      <c r="AC329" s="58" t="s">
        <v>13</v>
      </c>
      <c r="AD329" s="58" t="s">
        <v>14</v>
      </c>
      <c r="AE329" s="58" t="s">
        <v>15</v>
      </c>
      <c r="AF329" s="58" t="s">
        <v>16</v>
      </c>
      <c r="AG329" s="58" t="s">
        <v>17</v>
      </c>
      <c r="AH329" s="58" t="s">
        <v>18</v>
      </c>
      <c r="AI329" s="58" t="s">
        <v>19</v>
      </c>
      <c r="AJ329" s="58" t="s">
        <v>20</v>
      </c>
      <c r="AK329" s="58" t="s">
        <v>21</v>
      </c>
      <c r="AL329" s="58" t="s">
        <v>22</v>
      </c>
      <c r="AM329" s="58" t="s">
        <v>23</v>
      </c>
      <c r="AN329" s="58" t="s">
        <v>24</v>
      </c>
      <c r="AO329" s="58" t="s">
        <v>25</v>
      </c>
      <c r="AP329" s="58" t="s">
        <v>26</v>
      </c>
      <c r="AQ329" s="58" t="s">
        <v>27</v>
      </c>
      <c r="AR329" s="58" t="s">
        <v>28</v>
      </c>
      <c r="AS329" s="58" t="s">
        <v>29</v>
      </c>
      <c r="AT329" s="58" t="s">
        <v>30</v>
      </c>
      <c r="AU329" s="58" t="s">
        <v>31</v>
      </c>
      <c r="AV329" s="58" t="s">
        <v>32</v>
      </c>
      <c r="AW329" s="58" t="s">
        <v>33</v>
      </c>
      <c r="AX329" s="58" t="s">
        <v>36</v>
      </c>
      <c r="AY329" s="58" t="s">
        <v>34</v>
      </c>
      <c r="AZ329" s="58" t="s">
        <v>35</v>
      </c>
      <c r="BA329" s="58" t="s">
        <v>13</v>
      </c>
      <c r="BB329" s="58" t="s">
        <v>14</v>
      </c>
      <c r="BC329" s="58" t="s">
        <v>15</v>
      </c>
      <c r="BD329" s="58" t="s">
        <v>16</v>
      </c>
      <c r="BE329" s="58" t="s">
        <v>17</v>
      </c>
      <c r="BF329" s="58" t="s">
        <v>18</v>
      </c>
      <c r="BG329" s="58" t="s">
        <v>19</v>
      </c>
      <c r="BH329" s="58" t="s">
        <v>20</v>
      </c>
      <c r="BI329" s="58" t="s">
        <v>21</v>
      </c>
      <c r="BJ329" s="58" t="s">
        <v>22</v>
      </c>
      <c r="BK329" s="58" t="s">
        <v>23</v>
      </c>
      <c r="BL329" s="58" t="s">
        <v>24</v>
      </c>
      <c r="BM329" s="58" t="s">
        <v>25</v>
      </c>
      <c r="BN329" s="58" t="s">
        <v>26</v>
      </c>
      <c r="BO329" s="58" t="s">
        <v>27</v>
      </c>
      <c r="BP329" s="58" t="s">
        <v>28</v>
      </c>
      <c r="BQ329" s="58" t="s">
        <v>29</v>
      </c>
      <c r="BR329" s="58" t="s">
        <v>30</v>
      </c>
      <c r="BS329" s="58" t="s">
        <v>31</v>
      </c>
      <c r="BT329" s="58" t="s">
        <v>32</v>
      </c>
      <c r="BU329" s="58" t="s">
        <v>33</v>
      </c>
      <c r="BV329" s="58" t="s">
        <v>36</v>
      </c>
      <c r="BW329" s="58" t="s">
        <v>34</v>
      </c>
      <c r="BX329" s="58" t="s">
        <v>35</v>
      </c>
      <c r="BY329" s="252" t="str">
        <f>BY5</f>
        <v>Leer
Std.</v>
      </c>
      <c r="BZ329" s="58" t="str">
        <f>BZ5</f>
        <v>Leer
CHF</v>
      </c>
      <c r="CA329" s="58"/>
      <c r="CB329" s="60" t="s">
        <v>4</v>
      </c>
      <c r="CC329" s="60" t="s">
        <v>5</v>
      </c>
      <c r="CD329" s="4"/>
      <c r="CE329" s="53" t="str">
        <f>CE279</f>
        <v>April 17
Std.</v>
      </c>
      <c r="CF329" s="53" t="str">
        <f>CF279</f>
        <v>April 17 
CHF</v>
      </c>
      <c r="CG329" s="217" t="s">
        <v>171</v>
      </c>
      <c r="CH329" s="217" t="s">
        <v>172</v>
      </c>
      <c r="CI329" s="53" t="str">
        <f>CI279</f>
        <v>Mai 17 
Std.</v>
      </c>
      <c r="CJ329" s="53" t="str">
        <f>CJ279</f>
        <v>Mai 17
CHF</v>
      </c>
      <c r="CK329" s="217" t="s">
        <v>171</v>
      </c>
      <c r="CL329" s="217" t="s">
        <v>172</v>
      </c>
      <c r="CM329" s="53" t="str">
        <f>CM279</f>
        <v>Juni 17 
Std.</v>
      </c>
      <c r="CN329" s="53" t="str">
        <f>CN279</f>
        <v>Juni 17
CHF</v>
      </c>
      <c r="CO329" s="217" t="s">
        <v>171</v>
      </c>
      <c r="CP329" s="217" t="s">
        <v>172</v>
      </c>
      <c r="CQ329" s="53" t="str">
        <f>CQ279</f>
        <v>Juli 17 
Std.</v>
      </c>
      <c r="CR329" s="53" t="str">
        <f>CR279</f>
        <v>Juli 17
CHF</v>
      </c>
      <c r="CS329" s="217" t="s">
        <v>171</v>
      </c>
      <c r="CT329" s="217" t="s">
        <v>172</v>
      </c>
      <c r="CU329" s="53" t="str">
        <f>CU279</f>
        <v>Aug. 17 
Std.</v>
      </c>
      <c r="CV329" s="53" t="str">
        <f>CV279</f>
        <v>Aug. 17
CHF</v>
      </c>
      <c r="CW329" s="217" t="s">
        <v>171</v>
      </c>
      <c r="CX329" s="217" t="s">
        <v>172</v>
      </c>
      <c r="CY329" s="53" t="str">
        <f>CY279</f>
        <v>Sept.  17 
Std.</v>
      </c>
      <c r="CZ329" s="53" t="str">
        <f>CZ279</f>
        <v>Sept. 17
CHF</v>
      </c>
      <c r="DA329" s="217" t="s">
        <v>171</v>
      </c>
      <c r="DB329" s="217" t="s">
        <v>172</v>
      </c>
      <c r="DC329" s="53" t="str">
        <f>DC279</f>
        <v>Okt.  17 
Std.</v>
      </c>
      <c r="DD329" s="53" t="str">
        <f>DD279</f>
        <v>Okt. 17
CHF</v>
      </c>
      <c r="DE329" s="217" t="s">
        <v>171</v>
      </c>
      <c r="DF329" s="217" t="s">
        <v>172</v>
      </c>
      <c r="DG329" s="53" t="str">
        <f>DG279</f>
        <v>Nov. 17 
Std.</v>
      </c>
      <c r="DH329" s="53" t="str">
        <f>DH279</f>
        <v>Nov.17
CHF</v>
      </c>
      <c r="DI329" s="217" t="s">
        <v>171</v>
      </c>
      <c r="DJ329" s="217" t="s">
        <v>172</v>
      </c>
      <c r="DK329" s="53" t="str">
        <f>DK279</f>
        <v>Dez. 17 
Std.</v>
      </c>
      <c r="DL329" s="53" t="str">
        <f>DL279</f>
        <v>Dez.17
CHF</v>
      </c>
      <c r="DM329" s="217" t="s">
        <v>171</v>
      </c>
      <c r="DN329" s="217" t="s">
        <v>172</v>
      </c>
      <c r="DO329" s="53" t="str">
        <f>DO279</f>
        <v>Jan. 17 
Std.</v>
      </c>
      <c r="DP329" s="53" t="str">
        <f>DP279</f>
        <v>Jan. 17
CHF</v>
      </c>
      <c r="DQ329" s="217" t="s">
        <v>171</v>
      </c>
      <c r="DR329" s="217" t="s">
        <v>172</v>
      </c>
      <c r="DS329" s="53" t="str">
        <f>DS279</f>
        <v>Feb. 17 
Std.</v>
      </c>
      <c r="DT329" s="53" t="str">
        <f>DT279</f>
        <v>Feb. 17
CHF</v>
      </c>
      <c r="DU329" s="217" t="s">
        <v>171</v>
      </c>
      <c r="DV329" s="217" t="s">
        <v>172</v>
      </c>
      <c r="DW329" s="4"/>
      <c r="DX329" s="53" t="str">
        <f>DX85</f>
        <v>Leer
Std.</v>
      </c>
      <c r="DY329" s="53" t="str">
        <f>DY85</f>
        <v>Leer
CHF</v>
      </c>
      <c r="DZ329" s="217" t="s">
        <v>171</v>
      </c>
      <c r="EA329" s="217" t="s">
        <v>172</v>
      </c>
      <c r="EB329" s="53" t="str">
        <f>EB85</f>
        <v>Nov. 20
Std.</v>
      </c>
      <c r="EC329" s="53" t="str">
        <f>EC85</f>
        <v>Nov. 20
CHF</v>
      </c>
      <c r="ED329" s="217" t="s">
        <v>171</v>
      </c>
      <c r="EE329" s="217" t="s">
        <v>172</v>
      </c>
      <c r="EF329" s="53" t="str">
        <f>EF85</f>
        <v>Dez.
Std.</v>
      </c>
      <c r="EG329" s="53" t="str">
        <f>EG85</f>
        <v>Dez.
CHF</v>
      </c>
      <c r="EH329" s="217" t="s">
        <v>171</v>
      </c>
      <c r="EI329" s="217" t="s">
        <v>172</v>
      </c>
      <c r="EJ329" s="53" t="str">
        <f>EJ85</f>
        <v>Leer
Std.</v>
      </c>
      <c r="EK329" s="53" t="str">
        <f>EK85</f>
        <v>Leer
CHF</v>
      </c>
      <c r="EL329" s="217" t="s">
        <v>171</v>
      </c>
      <c r="EM329" s="217" t="s">
        <v>172</v>
      </c>
      <c r="EN329" s="4"/>
      <c r="EO329" s="270" t="s">
        <v>295</v>
      </c>
      <c r="EP329" s="270" t="s">
        <v>37</v>
      </c>
      <c r="EQ329" s="271" t="s">
        <v>171</v>
      </c>
      <c r="ER329" s="271" t="s">
        <v>172</v>
      </c>
      <c r="ES329" s="270" t="s">
        <v>295</v>
      </c>
      <c r="ET329" s="270" t="s">
        <v>37</v>
      </c>
      <c r="EU329" s="271" t="s">
        <v>171</v>
      </c>
      <c r="EV329" s="271" t="s">
        <v>172</v>
      </c>
      <c r="EW329" s="270" t="s">
        <v>295</v>
      </c>
      <c r="EX329" s="270" t="s">
        <v>37</v>
      </c>
      <c r="EY329" s="271" t="s">
        <v>171</v>
      </c>
      <c r="EZ329" s="271" t="s">
        <v>172</v>
      </c>
      <c r="FA329" s="270" t="s">
        <v>295</v>
      </c>
      <c r="FB329" s="270" t="s">
        <v>37</v>
      </c>
      <c r="FC329" s="271" t="s">
        <v>171</v>
      </c>
      <c r="FD329" s="271" t="s">
        <v>172</v>
      </c>
      <c r="FE329" s="270" t="s">
        <v>295</v>
      </c>
      <c r="FF329" s="270" t="s">
        <v>37</v>
      </c>
      <c r="FG329" s="271" t="s">
        <v>171</v>
      </c>
      <c r="FH329" s="271" t="s">
        <v>172</v>
      </c>
      <c r="FI329" s="270" t="s">
        <v>295</v>
      </c>
      <c r="FJ329" s="270" t="s">
        <v>37</v>
      </c>
      <c r="FK329" s="271" t="s">
        <v>171</v>
      </c>
      <c r="FL329" s="271" t="s">
        <v>172</v>
      </c>
      <c r="FM329" s="270" t="s">
        <v>295</v>
      </c>
      <c r="FN329" s="270" t="s">
        <v>37</v>
      </c>
      <c r="FO329" s="271" t="s">
        <v>171</v>
      </c>
      <c r="FP329" s="271" t="s">
        <v>172</v>
      </c>
      <c r="FQ329" s="270" t="s">
        <v>295</v>
      </c>
      <c r="FR329" s="270" t="s">
        <v>37</v>
      </c>
      <c r="FS329" s="271" t="s">
        <v>171</v>
      </c>
      <c r="FT329" s="271" t="s">
        <v>172</v>
      </c>
      <c r="FU329" s="270" t="s">
        <v>295</v>
      </c>
      <c r="FV329" s="270" t="s">
        <v>37</v>
      </c>
      <c r="FW329" s="271" t="s">
        <v>171</v>
      </c>
      <c r="FX329" s="271" t="s">
        <v>172</v>
      </c>
      <c r="FY329" s="270" t="s">
        <v>295</v>
      </c>
      <c r="FZ329" s="270" t="s">
        <v>37</v>
      </c>
      <c r="GA329" s="271" t="s">
        <v>171</v>
      </c>
      <c r="GB329" s="271" t="s">
        <v>172</v>
      </c>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c r="JD329" s="4"/>
      <c r="JE329" s="4"/>
      <c r="JF329" s="4"/>
    </row>
    <row r="330" spans="1:266" s="5" customFormat="1" x14ac:dyDescent="0.2">
      <c r="A330" s="57" t="s">
        <v>94</v>
      </c>
      <c r="B330" s="57" t="s">
        <v>95</v>
      </c>
      <c r="C330" s="57" t="s">
        <v>2</v>
      </c>
      <c r="D330" s="57">
        <v>140</v>
      </c>
      <c r="E330" s="6"/>
      <c r="F330" s="64">
        <f>SUM(E330*$D330)</f>
        <v>0</v>
      </c>
      <c r="G330" s="6"/>
      <c r="H330" s="64">
        <f>SUM(G330*$D330)</f>
        <v>0</v>
      </c>
      <c r="I330" s="6"/>
      <c r="J330" s="64">
        <f>SUM(I330*$D330)</f>
        <v>0</v>
      </c>
      <c r="K330" s="6"/>
      <c r="L330" s="64">
        <f>SUM(K330*$D330)</f>
        <v>0</v>
      </c>
      <c r="M330" s="6"/>
      <c r="N330" s="64">
        <f>SUM(M330*$D330)</f>
        <v>0</v>
      </c>
      <c r="O330" s="6"/>
      <c r="P330" s="64">
        <f>SUM(O330*$D330)</f>
        <v>0</v>
      </c>
      <c r="Q330" s="6"/>
      <c r="R330" s="64">
        <f>SUM(Q330*$D330)</f>
        <v>0</v>
      </c>
      <c r="S330" s="6"/>
      <c r="T330" s="64">
        <f>SUM(S330*$D330)</f>
        <v>0</v>
      </c>
      <c r="U330" s="6"/>
      <c r="V330" s="64">
        <f>SUM(U330*$D330)</f>
        <v>0</v>
      </c>
      <c r="W330" s="225"/>
      <c r="X330" s="64">
        <f>SUM(W330*$D330)</f>
        <v>0</v>
      </c>
      <c r="Y330" s="6"/>
      <c r="Z330" s="64">
        <f>SUM(Y330*$D330)</f>
        <v>0</v>
      </c>
      <c r="AA330" s="6"/>
      <c r="AB330" s="64">
        <f>SUM(AA330*$D330)</f>
        <v>0</v>
      </c>
      <c r="AC330" s="59">
        <v>1.5</v>
      </c>
      <c r="AD330" s="64">
        <f>SUM(AC330*$D330)</f>
        <v>210</v>
      </c>
      <c r="AE330" s="59"/>
      <c r="AF330" s="64">
        <f>SUM(AE330*$D330)</f>
        <v>0</v>
      </c>
      <c r="AG330" s="59"/>
      <c r="AH330" s="64">
        <f>SUM(AG330*$D330)</f>
        <v>0</v>
      </c>
      <c r="AI330" s="59"/>
      <c r="AJ330" s="64">
        <f>SUM(AI330*$D330)</f>
        <v>0</v>
      </c>
      <c r="AK330" s="59"/>
      <c r="AL330" s="64">
        <f>SUM(AK330*$D330)</f>
        <v>0</v>
      </c>
      <c r="AM330" s="59"/>
      <c r="AN330" s="64">
        <f>SUM(AM330*$D330)</f>
        <v>0</v>
      </c>
      <c r="AO330" s="59"/>
      <c r="AP330" s="64">
        <f>SUM(AO330*$D330)</f>
        <v>0</v>
      </c>
      <c r="AQ330" s="59"/>
      <c r="AR330" s="64">
        <f>SUM(AQ330*$D330)</f>
        <v>0</v>
      </c>
      <c r="AS330" s="59"/>
      <c r="AT330" s="64">
        <f>SUM(AS330*$D330)</f>
        <v>0</v>
      </c>
      <c r="AU330" s="59"/>
      <c r="AV330" s="64">
        <f>SUM(AU330*$D330)</f>
        <v>0</v>
      </c>
      <c r="AW330" s="59"/>
      <c r="AX330" s="64">
        <f>SUM(AW330*$D330)</f>
        <v>0</v>
      </c>
      <c r="AY330" s="59"/>
      <c r="AZ330" s="64">
        <f>SUM(AY330*$D330)</f>
        <v>0</v>
      </c>
      <c r="BA330" s="59"/>
      <c r="BB330" s="64">
        <f>SUM(BA330*$D330)</f>
        <v>0</v>
      </c>
      <c r="BC330" s="59"/>
      <c r="BD330" s="64">
        <f>SUM(BC330*$D330)</f>
        <v>0</v>
      </c>
      <c r="BE330" s="59"/>
      <c r="BF330" s="64">
        <f>SUM(BE330*$D330)</f>
        <v>0</v>
      </c>
      <c r="BG330" s="59"/>
      <c r="BH330" s="64">
        <f>SUM(BG330*$D330)</f>
        <v>0</v>
      </c>
      <c r="BI330" s="59"/>
      <c r="BJ330" s="64">
        <f>SUM(BI330*$D330)</f>
        <v>0</v>
      </c>
      <c r="BK330" s="59"/>
      <c r="BL330" s="64">
        <f>SUM(BK330*$D330)</f>
        <v>0</v>
      </c>
      <c r="BM330" s="59"/>
      <c r="BN330" s="64">
        <f>SUM(BM330*$D330)</f>
        <v>0</v>
      </c>
      <c r="BO330" s="59"/>
      <c r="BP330" s="64">
        <f>SUM(BO330*$D330)</f>
        <v>0</v>
      </c>
      <c r="BQ330" s="59"/>
      <c r="BR330" s="64">
        <f>SUM(BQ330*$D330)</f>
        <v>0</v>
      </c>
      <c r="BS330" s="59"/>
      <c r="BT330" s="64">
        <f>SUM(BS330*$D330)</f>
        <v>0</v>
      </c>
      <c r="BU330" s="59"/>
      <c r="BV330" s="64">
        <f>SUM(BU330*$D330)</f>
        <v>0</v>
      </c>
      <c r="BW330" s="59"/>
      <c r="BX330" s="64">
        <f>SUM(BW330*$D330)</f>
        <v>0</v>
      </c>
      <c r="BY330" s="59"/>
      <c r="BZ330" s="64">
        <f t="shared" ref="BZ330:BZ371" si="2981">SUM(BY330*$D330)</f>
        <v>0</v>
      </c>
      <c r="CA330" s="54"/>
      <c r="CB330" s="61">
        <f t="shared" ref="CB330:CB331" si="2982">SUM(E330+G330+I330+K330+M330+O330+Q330+S330+U330+W330+Y330+AA330+AC330+AE330+AG330+AI330+AK330+AM330+AO330+AQ330+AS330+AU330+AW330+AY330+BA330+BC330+BE330+BG330+BI330+BK330+BM330+BO330+BQ330+BS330+BU330+BW330+BY330)</f>
        <v>1.5</v>
      </c>
      <c r="CC330" s="61">
        <f t="shared" ref="CC330:CC371" si="2983">ROUND(CB330*D330*2,1)/2</f>
        <v>210</v>
      </c>
      <c r="CD330" s="4"/>
      <c r="CE330" s="4"/>
      <c r="CF330" s="4">
        <f t="shared" ref="CF330:CF373" si="2984">SUM(CE330*D330)</f>
        <v>0</v>
      </c>
      <c r="CG330" s="218">
        <f t="shared" ref="CG330:CG373" si="2985">SUM(CE330+K330)</f>
        <v>0</v>
      </c>
      <c r="CH330" s="218">
        <f t="shared" ref="CH330:CH373" si="2986">SUM(CF330+L330)</f>
        <v>0</v>
      </c>
      <c r="CI330" s="4"/>
      <c r="CJ330" s="4">
        <f t="shared" ref="CJ330:CJ373" si="2987">SUM(CI330*H330)</f>
        <v>0</v>
      </c>
      <c r="CK330" s="218">
        <f t="shared" ref="CK330:CK373" si="2988">SUM(CI330+M330)</f>
        <v>0</v>
      </c>
      <c r="CL330" s="218">
        <f t="shared" ref="CL330:CL373" si="2989">SUM(CK330*D330)</f>
        <v>0</v>
      </c>
      <c r="CM330" s="4"/>
      <c r="CN330" s="4">
        <f t="shared" ref="CN330:CN373" si="2990">SUM(CM330*L330)</f>
        <v>0</v>
      </c>
      <c r="CO330" s="218">
        <f t="shared" ref="CO330:CO373" si="2991">SUM(CM330+O330)</f>
        <v>0</v>
      </c>
      <c r="CP330" s="218">
        <f t="shared" ref="CP330:CP373" si="2992">SUM(CO330*D330)</f>
        <v>0</v>
      </c>
      <c r="CQ330" s="4"/>
      <c r="CR330" s="4">
        <f t="shared" ref="CR330:CR373" si="2993">SUM(CQ330*P330)</f>
        <v>0</v>
      </c>
      <c r="CS330" s="218">
        <f t="shared" ref="CS330:CS373" si="2994">SUM(CQ330+S330)</f>
        <v>0</v>
      </c>
      <c r="CT330" s="218">
        <f t="shared" ref="CT330:CT373" si="2995">SUM(CS330*H330)</f>
        <v>0</v>
      </c>
      <c r="CU330" s="4"/>
      <c r="CV330" s="4">
        <f t="shared" ref="CV330:CV373" si="2996">SUM(CU330*T330)</f>
        <v>0</v>
      </c>
      <c r="CW330" s="218">
        <f t="shared" ref="CW330:CW373" si="2997">SUM(CU330+W330)</f>
        <v>0</v>
      </c>
      <c r="CX330" s="218">
        <f t="shared" ref="CX330:CX373" si="2998">SUM(CW330*L330)</f>
        <v>0</v>
      </c>
      <c r="CY330" s="4"/>
      <c r="CZ330" s="4">
        <f t="shared" ref="CZ330:CZ373" si="2999">SUM(CY330*X330)</f>
        <v>0</v>
      </c>
      <c r="DA330" s="218">
        <f t="shared" ref="DA330:DA373" si="3000">SUM(CY330+AA330)</f>
        <v>0</v>
      </c>
      <c r="DB330" s="218">
        <f t="shared" ref="DB330:DB373" si="3001">SUM(DA330*P330)</f>
        <v>0</v>
      </c>
      <c r="DC330" s="4"/>
      <c r="DD330" s="4">
        <f t="shared" ref="DD330:DD373" si="3002">SUM(DC330*AB330)</f>
        <v>0</v>
      </c>
      <c r="DE330" s="218">
        <f t="shared" ref="DE330:DE373" si="3003">SUM(DC330+AE330)</f>
        <v>0</v>
      </c>
      <c r="DF330" s="218">
        <f t="shared" ref="DF330:DF373" si="3004">SUM(DE330*T330)</f>
        <v>0</v>
      </c>
      <c r="DG330" s="4"/>
      <c r="DH330" s="4">
        <f t="shared" ref="DH330:DH373" si="3005">SUM(DG330*AF330)</f>
        <v>0</v>
      </c>
      <c r="DI330" s="218">
        <f t="shared" ref="DI330:DI373" si="3006">SUM(DG330+AI330)</f>
        <v>0</v>
      </c>
      <c r="DJ330" s="218">
        <f t="shared" ref="DJ330:DJ373" si="3007">SUM(DI330*X330)</f>
        <v>0</v>
      </c>
      <c r="DK330" s="4"/>
      <c r="DL330" s="4">
        <f t="shared" ref="DL330:DL373" si="3008">SUM(DK330*AJ330)</f>
        <v>0</v>
      </c>
      <c r="DM330" s="218">
        <f t="shared" ref="DM330:DM373" si="3009">SUM(DK330+AM330)</f>
        <v>0</v>
      </c>
      <c r="DN330" s="218">
        <f t="shared" ref="DN330:DN373" si="3010">SUM(DM330*AB330)</f>
        <v>0</v>
      </c>
      <c r="DO330" s="4"/>
      <c r="DP330" s="4">
        <f t="shared" ref="DP330:DP373" si="3011">SUM(DO330*AN330)</f>
        <v>0</v>
      </c>
      <c r="DQ330" s="218">
        <f t="shared" ref="DQ330:DQ373" si="3012">SUM(DO330+AQ330)</f>
        <v>0</v>
      </c>
      <c r="DR330" s="218">
        <f t="shared" ref="DR330:DR373" si="3013">SUM(DQ330*AF330)</f>
        <v>0</v>
      </c>
      <c r="DS330" s="4"/>
      <c r="DT330" s="4">
        <f t="shared" ref="DT330:DT373" si="3014">SUM(DS330*AR330)</f>
        <v>0</v>
      </c>
      <c r="DU330" s="218">
        <f t="shared" ref="DU330:DU373" si="3015">SUM(DS330+AU330)</f>
        <v>0</v>
      </c>
      <c r="DV330" s="218">
        <f t="shared" ref="DV330:DV373" si="3016">SUM(DU330*AJ330)</f>
        <v>0</v>
      </c>
      <c r="DW330" s="4"/>
      <c r="DX330" s="4"/>
      <c r="DY330" s="4">
        <f t="shared" ref="DY330:DY373" si="3017">SUM(DX330*AS330)</f>
        <v>0</v>
      </c>
      <c r="DZ330" s="218">
        <f t="shared" ref="DZ330:DZ373" si="3018">SUM(DX330+AV330)</f>
        <v>0</v>
      </c>
      <c r="EA330" s="218">
        <f t="shared" ref="EA330:EA373" si="3019">SUM(DZ330*AK330)</f>
        <v>0</v>
      </c>
      <c r="EB330" s="4"/>
      <c r="EC330" s="4">
        <f t="shared" ref="EC330:EC372" si="3020">SUM(EB330*D330)</f>
        <v>0</v>
      </c>
      <c r="ED330" s="218" t="e">
        <f>SUM(EB330+#REF!)</f>
        <v>#REF!</v>
      </c>
      <c r="EE330" s="218" t="e">
        <f t="shared" ref="EE330:EE373" si="3021">SUM(ED330*D330)</f>
        <v>#REF!</v>
      </c>
      <c r="EF330" s="4"/>
      <c r="EG330" s="4">
        <f t="shared" ref="EG330:EG373" si="3022">SUM(EF330*AW330)</f>
        <v>0</v>
      </c>
      <c r="EH330" s="218" t="e">
        <f>SUM(EF330+#REF!)</f>
        <v>#REF!</v>
      </c>
      <c r="EI330" s="218" t="e">
        <f t="shared" ref="EI330:EI373" si="3023">SUM(EH330*D330)</f>
        <v>#REF!</v>
      </c>
      <c r="EJ330" s="4"/>
      <c r="EK330" s="4" t="e">
        <f>SUM(EJ330*#REF!)</f>
        <v>#REF!</v>
      </c>
      <c r="EL330" s="218" t="e">
        <f>SUM(EJ330+#REF!)</f>
        <v>#REF!</v>
      </c>
      <c r="EM330" s="218" t="e">
        <f t="shared" ref="EM330:EM373" si="3024">SUM(EL330*AS330)</f>
        <v>#REF!</v>
      </c>
      <c r="EN330" s="4"/>
      <c r="EO330" s="269"/>
      <c r="EP330" s="269">
        <f>SUM(EO330*D330)</f>
        <v>0</v>
      </c>
      <c r="EQ330" s="268">
        <f>SUM(EO330+AC330)</f>
        <v>1.5</v>
      </c>
      <c r="ER330" s="268">
        <f>SUM(EQ330*D330)</f>
        <v>210</v>
      </c>
      <c r="ES330" s="269"/>
      <c r="ET330" s="269">
        <f>SUM(ES330*D330)</f>
        <v>0</v>
      </c>
      <c r="EU330" s="268">
        <f>SUM(ES330+AE330)</f>
        <v>0</v>
      </c>
      <c r="EV330" s="268">
        <f>SUM(EU330*D330)</f>
        <v>0</v>
      </c>
      <c r="EW330" s="269"/>
      <c r="EX330" s="269">
        <f>SUM(EW330*D330)</f>
        <v>0</v>
      </c>
      <c r="EY330" s="268">
        <f>SUM(EW330+AG330)</f>
        <v>0</v>
      </c>
      <c r="EZ330" s="268">
        <f>SUM(EY330*D330)</f>
        <v>0</v>
      </c>
      <c r="FA330" s="269"/>
      <c r="FB330" s="269">
        <f>SUM(FA330*H330)</f>
        <v>0</v>
      </c>
      <c r="FC330" s="268">
        <f>SUM(FA330+AI330)</f>
        <v>0</v>
      </c>
      <c r="FD330" s="268">
        <f>SUM(FC330*D330)</f>
        <v>0</v>
      </c>
      <c r="FE330" s="269"/>
      <c r="FF330" s="269">
        <f t="shared" ref="FF330:FF361" si="3025">SUM(FE330*L330)</f>
        <v>0</v>
      </c>
      <c r="FG330" s="268">
        <f t="shared" ref="FG330:FG361" si="3026">SUM(FE330+AK330)</f>
        <v>0</v>
      </c>
      <c r="FH330" s="268">
        <f t="shared" ref="FH330:FH371" si="3027">SUM(FG330*L330)</f>
        <v>0</v>
      </c>
      <c r="FI330" s="269"/>
      <c r="FJ330" s="269">
        <f t="shared" ref="FJ330:FJ361" si="3028">SUM(FI330*P330)</f>
        <v>0</v>
      </c>
      <c r="FK330" s="268">
        <f>SUM(FI330+AM330)</f>
        <v>0</v>
      </c>
      <c r="FL330" s="268">
        <f>SUM(FK330*D330)</f>
        <v>0</v>
      </c>
      <c r="FM330" s="269"/>
      <c r="FN330" s="269">
        <f t="shared" ref="FN330:FN361" si="3029">SUM(FM330*T330)</f>
        <v>0</v>
      </c>
      <c r="FO330" s="268">
        <f>SUM(FM330+AO330)</f>
        <v>0</v>
      </c>
      <c r="FP330" s="268">
        <f>SUM(FO330*D330)</f>
        <v>0</v>
      </c>
      <c r="FQ330" s="269"/>
      <c r="FR330" s="269">
        <f t="shared" ref="FR330:FR361" si="3030">SUM(FQ330*X330)</f>
        <v>0</v>
      </c>
      <c r="FS330" s="268">
        <f>SUM(FQ330+AQ330)</f>
        <v>0</v>
      </c>
      <c r="FT330" s="268">
        <f>SUM(FS330*D330)</f>
        <v>0</v>
      </c>
      <c r="FU330" s="269"/>
      <c r="FV330" s="269">
        <f t="shared" ref="FV330:FV361" si="3031">SUM(FU330*X330)</f>
        <v>0</v>
      </c>
      <c r="FW330" s="268">
        <f>SUM(FU330+AS330)</f>
        <v>0</v>
      </c>
      <c r="FX330" s="268">
        <f>SUM(FW330*D330)</f>
        <v>0</v>
      </c>
      <c r="FY330" s="269"/>
      <c r="FZ330" s="269">
        <f t="shared" ref="FZ330:FZ361" si="3032">SUM(FY330*AB330)</f>
        <v>0</v>
      </c>
      <c r="GA330" s="268">
        <f t="shared" ref="GA330:GA361" si="3033">SUM(FY330+BA330)</f>
        <v>0</v>
      </c>
      <c r="GB330" s="268">
        <f t="shared" ref="GB330:GB371" si="3034">SUM(GA330*AB330)</f>
        <v>0</v>
      </c>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c r="JD330" s="4"/>
      <c r="JE330" s="4"/>
      <c r="JF330" s="4"/>
    </row>
    <row r="331" spans="1:266" s="5" customFormat="1" x14ac:dyDescent="0.2">
      <c r="A331" s="57" t="s">
        <v>90</v>
      </c>
      <c r="B331" s="57" t="s">
        <v>91</v>
      </c>
      <c r="C331" s="57" t="s">
        <v>2</v>
      </c>
      <c r="D331" s="57">
        <v>140</v>
      </c>
      <c r="E331" s="6"/>
      <c r="F331" s="64">
        <f t="shared" ref="F331:F371" si="3035">SUM(E331*$D331)</f>
        <v>0</v>
      </c>
      <c r="G331" s="6"/>
      <c r="H331" s="64">
        <f t="shared" ref="H331:H371" si="3036">SUM(G331*$D331)</f>
        <v>0</v>
      </c>
      <c r="I331" s="6"/>
      <c r="J331" s="64">
        <f t="shared" ref="J331:J371" si="3037">SUM(I331*$D331)</f>
        <v>0</v>
      </c>
      <c r="K331" s="6"/>
      <c r="L331" s="64">
        <f t="shared" ref="L331:L351" si="3038">SUM(K331*$D331)</f>
        <v>0</v>
      </c>
      <c r="M331" s="6"/>
      <c r="N331" s="64">
        <f t="shared" ref="N331:N351" si="3039">SUM(M331*$D331)</f>
        <v>0</v>
      </c>
      <c r="O331" s="6"/>
      <c r="P331" s="64">
        <f t="shared" ref="P331:P351" si="3040">SUM(O331*$D331)</f>
        <v>0</v>
      </c>
      <c r="Q331" s="6"/>
      <c r="R331" s="64">
        <f t="shared" ref="R331:R351" si="3041">SUM(Q331*$D331)</f>
        <v>0</v>
      </c>
      <c r="S331" s="6"/>
      <c r="T331" s="64">
        <f t="shared" ref="T331:T351" si="3042">SUM(S331*$D331)</f>
        <v>0</v>
      </c>
      <c r="U331" s="6"/>
      <c r="V331" s="64">
        <f t="shared" ref="V331:V351" si="3043">SUM(U331*$D331)</f>
        <v>0</v>
      </c>
      <c r="W331" s="225"/>
      <c r="X331" s="64">
        <f t="shared" ref="X331:X351" si="3044">SUM(W331*$D331)</f>
        <v>0</v>
      </c>
      <c r="Y331" s="6"/>
      <c r="Z331" s="64">
        <f t="shared" ref="Z331:Z351" si="3045">SUM(Y331*$D331)</f>
        <v>0</v>
      </c>
      <c r="AA331" s="6"/>
      <c r="AB331" s="64">
        <f t="shared" ref="AB331:AB351" si="3046">SUM(AA331*$D331)</f>
        <v>0</v>
      </c>
      <c r="AC331" s="59"/>
      <c r="AD331" s="64">
        <f t="shared" ref="AD331:AD351" si="3047">SUM(AC331*$D331)</f>
        <v>0</v>
      </c>
      <c r="AE331" s="59"/>
      <c r="AF331" s="64">
        <f t="shared" ref="AF331:AF351" si="3048">SUM(AE331*$D331)</f>
        <v>0</v>
      </c>
      <c r="AG331" s="59"/>
      <c r="AH331" s="64">
        <f t="shared" ref="AH331:AH351" si="3049">SUM(AG331*$D331)</f>
        <v>0</v>
      </c>
      <c r="AI331" s="59"/>
      <c r="AJ331" s="64">
        <f t="shared" ref="AJ331:AJ351" si="3050">SUM(AI331*$D331)</f>
        <v>0</v>
      </c>
      <c r="AK331" s="59"/>
      <c r="AL331" s="64">
        <f t="shared" ref="AL331:AL351" si="3051">SUM(AK331*$D331)</f>
        <v>0</v>
      </c>
      <c r="AM331" s="59"/>
      <c r="AN331" s="64">
        <f t="shared" ref="AN331:AN351" si="3052">SUM(AM331*$D331)</f>
        <v>0</v>
      </c>
      <c r="AO331" s="59"/>
      <c r="AP331" s="64">
        <f t="shared" ref="AP331:AP351" si="3053">SUM(AO331*$D331)</f>
        <v>0</v>
      </c>
      <c r="AQ331" s="59"/>
      <c r="AR331" s="64">
        <f t="shared" ref="AR331:AR351" si="3054">SUM(AQ331*$D331)</f>
        <v>0</v>
      </c>
      <c r="AS331" s="59"/>
      <c r="AT331" s="64">
        <f t="shared" ref="AT331:AT351" si="3055">SUM(AS331*$D331)</f>
        <v>0</v>
      </c>
      <c r="AU331" s="59"/>
      <c r="AV331" s="64">
        <f t="shared" ref="AV331:AV351" si="3056">SUM(AU331*$D331)</f>
        <v>0</v>
      </c>
      <c r="AW331" s="59"/>
      <c r="AX331" s="64">
        <f t="shared" ref="AX331:AX351" si="3057">SUM(AW331*$D331)</f>
        <v>0</v>
      </c>
      <c r="AY331" s="59"/>
      <c r="AZ331" s="64">
        <f t="shared" ref="AZ331:AZ351" si="3058">SUM(AY331*$D331)</f>
        <v>0</v>
      </c>
      <c r="BA331" s="59"/>
      <c r="BB331" s="64">
        <f t="shared" ref="BB331:BB351" si="3059">SUM(BA331*$D331)</f>
        <v>0</v>
      </c>
      <c r="BC331" s="59"/>
      <c r="BD331" s="64">
        <f t="shared" ref="BD331:BD351" si="3060">SUM(BC331*$D331)</f>
        <v>0</v>
      </c>
      <c r="BE331" s="59"/>
      <c r="BF331" s="64">
        <f t="shared" ref="BF331:BF351" si="3061">SUM(BE331*$D331)</f>
        <v>0</v>
      </c>
      <c r="BG331" s="59"/>
      <c r="BH331" s="64">
        <f t="shared" ref="BH331:BH351" si="3062">SUM(BG331*$D331)</f>
        <v>0</v>
      </c>
      <c r="BI331" s="59"/>
      <c r="BJ331" s="64">
        <f t="shared" ref="BJ331:BJ351" si="3063">SUM(BI331*$D331)</f>
        <v>0</v>
      </c>
      <c r="BK331" s="59"/>
      <c r="BL331" s="64">
        <f t="shared" ref="BL331:BL351" si="3064">SUM(BK331*$D331)</f>
        <v>0</v>
      </c>
      <c r="BM331" s="59"/>
      <c r="BN331" s="64">
        <f t="shared" ref="BN331:BN351" si="3065">SUM(BM331*$D331)</f>
        <v>0</v>
      </c>
      <c r="BO331" s="59"/>
      <c r="BP331" s="64">
        <f t="shared" ref="BP331:BP351" si="3066">SUM(BO331*$D331)</f>
        <v>0</v>
      </c>
      <c r="BQ331" s="59"/>
      <c r="BR331" s="64">
        <f t="shared" ref="BR331:BR351" si="3067">SUM(BQ331*$D331)</f>
        <v>0</v>
      </c>
      <c r="BS331" s="59"/>
      <c r="BT331" s="64">
        <f t="shared" ref="BT331:BT351" si="3068">SUM(BS331*$D331)</f>
        <v>0</v>
      </c>
      <c r="BU331" s="59"/>
      <c r="BV331" s="64">
        <f t="shared" ref="BV331:BV351" si="3069">SUM(BU331*$D331)</f>
        <v>0</v>
      </c>
      <c r="BW331" s="59"/>
      <c r="BX331" s="64">
        <f t="shared" ref="BX331:BX351" si="3070">SUM(BW331*$D331)</f>
        <v>0</v>
      </c>
      <c r="BY331" s="59"/>
      <c r="BZ331" s="64">
        <f t="shared" si="2981"/>
        <v>0</v>
      </c>
      <c r="CA331" s="54"/>
      <c r="CB331" s="61">
        <f t="shared" si="2982"/>
        <v>0</v>
      </c>
      <c r="CC331" s="61">
        <f t="shared" si="2983"/>
        <v>0</v>
      </c>
      <c r="CD331" s="4"/>
      <c r="CE331" s="4"/>
      <c r="CF331" s="4">
        <f t="shared" si="2984"/>
        <v>0</v>
      </c>
      <c r="CG331" s="224">
        <f t="shared" si="2985"/>
        <v>0</v>
      </c>
      <c r="CH331" s="218">
        <f t="shared" si="2986"/>
        <v>0</v>
      </c>
      <c r="CI331" s="4"/>
      <c r="CJ331" s="4">
        <f t="shared" si="2987"/>
        <v>0</v>
      </c>
      <c r="CK331" s="218">
        <f t="shared" si="2988"/>
        <v>0</v>
      </c>
      <c r="CL331" s="218">
        <f t="shared" si="2989"/>
        <v>0</v>
      </c>
      <c r="CM331" s="4"/>
      <c r="CN331" s="4">
        <f t="shared" si="2990"/>
        <v>0</v>
      </c>
      <c r="CO331" s="218">
        <f t="shared" si="2991"/>
        <v>0</v>
      </c>
      <c r="CP331" s="218">
        <f t="shared" si="2992"/>
        <v>0</v>
      </c>
      <c r="CQ331" s="4"/>
      <c r="CR331" s="4">
        <f t="shared" si="2993"/>
        <v>0</v>
      </c>
      <c r="CS331" s="218">
        <f t="shared" si="2994"/>
        <v>0</v>
      </c>
      <c r="CT331" s="218">
        <f t="shared" si="2995"/>
        <v>0</v>
      </c>
      <c r="CU331" s="4"/>
      <c r="CV331" s="4">
        <f t="shared" si="2996"/>
        <v>0</v>
      </c>
      <c r="CW331" s="218">
        <f t="shared" si="2997"/>
        <v>0</v>
      </c>
      <c r="CX331" s="218">
        <f t="shared" si="2998"/>
        <v>0</v>
      </c>
      <c r="CY331" s="4"/>
      <c r="CZ331" s="4">
        <f t="shared" si="2999"/>
        <v>0</v>
      </c>
      <c r="DA331" s="218">
        <f t="shared" si="3000"/>
        <v>0</v>
      </c>
      <c r="DB331" s="218">
        <f t="shared" si="3001"/>
        <v>0</v>
      </c>
      <c r="DC331" s="4"/>
      <c r="DD331" s="4">
        <f t="shared" si="3002"/>
        <v>0</v>
      </c>
      <c r="DE331" s="218">
        <f t="shared" si="3003"/>
        <v>0</v>
      </c>
      <c r="DF331" s="218">
        <f t="shared" si="3004"/>
        <v>0</v>
      </c>
      <c r="DG331" s="4"/>
      <c r="DH331" s="4">
        <f t="shared" si="3005"/>
        <v>0</v>
      </c>
      <c r="DI331" s="218">
        <f t="shared" si="3006"/>
        <v>0</v>
      </c>
      <c r="DJ331" s="218">
        <f t="shared" si="3007"/>
        <v>0</v>
      </c>
      <c r="DK331" s="4"/>
      <c r="DL331" s="4">
        <f t="shared" si="3008"/>
        <v>0</v>
      </c>
      <c r="DM331" s="218">
        <f t="shared" si="3009"/>
        <v>0</v>
      </c>
      <c r="DN331" s="218">
        <f t="shared" si="3010"/>
        <v>0</v>
      </c>
      <c r="DO331" s="4"/>
      <c r="DP331" s="4">
        <f t="shared" si="3011"/>
        <v>0</v>
      </c>
      <c r="DQ331" s="218">
        <f t="shared" si="3012"/>
        <v>0</v>
      </c>
      <c r="DR331" s="218">
        <f t="shared" si="3013"/>
        <v>0</v>
      </c>
      <c r="DS331" s="4"/>
      <c r="DT331" s="4">
        <f t="shared" si="3014"/>
        <v>0</v>
      </c>
      <c r="DU331" s="218">
        <f t="shared" si="3015"/>
        <v>0</v>
      </c>
      <c r="DV331" s="218">
        <f t="shared" si="3016"/>
        <v>0</v>
      </c>
      <c r="DW331" s="4"/>
      <c r="DX331" s="4"/>
      <c r="DY331" s="4">
        <f t="shared" si="3017"/>
        <v>0</v>
      </c>
      <c r="DZ331" s="218">
        <f t="shared" si="3018"/>
        <v>0</v>
      </c>
      <c r="EA331" s="218">
        <f t="shared" si="3019"/>
        <v>0</v>
      </c>
      <c r="EB331" s="4"/>
      <c r="EC331" s="4">
        <f t="shared" si="3020"/>
        <v>0</v>
      </c>
      <c r="ED331" s="218" t="e">
        <f>SUM(EB331+#REF!)</f>
        <v>#REF!</v>
      </c>
      <c r="EE331" s="218" t="e">
        <f t="shared" si="3021"/>
        <v>#REF!</v>
      </c>
      <c r="EF331" s="4"/>
      <c r="EG331" s="4">
        <f t="shared" si="3022"/>
        <v>0</v>
      </c>
      <c r="EH331" s="218" t="e">
        <f>SUM(EF331+#REF!)</f>
        <v>#REF!</v>
      </c>
      <c r="EI331" s="218" t="e">
        <f t="shared" si="3023"/>
        <v>#REF!</v>
      </c>
      <c r="EJ331" s="4"/>
      <c r="EK331" s="4" t="e">
        <f>SUM(EJ331*#REF!)</f>
        <v>#REF!</v>
      </c>
      <c r="EL331" s="218" t="e">
        <f>SUM(EJ331+#REF!)</f>
        <v>#REF!</v>
      </c>
      <c r="EM331" s="218" t="e">
        <f t="shared" si="3024"/>
        <v>#REF!</v>
      </c>
      <c r="EN331" s="4"/>
      <c r="EO331" s="269"/>
      <c r="EP331" s="269">
        <f t="shared" ref="EP331:EP348" si="3071">SUM(EO331*D331)</f>
        <v>0</v>
      </c>
      <c r="EQ331" s="268">
        <f t="shared" ref="EQ331:EQ361" si="3072">SUM(EO331+AC331)</f>
        <v>0</v>
      </c>
      <c r="ER331" s="268">
        <f t="shared" ref="ER331:ER371" si="3073">SUM(EQ331*D331)</f>
        <v>0</v>
      </c>
      <c r="ES331" s="269"/>
      <c r="ET331" s="269">
        <f t="shared" ref="ET331:ET371" si="3074">SUM(ES331*D331)</f>
        <v>0</v>
      </c>
      <c r="EU331" s="268">
        <f t="shared" ref="EU331:EU371" si="3075">SUM(ES331+AE331)</f>
        <v>0</v>
      </c>
      <c r="EV331" s="268">
        <f t="shared" ref="EV331:EV371" si="3076">SUM(EU331*D331)</f>
        <v>0</v>
      </c>
      <c r="EW331" s="269"/>
      <c r="EX331" s="269">
        <f t="shared" ref="EX331:EX371" si="3077">SUM(EW331*D331)</f>
        <v>0</v>
      </c>
      <c r="EY331" s="268">
        <f t="shared" ref="EY331:EY371" si="3078">SUM(EW331+AG331)</f>
        <v>0</v>
      </c>
      <c r="EZ331" s="268">
        <f t="shared" ref="EZ331:EZ371" si="3079">SUM(EY331*D331)</f>
        <v>0</v>
      </c>
      <c r="FA331" s="269"/>
      <c r="FB331" s="269">
        <f t="shared" ref="FB331:FB348" si="3080">SUM(FA331*H331)</f>
        <v>0</v>
      </c>
      <c r="FC331" s="268">
        <f t="shared" ref="FC331:FC371" si="3081">SUM(FA331+AI331)</f>
        <v>0</v>
      </c>
      <c r="FD331" s="268">
        <f t="shared" ref="FD331:FD371" si="3082">SUM(FC331*D331)</f>
        <v>0</v>
      </c>
      <c r="FE331" s="269"/>
      <c r="FF331" s="269">
        <f t="shared" si="3025"/>
        <v>0</v>
      </c>
      <c r="FG331" s="268">
        <f t="shared" si="3026"/>
        <v>0</v>
      </c>
      <c r="FH331" s="268">
        <f t="shared" si="3027"/>
        <v>0</v>
      </c>
      <c r="FI331" s="269"/>
      <c r="FJ331" s="269">
        <f t="shared" si="3028"/>
        <v>0</v>
      </c>
      <c r="FK331" s="268">
        <f t="shared" ref="FK331:FK371" si="3083">SUM(FI331+AM331)</f>
        <v>0</v>
      </c>
      <c r="FL331" s="268">
        <f t="shared" ref="FL331:FL371" si="3084">SUM(FK331*D331)</f>
        <v>0</v>
      </c>
      <c r="FM331" s="269"/>
      <c r="FN331" s="269">
        <f t="shared" si="3029"/>
        <v>0</v>
      </c>
      <c r="FO331" s="268">
        <f t="shared" ref="FO331:FO371" si="3085">SUM(FM331+AO331)</f>
        <v>0</v>
      </c>
      <c r="FP331" s="268">
        <f t="shared" ref="FP331:FP371" si="3086">SUM(FO331*D331)</f>
        <v>0</v>
      </c>
      <c r="FQ331" s="269"/>
      <c r="FR331" s="269">
        <f t="shared" si="3030"/>
        <v>0</v>
      </c>
      <c r="FS331" s="268">
        <f t="shared" ref="FS331:FS371" si="3087">SUM(FQ331+AQ331)</f>
        <v>0</v>
      </c>
      <c r="FT331" s="268">
        <f t="shared" ref="FT331:FT371" si="3088">SUM(FS331*D331)</f>
        <v>0</v>
      </c>
      <c r="FU331" s="269"/>
      <c r="FV331" s="269">
        <f t="shared" si="3031"/>
        <v>0</v>
      </c>
      <c r="FW331" s="268">
        <f t="shared" ref="FW331:FW371" si="3089">SUM(FU331+AS331)</f>
        <v>0</v>
      </c>
      <c r="FX331" s="268">
        <f t="shared" ref="FX331:FX371" si="3090">SUM(FW331*D331)</f>
        <v>0</v>
      </c>
      <c r="FY331" s="269"/>
      <c r="FZ331" s="269">
        <f t="shared" si="3032"/>
        <v>0</v>
      </c>
      <c r="GA331" s="268">
        <f t="shared" si="3033"/>
        <v>0</v>
      </c>
      <c r="GB331" s="268">
        <f t="shared" si="3034"/>
        <v>0</v>
      </c>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c r="JD331" s="4"/>
      <c r="JE331" s="4"/>
      <c r="JF331" s="4"/>
    </row>
    <row r="332" spans="1:266" s="5" customFormat="1" x14ac:dyDescent="0.2">
      <c r="A332" s="57" t="s">
        <v>189</v>
      </c>
      <c r="B332" s="57" t="s">
        <v>190</v>
      </c>
      <c r="C332" s="57" t="s">
        <v>2</v>
      </c>
      <c r="D332" s="57">
        <v>140</v>
      </c>
      <c r="E332" s="6"/>
      <c r="F332" s="64">
        <f t="shared" si="3035"/>
        <v>0</v>
      </c>
      <c r="G332" s="6"/>
      <c r="H332" s="64">
        <f t="shared" si="3036"/>
        <v>0</v>
      </c>
      <c r="I332" s="6"/>
      <c r="J332" s="64">
        <f t="shared" si="3037"/>
        <v>0</v>
      </c>
      <c r="K332" s="6"/>
      <c r="L332" s="64">
        <f t="shared" si="3038"/>
        <v>0</v>
      </c>
      <c r="M332" s="6"/>
      <c r="N332" s="64">
        <f t="shared" si="3039"/>
        <v>0</v>
      </c>
      <c r="O332" s="6"/>
      <c r="P332" s="64">
        <f t="shared" si="3040"/>
        <v>0</v>
      </c>
      <c r="Q332" s="6"/>
      <c r="R332" s="64">
        <f t="shared" si="3041"/>
        <v>0</v>
      </c>
      <c r="S332" s="6"/>
      <c r="T332" s="64">
        <f t="shared" si="3042"/>
        <v>0</v>
      </c>
      <c r="U332" s="6"/>
      <c r="V332" s="64">
        <f t="shared" si="3043"/>
        <v>0</v>
      </c>
      <c r="W332" s="6"/>
      <c r="X332" s="64">
        <f t="shared" si="3044"/>
        <v>0</v>
      </c>
      <c r="Y332" s="6"/>
      <c r="Z332" s="64">
        <f t="shared" si="3045"/>
        <v>0</v>
      </c>
      <c r="AA332" s="6"/>
      <c r="AB332" s="64">
        <f t="shared" si="3046"/>
        <v>0</v>
      </c>
      <c r="AC332" s="59"/>
      <c r="AD332" s="64">
        <f t="shared" si="3047"/>
        <v>0</v>
      </c>
      <c r="AE332" s="59"/>
      <c r="AF332" s="64">
        <f t="shared" si="3048"/>
        <v>0</v>
      </c>
      <c r="AG332" s="59"/>
      <c r="AH332" s="64">
        <f t="shared" si="3049"/>
        <v>0</v>
      </c>
      <c r="AI332" s="59"/>
      <c r="AJ332" s="64">
        <f t="shared" si="3050"/>
        <v>0</v>
      </c>
      <c r="AK332" s="59"/>
      <c r="AL332" s="64">
        <f t="shared" si="3051"/>
        <v>0</v>
      </c>
      <c r="AM332" s="59"/>
      <c r="AN332" s="64">
        <f t="shared" si="3052"/>
        <v>0</v>
      </c>
      <c r="AO332" s="59"/>
      <c r="AP332" s="64">
        <f t="shared" si="3053"/>
        <v>0</v>
      </c>
      <c r="AQ332" s="59"/>
      <c r="AR332" s="64">
        <f t="shared" si="3054"/>
        <v>0</v>
      </c>
      <c r="AS332" s="59"/>
      <c r="AT332" s="64">
        <f t="shared" si="3055"/>
        <v>0</v>
      </c>
      <c r="AU332" s="59"/>
      <c r="AV332" s="64">
        <f t="shared" si="3056"/>
        <v>0</v>
      </c>
      <c r="AW332" s="59"/>
      <c r="AX332" s="64">
        <f t="shared" si="3057"/>
        <v>0</v>
      </c>
      <c r="AY332" s="59"/>
      <c r="AZ332" s="64">
        <f t="shared" si="3058"/>
        <v>0</v>
      </c>
      <c r="BA332" s="59"/>
      <c r="BB332" s="64">
        <f t="shared" si="3059"/>
        <v>0</v>
      </c>
      <c r="BC332" s="59"/>
      <c r="BD332" s="64">
        <f t="shared" si="3060"/>
        <v>0</v>
      </c>
      <c r="BE332" s="59"/>
      <c r="BF332" s="64">
        <f t="shared" si="3061"/>
        <v>0</v>
      </c>
      <c r="BG332" s="59"/>
      <c r="BH332" s="64">
        <f t="shared" si="3062"/>
        <v>0</v>
      </c>
      <c r="BI332" s="59"/>
      <c r="BJ332" s="64">
        <f t="shared" si="3063"/>
        <v>0</v>
      </c>
      <c r="BK332" s="59"/>
      <c r="BL332" s="64">
        <f t="shared" si="3064"/>
        <v>0</v>
      </c>
      <c r="BM332" s="59"/>
      <c r="BN332" s="64">
        <f t="shared" si="3065"/>
        <v>0</v>
      </c>
      <c r="BO332" s="59"/>
      <c r="BP332" s="64">
        <f t="shared" si="3066"/>
        <v>0</v>
      </c>
      <c r="BQ332" s="59"/>
      <c r="BR332" s="64">
        <f t="shared" si="3067"/>
        <v>0</v>
      </c>
      <c r="BS332" s="59"/>
      <c r="BT332" s="64">
        <f t="shared" si="3068"/>
        <v>0</v>
      </c>
      <c r="BU332" s="59"/>
      <c r="BV332" s="64">
        <f t="shared" si="3069"/>
        <v>0</v>
      </c>
      <c r="BW332" s="59"/>
      <c r="BX332" s="64">
        <f t="shared" si="3070"/>
        <v>0</v>
      </c>
      <c r="BY332" s="59"/>
      <c r="BZ332" s="64">
        <f t="shared" si="2981"/>
        <v>0</v>
      </c>
      <c r="CA332" s="54"/>
      <c r="CB332" s="61">
        <f t="shared" ref="CB332:CB371" si="3091">SUM(E332+G332+I332+K332+M332+O332+Q332+S332+U332+W332+Y332+AA332+AC332+AE332+AG332+AI332+AK332+AM332+AO332+AQ332+AS332+AU332+AW332+AY332+BA332+BC332+BE332+BG332+BI332+BK332+BM332+BO332+BQ332+BS332+BU332+BW332+BY332)</f>
        <v>0</v>
      </c>
      <c r="CC332" s="61">
        <f t="shared" si="2983"/>
        <v>0</v>
      </c>
      <c r="CD332" s="4"/>
      <c r="CE332" s="4"/>
      <c r="CF332" s="4">
        <f t="shared" si="2984"/>
        <v>0</v>
      </c>
      <c r="CG332" s="218">
        <f t="shared" si="2985"/>
        <v>0</v>
      </c>
      <c r="CH332" s="218">
        <f t="shared" si="2986"/>
        <v>0</v>
      </c>
      <c r="CI332" s="4"/>
      <c r="CJ332" s="4">
        <f t="shared" si="2987"/>
        <v>0</v>
      </c>
      <c r="CK332" s="218">
        <f t="shared" si="2988"/>
        <v>0</v>
      </c>
      <c r="CL332" s="218">
        <f t="shared" si="2989"/>
        <v>0</v>
      </c>
      <c r="CM332" s="4"/>
      <c r="CN332" s="4">
        <f t="shared" si="2990"/>
        <v>0</v>
      </c>
      <c r="CO332" s="218">
        <f t="shared" si="2991"/>
        <v>0</v>
      </c>
      <c r="CP332" s="218">
        <f t="shared" si="2992"/>
        <v>0</v>
      </c>
      <c r="CQ332" s="4"/>
      <c r="CR332" s="4">
        <f t="shared" si="2993"/>
        <v>0</v>
      </c>
      <c r="CS332" s="218">
        <f t="shared" si="2994"/>
        <v>0</v>
      </c>
      <c r="CT332" s="218">
        <f t="shared" si="2995"/>
        <v>0</v>
      </c>
      <c r="CU332" s="4"/>
      <c r="CV332" s="4">
        <f t="shared" si="2996"/>
        <v>0</v>
      </c>
      <c r="CW332" s="218">
        <f t="shared" si="2997"/>
        <v>0</v>
      </c>
      <c r="CX332" s="218">
        <f t="shared" si="2998"/>
        <v>0</v>
      </c>
      <c r="CY332" s="4"/>
      <c r="CZ332" s="4">
        <f t="shared" si="2999"/>
        <v>0</v>
      </c>
      <c r="DA332" s="218">
        <f t="shared" si="3000"/>
        <v>0</v>
      </c>
      <c r="DB332" s="218">
        <f t="shared" si="3001"/>
        <v>0</v>
      </c>
      <c r="DC332" s="4"/>
      <c r="DD332" s="4">
        <f t="shared" si="3002"/>
        <v>0</v>
      </c>
      <c r="DE332" s="218">
        <f t="shared" si="3003"/>
        <v>0</v>
      </c>
      <c r="DF332" s="218">
        <f t="shared" si="3004"/>
        <v>0</v>
      </c>
      <c r="DG332" s="4"/>
      <c r="DH332" s="4">
        <f t="shared" si="3005"/>
        <v>0</v>
      </c>
      <c r="DI332" s="218">
        <f t="shared" si="3006"/>
        <v>0</v>
      </c>
      <c r="DJ332" s="218">
        <f t="shared" si="3007"/>
        <v>0</v>
      </c>
      <c r="DK332" s="4"/>
      <c r="DL332" s="4">
        <f t="shared" si="3008"/>
        <v>0</v>
      </c>
      <c r="DM332" s="218">
        <f t="shared" si="3009"/>
        <v>0</v>
      </c>
      <c r="DN332" s="218">
        <f t="shared" si="3010"/>
        <v>0</v>
      </c>
      <c r="DO332" s="4"/>
      <c r="DP332" s="4">
        <f t="shared" si="3011"/>
        <v>0</v>
      </c>
      <c r="DQ332" s="218">
        <f t="shared" si="3012"/>
        <v>0</v>
      </c>
      <c r="DR332" s="218">
        <f t="shared" si="3013"/>
        <v>0</v>
      </c>
      <c r="DS332" s="4"/>
      <c r="DT332" s="4">
        <f t="shared" si="3014"/>
        <v>0</v>
      </c>
      <c r="DU332" s="218">
        <f t="shared" si="3015"/>
        <v>0</v>
      </c>
      <c r="DV332" s="218">
        <f t="shared" si="3016"/>
        <v>0</v>
      </c>
      <c r="DW332" s="4"/>
      <c r="DX332" s="4"/>
      <c r="DY332" s="4">
        <f t="shared" si="3017"/>
        <v>0</v>
      </c>
      <c r="DZ332" s="218">
        <f t="shared" si="3018"/>
        <v>0</v>
      </c>
      <c r="EA332" s="218">
        <f t="shared" si="3019"/>
        <v>0</v>
      </c>
      <c r="EB332" s="4"/>
      <c r="EC332" s="4">
        <f t="shared" si="3020"/>
        <v>0</v>
      </c>
      <c r="ED332" s="218" t="e">
        <f>SUM(EB332+#REF!)</f>
        <v>#REF!</v>
      </c>
      <c r="EE332" s="218" t="e">
        <f t="shared" si="3021"/>
        <v>#REF!</v>
      </c>
      <c r="EF332" s="4"/>
      <c r="EG332" s="4">
        <f t="shared" si="3022"/>
        <v>0</v>
      </c>
      <c r="EH332" s="218" t="e">
        <f>SUM(EF332+#REF!)</f>
        <v>#REF!</v>
      </c>
      <c r="EI332" s="218" t="e">
        <f t="shared" si="3023"/>
        <v>#REF!</v>
      </c>
      <c r="EJ332" s="4"/>
      <c r="EK332" s="4" t="e">
        <f>SUM(EJ332*#REF!)</f>
        <v>#REF!</v>
      </c>
      <c r="EL332" s="218" t="e">
        <f>SUM(EJ332+#REF!)</f>
        <v>#REF!</v>
      </c>
      <c r="EM332" s="218" t="e">
        <f t="shared" si="3024"/>
        <v>#REF!</v>
      </c>
      <c r="EN332" s="4"/>
      <c r="EO332" s="269"/>
      <c r="EP332" s="269">
        <f t="shared" si="3071"/>
        <v>0</v>
      </c>
      <c r="EQ332" s="268">
        <f t="shared" si="3072"/>
        <v>0</v>
      </c>
      <c r="ER332" s="268">
        <f t="shared" si="3073"/>
        <v>0</v>
      </c>
      <c r="ES332" s="269"/>
      <c r="ET332" s="269">
        <f t="shared" si="3074"/>
        <v>0</v>
      </c>
      <c r="EU332" s="268">
        <f t="shared" si="3075"/>
        <v>0</v>
      </c>
      <c r="EV332" s="268">
        <f t="shared" si="3076"/>
        <v>0</v>
      </c>
      <c r="EW332" s="269"/>
      <c r="EX332" s="269">
        <f t="shared" si="3077"/>
        <v>0</v>
      </c>
      <c r="EY332" s="268">
        <f t="shared" si="3078"/>
        <v>0</v>
      </c>
      <c r="EZ332" s="268">
        <f t="shared" si="3079"/>
        <v>0</v>
      </c>
      <c r="FA332" s="269"/>
      <c r="FB332" s="269">
        <f t="shared" si="3080"/>
        <v>0</v>
      </c>
      <c r="FC332" s="268">
        <f t="shared" si="3081"/>
        <v>0</v>
      </c>
      <c r="FD332" s="268">
        <f t="shared" si="3082"/>
        <v>0</v>
      </c>
      <c r="FE332" s="269"/>
      <c r="FF332" s="269">
        <f t="shared" si="3025"/>
        <v>0</v>
      </c>
      <c r="FG332" s="268">
        <f t="shared" si="3026"/>
        <v>0</v>
      </c>
      <c r="FH332" s="268">
        <f t="shared" si="3027"/>
        <v>0</v>
      </c>
      <c r="FI332" s="269"/>
      <c r="FJ332" s="269">
        <f t="shared" si="3028"/>
        <v>0</v>
      </c>
      <c r="FK332" s="268">
        <f t="shared" si="3083"/>
        <v>0</v>
      </c>
      <c r="FL332" s="268">
        <f t="shared" si="3084"/>
        <v>0</v>
      </c>
      <c r="FM332" s="269"/>
      <c r="FN332" s="269">
        <f t="shared" si="3029"/>
        <v>0</v>
      </c>
      <c r="FO332" s="268">
        <f t="shared" si="3085"/>
        <v>0</v>
      </c>
      <c r="FP332" s="268">
        <f t="shared" si="3086"/>
        <v>0</v>
      </c>
      <c r="FQ332" s="269"/>
      <c r="FR332" s="269">
        <f t="shared" si="3030"/>
        <v>0</v>
      </c>
      <c r="FS332" s="268">
        <f t="shared" si="3087"/>
        <v>0</v>
      </c>
      <c r="FT332" s="268">
        <f t="shared" si="3088"/>
        <v>0</v>
      </c>
      <c r="FU332" s="269"/>
      <c r="FV332" s="269">
        <f t="shared" si="3031"/>
        <v>0</v>
      </c>
      <c r="FW332" s="268">
        <f t="shared" si="3089"/>
        <v>0</v>
      </c>
      <c r="FX332" s="268">
        <f t="shared" si="3090"/>
        <v>0</v>
      </c>
      <c r="FY332" s="269"/>
      <c r="FZ332" s="269">
        <f t="shared" si="3032"/>
        <v>0</v>
      </c>
      <c r="GA332" s="268">
        <f t="shared" si="3033"/>
        <v>0</v>
      </c>
      <c r="GB332" s="268">
        <f t="shared" si="3034"/>
        <v>0</v>
      </c>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c r="JD332" s="4"/>
      <c r="JE332" s="4"/>
      <c r="JF332" s="4"/>
    </row>
    <row r="333" spans="1:266" s="5" customFormat="1" x14ac:dyDescent="0.2">
      <c r="A333" s="57" t="s">
        <v>110</v>
      </c>
      <c r="B333" s="57" t="s">
        <v>111</v>
      </c>
      <c r="C333" s="57" t="s">
        <v>2</v>
      </c>
      <c r="D333" s="57">
        <v>140</v>
      </c>
      <c r="E333" s="6"/>
      <c r="F333" s="64">
        <f t="shared" si="3035"/>
        <v>0</v>
      </c>
      <c r="G333" s="6"/>
      <c r="H333" s="64">
        <f t="shared" si="3036"/>
        <v>0</v>
      </c>
      <c r="I333" s="6"/>
      <c r="J333" s="64">
        <f t="shared" si="3037"/>
        <v>0</v>
      </c>
      <c r="K333" s="6"/>
      <c r="L333" s="64">
        <f t="shared" si="3038"/>
        <v>0</v>
      </c>
      <c r="M333" s="6"/>
      <c r="N333" s="64">
        <f t="shared" si="3039"/>
        <v>0</v>
      </c>
      <c r="O333" s="6"/>
      <c r="P333" s="64">
        <f t="shared" si="3040"/>
        <v>0</v>
      </c>
      <c r="Q333" s="6"/>
      <c r="R333" s="64">
        <f t="shared" si="3041"/>
        <v>0</v>
      </c>
      <c r="S333" s="6"/>
      <c r="T333" s="64">
        <f t="shared" si="3042"/>
        <v>0</v>
      </c>
      <c r="U333" s="6"/>
      <c r="V333" s="64">
        <f t="shared" si="3043"/>
        <v>0</v>
      </c>
      <c r="W333" s="225"/>
      <c r="X333" s="64">
        <f t="shared" si="3044"/>
        <v>0</v>
      </c>
      <c r="Y333" s="6"/>
      <c r="Z333" s="64">
        <f t="shared" si="3045"/>
        <v>0</v>
      </c>
      <c r="AA333" s="6"/>
      <c r="AB333" s="64">
        <f t="shared" si="3046"/>
        <v>0</v>
      </c>
      <c r="AC333" s="59"/>
      <c r="AD333" s="64">
        <f t="shared" si="3047"/>
        <v>0</v>
      </c>
      <c r="AE333" s="59"/>
      <c r="AF333" s="64">
        <f t="shared" si="3048"/>
        <v>0</v>
      </c>
      <c r="AG333" s="59"/>
      <c r="AH333" s="64">
        <f t="shared" si="3049"/>
        <v>0</v>
      </c>
      <c r="AI333" s="59"/>
      <c r="AJ333" s="64">
        <f t="shared" si="3050"/>
        <v>0</v>
      </c>
      <c r="AK333" s="59"/>
      <c r="AL333" s="64">
        <f t="shared" si="3051"/>
        <v>0</v>
      </c>
      <c r="AM333" s="59"/>
      <c r="AN333" s="64">
        <f t="shared" si="3052"/>
        <v>0</v>
      </c>
      <c r="AO333" s="59"/>
      <c r="AP333" s="64">
        <f t="shared" si="3053"/>
        <v>0</v>
      </c>
      <c r="AQ333" s="59"/>
      <c r="AR333" s="64">
        <f t="shared" si="3054"/>
        <v>0</v>
      </c>
      <c r="AS333" s="59"/>
      <c r="AT333" s="64">
        <f t="shared" si="3055"/>
        <v>0</v>
      </c>
      <c r="AU333" s="59"/>
      <c r="AV333" s="64">
        <f t="shared" si="3056"/>
        <v>0</v>
      </c>
      <c r="AW333" s="59"/>
      <c r="AX333" s="64">
        <f t="shared" si="3057"/>
        <v>0</v>
      </c>
      <c r="AY333" s="59"/>
      <c r="AZ333" s="64">
        <f t="shared" si="3058"/>
        <v>0</v>
      </c>
      <c r="BA333" s="59"/>
      <c r="BB333" s="64">
        <f t="shared" si="3059"/>
        <v>0</v>
      </c>
      <c r="BC333" s="59"/>
      <c r="BD333" s="64">
        <f t="shared" si="3060"/>
        <v>0</v>
      </c>
      <c r="BE333" s="59"/>
      <c r="BF333" s="64">
        <f t="shared" si="3061"/>
        <v>0</v>
      </c>
      <c r="BG333" s="59"/>
      <c r="BH333" s="64">
        <f t="shared" si="3062"/>
        <v>0</v>
      </c>
      <c r="BI333" s="59"/>
      <c r="BJ333" s="64">
        <f t="shared" si="3063"/>
        <v>0</v>
      </c>
      <c r="BK333" s="59"/>
      <c r="BL333" s="64">
        <f t="shared" si="3064"/>
        <v>0</v>
      </c>
      <c r="BM333" s="59"/>
      <c r="BN333" s="64">
        <f t="shared" si="3065"/>
        <v>0</v>
      </c>
      <c r="BO333" s="59"/>
      <c r="BP333" s="64">
        <f t="shared" si="3066"/>
        <v>0</v>
      </c>
      <c r="BQ333" s="59"/>
      <c r="BR333" s="64">
        <f t="shared" si="3067"/>
        <v>0</v>
      </c>
      <c r="BS333" s="59"/>
      <c r="BT333" s="64">
        <f t="shared" si="3068"/>
        <v>0</v>
      </c>
      <c r="BU333" s="59"/>
      <c r="BV333" s="64">
        <f t="shared" si="3069"/>
        <v>0</v>
      </c>
      <c r="BW333" s="59"/>
      <c r="BX333" s="64">
        <f t="shared" si="3070"/>
        <v>0</v>
      </c>
      <c r="BY333" s="59"/>
      <c r="BZ333" s="64">
        <f t="shared" si="2981"/>
        <v>0</v>
      </c>
      <c r="CA333" s="54"/>
      <c r="CB333" s="61">
        <f t="shared" si="3091"/>
        <v>0</v>
      </c>
      <c r="CC333" s="61">
        <f t="shared" si="2983"/>
        <v>0</v>
      </c>
      <c r="CD333" s="4"/>
      <c r="CE333" s="4"/>
      <c r="CF333" s="4">
        <f t="shared" si="2984"/>
        <v>0</v>
      </c>
      <c r="CG333" s="218">
        <f t="shared" si="2985"/>
        <v>0</v>
      </c>
      <c r="CH333" s="218">
        <f t="shared" si="2986"/>
        <v>0</v>
      </c>
      <c r="CI333" s="4"/>
      <c r="CJ333" s="4">
        <f t="shared" si="2987"/>
        <v>0</v>
      </c>
      <c r="CK333" s="218">
        <f t="shared" si="2988"/>
        <v>0</v>
      </c>
      <c r="CL333" s="218">
        <f t="shared" si="2989"/>
        <v>0</v>
      </c>
      <c r="CM333" s="4"/>
      <c r="CN333" s="4">
        <f t="shared" si="2990"/>
        <v>0</v>
      </c>
      <c r="CO333" s="218">
        <f t="shared" si="2991"/>
        <v>0</v>
      </c>
      <c r="CP333" s="218">
        <f t="shared" si="2992"/>
        <v>0</v>
      </c>
      <c r="CQ333" s="4"/>
      <c r="CR333" s="4">
        <f t="shared" si="2993"/>
        <v>0</v>
      </c>
      <c r="CS333" s="218">
        <f t="shared" si="2994"/>
        <v>0</v>
      </c>
      <c r="CT333" s="218">
        <f t="shared" si="2995"/>
        <v>0</v>
      </c>
      <c r="CU333" s="4"/>
      <c r="CV333" s="4">
        <f t="shared" si="2996"/>
        <v>0</v>
      </c>
      <c r="CW333" s="218">
        <f t="shared" si="2997"/>
        <v>0</v>
      </c>
      <c r="CX333" s="218">
        <f t="shared" si="2998"/>
        <v>0</v>
      </c>
      <c r="CY333" s="4"/>
      <c r="CZ333" s="4">
        <f t="shared" si="2999"/>
        <v>0</v>
      </c>
      <c r="DA333" s="218">
        <f t="shared" si="3000"/>
        <v>0</v>
      </c>
      <c r="DB333" s="218">
        <f t="shared" si="3001"/>
        <v>0</v>
      </c>
      <c r="DC333" s="4"/>
      <c r="DD333" s="4">
        <f t="shared" si="3002"/>
        <v>0</v>
      </c>
      <c r="DE333" s="218">
        <f t="shared" si="3003"/>
        <v>0</v>
      </c>
      <c r="DF333" s="218">
        <f t="shared" si="3004"/>
        <v>0</v>
      </c>
      <c r="DG333" s="4"/>
      <c r="DH333" s="4">
        <f t="shared" si="3005"/>
        <v>0</v>
      </c>
      <c r="DI333" s="218">
        <f t="shared" si="3006"/>
        <v>0</v>
      </c>
      <c r="DJ333" s="218">
        <f t="shared" si="3007"/>
        <v>0</v>
      </c>
      <c r="DK333" s="4"/>
      <c r="DL333" s="4">
        <f t="shared" si="3008"/>
        <v>0</v>
      </c>
      <c r="DM333" s="218">
        <f t="shared" si="3009"/>
        <v>0</v>
      </c>
      <c r="DN333" s="218">
        <f t="shared" si="3010"/>
        <v>0</v>
      </c>
      <c r="DO333" s="4"/>
      <c r="DP333" s="4">
        <f t="shared" si="3011"/>
        <v>0</v>
      </c>
      <c r="DQ333" s="218">
        <f t="shared" si="3012"/>
        <v>0</v>
      </c>
      <c r="DR333" s="218">
        <f t="shared" si="3013"/>
        <v>0</v>
      </c>
      <c r="DS333" s="4"/>
      <c r="DT333" s="4">
        <f t="shared" si="3014"/>
        <v>0</v>
      </c>
      <c r="DU333" s="218">
        <f t="shared" si="3015"/>
        <v>0</v>
      </c>
      <c r="DV333" s="218">
        <f t="shared" si="3016"/>
        <v>0</v>
      </c>
      <c r="DW333" s="4"/>
      <c r="DX333" s="4"/>
      <c r="DY333" s="4">
        <f t="shared" si="3017"/>
        <v>0</v>
      </c>
      <c r="DZ333" s="218">
        <f t="shared" si="3018"/>
        <v>0</v>
      </c>
      <c r="EA333" s="218">
        <f t="shared" si="3019"/>
        <v>0</v>
      </c>
      <c r="EB333" s="4">
        <v>13.5</v>
      </c>
      <c r="EC333" s="4">
        <f t="shared" si="3020"/>
        <v>1890</v>
      </c>
      <c r="ED333" s="218" t="e">
        <f>SUM(EB333+#REF!)</f>
        <v>#REF!</v>
      </c>
      <c r="EE333" s="218" t="e">
        <f t="shared" si="3021"/>
        <v>#REF!</v>
      </c>
      <c r="EF333" s="4"/>
      <c r="EG333" s="4">
        <f t="shared" si="3022"/>
        <v>0</v>
      </c>
      <c r="EH333" s="218" t="e">
        <f>SUM(EF333+#REF!)</f>
        <v>#REF!</v>
      </c>
      <c r="EI333" s="218" t="e">
        <f t="shared" si="3023"/>
        <v>#REF!</v>
      </c>
      <c r="EJ333" s="4"/>
      <c r="EK333" s="4" t="e">
        <f>SUM(EJ333*#REF!)</f>
        <v>#REF!</v>
      </c>
      <c r="EL333" s="218" t="e">
        <f>SUM(EJ333+#REF!)</f>
        <v>#REF!</v>
      </c>
      <c r="EM333" s="218" t="e">
        <f t="shared" si="3024"/>
        <v>#REF!</v>
      </c>
      <c r="EN333" s="4"/>
      <c r="EO333" s="269">
        <v>1.5</v>
      </c>
      <c r="EP333" s="269">
        <f t="shared" si="3071"/>
        <v>210</v>
      </c>
      <c r="EQ333" s="268">
        <f t="shared" si="3072"/>
        <v>1.5</v>
      </c>
      <c r="ER333" s="268">
        <f t="shared" si="3073"/>
        <v>210</v>
      </c>
      <c r="ES333" s="269">
        <v>5.75</v>
      </c>
      <c r="ET333" s="269">
        <f t="shared" si="3074"/>
        <v>805</v>
      </c>
      <c r="EU333" s="268">
        <f t="shared" si="3075"/>
        <v>5.75</v>
      </c>
      <c r="EV333" s="268">
        <f t="shared" si="3076"/>
        <v>805</v>
      </c>
      <c r="EW333" s="269">
        <v>16.5</v>
      </c>
      <c r="EX333" s="269">
        <f t="shared" si="3077"/>
        <v>2310</v>
      </c>
      <c r="EY333" s="268">
        <f t="shared" si="3078"/>
        <v>16.5</v>
      </c>
      <c r="EZ333" s="268">
        <f t="shared" si="3079"/>
        <v>2310</v>
      </c>
      <c r="FA333" s="269"/>
      <c r="FB333" s="269">
        <f t="shared" si="3080"/>
        <v>0</v>
      </c>
      <c r="FC333" s="268">
        <f t="shared" si="3081"/>
        <v>0</v>
      </c>
      <c r="FD333" s="268">
        <f t="shared" si="3082"/>
        <v>0</v>
      </c>
      <c r="FE333" s="269"/>
      <c r="FF333" s="269">
        <f t="shared" si="3025"/>
        <v>0</v>
      </c>
      <c r="FG333" s="268">
        <f t="shared" si="3026"/>
        <v>0</v>
      </c>
      <c r="FH333" s="268">
        <f t="shared" si="3027"/>
        <v>0</v>
      </c>
      <c r="FI333" s="269"/>
      <c r="FJ333" s="269">
        <f t="shared" si="3028"/>
        <v>0</v>
      </c>
      <c r="FK333" s="268">
        <f t="shared" si="3083"/>
        <v>0</v>
      </c>
      <c r="FL333" s="268">
        <f t="shared" si="3084"/>
        <v>0</v>
      </c>
      <c r="FM333" s="269"/>
      <c r="FN333" s="269">
        <f t="shared" si="3029"/>
        <v>0</v>
      </c>
      <c r="FO333" s="268">
        <f t="shared" si="3085"/>
        <v>0</v>
      </c>
      <c r="FP333" s="268">
        <f t="shared" si="3086"/>
        <v>0</v>
      </c>
      <c r="FQ333" s="269"/>
      <c r="FR333" s="269">
        <f t="shared" si="3030"/>
        <v>0</v>
      </c>
      <c r="FS333" s="268">
        <f t="shared" si="3087"/>
        <v>0</v>
      </c>
      <c r="FT333" s="268">
        <f t="shared" si="3088"/>
        <v>0</v>
      </c>
      <c r="FU333" s="269"/>
      <c r="FV333" s="269">
        <f t="shared" si="3031"/>
        <v>0</v>
      </c>
      <c r="FW333" s="268">
        <f t="shared" si="3089"/>
        <v>0</v>
      </c>
      <c r="FX333" s="268">
        <f t="shared" si="3090"/>
        <v>0</v>
      </c>
      <c r="FY333" s="269"/>
      <c r="FZ333" s="269">
        <f t="shared" si="3032"/>
        <v>0</v>
      </c>
      <c r="GA333" s="268">
        <f t="shared" si="3033"/>
        <v>0</v>
      </c>
      <c r="GB333" s="268">
        <f t="shared" si="3034"/>
        <v>0</v>
      </c>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c r="JD333" s="4"/>
      <c r="JE333" s="4"/>
      <c r="JF333" s="4"/>
    </row>
    <row r="334" spans="1:266" s="5" customFormat="1" x14ac:dyDescent="0.2">
      <c r="A334" s="57"/>
      <c r="B334" s="57"/>
      <c r="C334" s="57" t="s">
        <v>2</v>
      </c>
      <c r="D334" s="57">
        <v>140</v>
      </c>
      <c r="E334" s="6"/>
      <c r="F334" s="64">
        <f t="shared" si="3035"/>
        <v>0</v>
      </c>
      <c r="G334" s="6"/>
      <c r="H334" s="64">
        <f t="shared" si="3036"/>
        <v>0</v>
      </c>
      <c r="I334" s="6"/>
      <c r="J334" s="64">
        <f t="shared" si="3037"/>
        <v>0</v>
      </c>
      <c r="K334" s="6"/>
      <c r="L334" s="64">
        <f t="shared" si="3038"/>
        <v>0</v>
      </c>
      <c r="M334" s="6"/>
      <c r="N334" s="64">
        <f t="shared" si="3039"/>
        <v>0</v>
      </c>
      <c r="O334" s="6"/>
      <c r="P334" s="64">
        <f t="shared" si="3040"/>
        <v>0</v>
      </c>
      <c r="Q334" s="6"/>
      <c r="R334" s="64">
        <f t="shared" si="3041"/>
        <v>0</v>
      </c>
      <c r="S334" s="6"/>
      <c r="T334" s="64">
        <f t="shared" si="3042"/>
        <v>0</v>
      </c>
      <c r="U334" s="6"/>
      <c r="V334" s="64">
        <f t="shared" si="3043"/>
        <v>0</v>
      </c>
      <c r="W334" s="6"/>
      <c r="X334" s="64">
        <f t="shared" si="3044"/>
        <v>0</v>
      </c>
      <c r="Y334" s="6"/>
      <c r="Z334" s="64">
        <f t="shared" si="3045"/>
        <v>0</v>
      </c>
      <c r="AA334" s="6"/>
      <c r="AB334" s="64">
        <f t="shared" si="3046"/>
        <v>0</v>
      </c>
      <c r="AC334" s="59"/>
      <c r="AD334" s="64">
        <f t="shared" si="3047"/>
        <v>0</v>
      </c>
      <c r="AE334" s="59"/>
      <c r="AF334" s="64">
        <f t="shared" si="3048"/>
        <v>0</v>
      </c>
      <c r="AG334" s="59"/>
      <c r="AH334" s="64">
        <f t="shared" si="3049"/>
        <v>0</v>
      </c>
      <c r="AI334" s="59"/>
      <c r="AJ334" s="64">
        <f t="shared" si="3050"/>
        <v>0</v>
      </c>
      <c r="AK334" s="59"/>
      <c r="AL334" s="64">
        <f t="shared" si="3051"/>
        <v>0</v>
      </c>
      <c r="AM334" s="59"/>
      <c r="AN334" s="64">
        <f t="shared" si="3052"/>
        <v>0</v>
      </c>
      <c r="AO334" s="59"/>
      <c r="AP334" s="64">
        <f t="shared" si="3053"/>
        <v>0</v>
      </c>
      <c r="AQ334" s="59"/>
      <c r="AR334" s="64">
        <f t="shared" si="3054"/>
        <v>0</v>
      </c>
      <c r="AS334" s="59"/>
      <c r="AT334" s="64">
        <f t="shared" si="3055"/>
        <v>0</v>
      </c>
      <c r="AU334" s="59"/>
      <c r="AV334" s="64">
        <f t="shared" si="3056"/>
        <v>0</v>
      </c>
      <c r="AW334" s="59"/>
      <c r="AX334" s="64">
        <f t="shared" si="3057"/>
        <v>0</v>
      </c>
      <c r="AY334" s="59"/>
      <c r="AZ334" s="64">
        <f t="shared" si="3058"/>
        <v>0</v>
      </c>
      <c r="BA334" s="59"/>
      <c r="BB334" s="64">
        <f t="shared" si="3059"/>
        <v>0</v>
      </c>
      <c r="BC334" s="59"/>
      <c r="BD334" s="64">
        <f t="shared" si="3060"/>
        <v>0</v>
      </c>
      <c r="BE334" s="59"/>
      <c r="BF334" s="64">
        <f t="shared" si="3061"/>
        <v>0</v>
      </c>
      <c r="BG334" s="59"/>
      <c r="BH334" s="64">
        <f t="shared" si="3062"/>
        <v>0</v>
      </c>
      <c r="BI334" s="59"/>
      <c r="BJ334" s="64">
        <f t="shared" si="3063"/>
        <v>0</v>
      </c>
      <c r="BK334" s="59"/>
      <c r="BL334" s="64">
        <f t="shared" si="3064"/>
        <v>0</v>
      </c>
      <c r="BM334" s="59"/>
      <c r="BN334" s="64">
        <f t="shared" si="3065"/>
        <v>0</v>
      </c>
      <c r="BO334" s="59"/>
      <c r="BP334" s="64">
        <f t="shared" si="3066"/>
        <v>0</v>
      </c>
      <c r="BQ334" s="59"/>
      <c r="BR334" s="64">
        <f t="shared" si="3067"/>
        <v>0</v>
      </c>
      <c r="BS334" s="59"/>
      <c r="BT334" s="64">
        <f t="shared" si="3068"/>
        <v>0</v>
      </c>
      <c r="BU334" s="59"/>
      <c r="BV334" s="64">
        <f t="shared" si="3069"/>
        <v>0</v>
      </c>
      <c r="BW334" s="59"/>
      <c r="BX334" s="64">
        <f t="shared" si="3070"/>
        <v>0</v>
      </c>
      <c r="BY334" s="59"/>
      <c r="BZ334" s="64">
        <f t="shared" si="2981"/>
        <v>0</v>
      </c>
      <c r="CA334" s="54"/>
      <c r="CB334" s="61">
        <f t="shared" si="3091"/>
        <v>0</v>
      </c>
      <c r="CC334" s="61">
        <f t="shared" si="2983"/>
        <v>0</v>
      </c>
      <c r="CD334" s="4"/>
      <c r="CE334" s="4"/>
      <c r="CF334" s="4">
        <f t="shared" si="2984"/>
        <v>0</v>
      </c>
      <c r="CG334" s="218">
        <f t="shared" si="2985"/>
        <v>0</v>
      </c>
      <c r="CH334" s="218">
        <f t="shared" si="2986"/>
        <v>0</v>
      </c>
      <c r="CI334" s="4"/>
      <c r="CJ334" s="4">
        <f t="shared" si="2987"/>
        <v>0</v>
      </c>
      <c r="CK334" s="218">
        <f t="shared" si="2988"/>
        <v>0</v>
      </c>
      <c r="CL334" s="218">
        <f t="shared" si="2989"/>
        <v>0</v>
      </c>
      <c r="CM334" s="4"/>
      <c r="CN334" s="4">
        <f t="shared" si="2990"/>
        <v>0</v>
      </c>
      <c r="CO334" s="218">
        <f t="shared" si="2991"/>
        <v>0</v>
      </c>
      <c r="CP334" s="218">
        <f t="shared" si="2992"/>
        <v>0</v>
      </c>
      <c r="CQ334" s="4"/>
      <c r="CR334" s="4">
        <f t="shared" si="2993"/>
        <v>0</v>
      </c>
      <c r="CS334" s="218">
        <f t="shared" si="2994"/>
        <v>0</v>
      </c>
      <c r="CT334" s="218">
        <f t="shared" si="2995"/>
        <v>0</v>
      </c>
      <c r="CU334" s="4"/>
      <c r="CV334" s="4">
        <f t="shared" si="2996"/>
        <v>0</v>
      </c>
      <c r="CW334" s="218">
        <f t="shared" si="2997"/>
        <v>0</v>
      </c>
      <c r="CX334" s="218">
        <f t="shared" si="2998"/>
        <v>0</v>
      </c>
      <c r="CY334" s="4"/>
      <c r="CZ334" s="4">
        <f t="shared" si="2999"/>
        <v>0</v>
      </c>
      <c r="DA334" s="218">
        <f t="shared" si="3000"/>
        <v>0</v>
      </c>
      <c r="DB334" s="218">
        <f t="shared" si="3001"/>
        <v>0</v>
      </c>
      <c r="DC334" s="4"/>
      <c r="DD334" s="4">
        <f t="shared" si="3002"/>
        <v>0</v>
      </c>
      <c r="DE334" s="218">
        <f t="shared" si="3003"/>
        <v>0</v>
      </c>
      <c r="DF334" s="218">
        <f t="shared" si="3004"/>
        <v>0</v>
      </c>
      <c r="DG334" s="4"/>
      <c r="DH334" s="4">
        <f t="shared" si="3005"/>
        <v>0</v>
      </c>
      <c r="DI334" s="218">
        <f t="shared" si="3006"/>
        <v>0</v>
      </c>
      <c r="DJ334" s="218">
        <f t="shared" si="3007"/>
        <v>0</v>
      </c>
      <c r="DK334" s="4"/>
      <c r="DL334" s="4">
        <f t="shared" si="3008"/>
        <v>0</v>
      </c>
      <c r="DM334" s="218">
        <f t="shared" si="3009"/>
        <v>0</v>
      </c>
      <c r="DN334" s="218">
        <f t="shared" si="3010"/>
        <v>0</v>
      </c>
      <c r="DO334" s="4"/>
      <c r="DP334" s="4">
        <f t="shared" si="3011"/>
        <v>0</v>
      </c>
      <c r="DQ334" s="218">
        <f t="shared" si="3012"/>
        <v>0</v>
      </c>
      <c r="DR334" s="218">
        <f t="shared" si="3013"/>
        <v>0</v>
      </c>
      <c r="DS334" s="4"/>
      <c r="DT334" s="4">
        <f t="shared" si="3014"/>
        <v>0</v>
      </c>
      <c r="DU334" s="218">
        <f t="shared" si="3015"/>
        <v>0</v>
      </c>
      <c r="DV334" s="218">
        <f t="shared" si="3016"/>
        <v>0</v>
      </c>
      <c r="DW334" s="4"/>
      <c r="DX334" s="4"/>
      <c r="DY334" s="4">
        <f t="shared" si="3017"/>
        <v>0</v>
      </c>
      <c r="DZ334" s="218">
        <f t="shared" si="3018"/>
        <v>0</v>
      </c>
      <c r="EA334" s="218">
        <f t="shared" si="3019"/>
        <v>0</v>
      </c>
      <c r="EB334" s="4"/>
      <c r="EC334" s="4">
        <f t="shared" si="3020"/>
        <v>0</v>
      </c>
      <c r="ED334" s="218" t="e">
        <f>SUM(EB334+#REF!)</f>
        <v>#REF!</v>
      </c>
      <c r="EE334" s="218" t="e">
        <f t="shared" si="3021"/>
        <v>#REF!</v>
      </c>
      <c r="EF334" s="4"/>
      <c r="EG334" s="4">
        <f t="shared" si="3022"/>
        <v>0</v>
      </c>
      <c r="EH334" s="218" t="e">
        <f>SUM(EF334+#REF!)</f>
        <v>#REF!</v>
      </c>
      <c r="EI334" s="218" t="e">
        <f t="shared" si="3023"/>
        <v>#REF!</v>
      </c>
      <c r="EJ334" s="4"/>
      <c r="EK334" s="4" t="e">
        <f>SUM(EJ334*#REF!)</f>
        <v>#REF!</v>
      </c>
      <c r="EL334" s="218" t="e">
        <f>SUM(EJ334+#REF!)</f>
        <v>#REF!</v>
      </c>
      <c r="EM334" s="218" t="e">
        <f t="shared" si="3024"/>
        <v>#REF!</v>
      </c>
      <c r="EN334" s="4"/>
      <c r="EO334" s="269"/>
      <c r="EP334" s="269">
        <f t="shared" si="3071"/>
        <v>0</v>
      </c>
      <c r="EQ334" s="268">
        <f t="shared" si="3072"/>
        <v>0</v>
      </c>
      <c r="ER334" s="268">
        <f t="shared" si="3073"/>
        <v>0</v>
      </c>
      <c r="ES334" s="269"/>
      <c r="ET334" s="269">
        <f t="shared" si="3074"/>
        <v>0</v>
      </c>
      <c r="EU334" s="268">
        <f t="shared" si="3075"/>
        <v>0</v>
      </c>
      <c r="EV334" s="268">
        <f t="shared" si="3076"/>
        <v>0</v>
      </c>
      <c r="EW334" s="269"/>
      <c r="EX334" s="269">
        <f t="shared" si="3077"/>
        <v>0</v>
      </c>
      <c r="EY334" s="268">
        <f t="shared" si="3078"/>
        <v>0</v>
      </c>
      <c r="EZ334" s="268">
        <f t="shared" si="3079"/>
        <v>0</v>
      </c>
      <c r="FA334" s="269"/>
      <c r="FB334" s="269">
        <f t="shared" si="3080"/>
        <v>0</v>
      </c>
      <c r="FC334" s="268">
        <f t="shared" si="3081"/>
        <v>0</v>
      </c>
      <c r="FD334" s="268">
        <f t="shared" si="3082"/>
        <v>0</v>
      </c>
      <c r="FE334" s="269"/>
      <c r="FF334" s="269">
        <f t="shared" si="3025"/>
        <v>0</v>
      </c>
      <c r="FG334" s="268">
        <f t="shared" si="3026"/>
        <v>0</v>
      </c>
      <c r="FH334" s="268">
        <f t="shared" si="3027"/>
        <v>0</v>
      </c>
      <c r="FI334" s="269"/>
      <c r="FJ334" s="269">
        <f t="shared" si="3028"/>
        <v>0</v>
      </c>
      <c r="FK334" s="268">
        <f t="shared" si="3083"/>
        <v>0</v>
      </c>
      <c r="FL334" s="268">
        <f t="shared" si="3084"/>
        <v>0</v>
      </c>
      <c r="FM334" s="269"/>
      <c r="FN334" s="269">
        <f t="shared" si="3029"/>
        <v>0</v>
      </c>
      <c r="FO334" s="268">
        <f t="shared" si="3085"/>
        <v>0</v>
      </c>
      <c r="FP334" s="268">
        <f t="shared" si="3086"/>
        <v>0</v>
      </c>
      <c r="FQ334" s="269"/>
      <c r="FR334" s="269">
        <f t="shared" si="3030"/>
        <v>0</v>
      </c>
      <c r="FS334" s="268">
        <f t="shared" si="3087"/>
        <v>0</v>
      </c>
      <c r="FT334" s="268">
        <f t="shared" si="3088"/>
        <v>0</v>
      </c>
      <c r="FU334" s="269"/>
      <c r="FV334" s="269">
        <f t="shared" si="3031"/>
        <v>0</v>
      </c>
      <c r="FW334" s="268">
        <f t="shared" si="3089"/>
        <v>0</v>
      </c>
      <c r="FX334" s="268">
        <f t="shared" si="3090"/>
        <v>0</v>
      </c>
      <c r="FY334" s="269"/>
      <c r="FZ334" s="269">
        <f t="shared" si="3032"/>
        <v>0</v>
      </c>
      <c r="GA334" s="268">
        <f t="shared" si="3033"/>
        <v>0</v>
      </c>
      <c r="GB334" s="268">
        <f t="shared" si="3034"/>
        <v>0</v>
      </c>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c r="JD334" s="4"/>
      <c r="JE334" s="4"/>
      <c r="JF334" s="4"/>
    </row>
    <row r="335" spans="1:266" s="5" customFormat="1" x14ac:dyDescent="0.2">
      <c r="A335" s="57" t="s">
        <v>220</v>
      </c>
      <c r="B335" s="57" t="s">
        <v>221</v>
      </c>
      <c r="C335" s="57" t="s">
        <v>7</v>
      </c>
      <c r="D335" s="57">
        <v>118</v>
      </c>
      <c r="E335" s="6"/>
      <c r="F335" s="64">
        <f t="shared" ref="F335" si="3092">SUM(E335*$D335)</f>
        <v>0</v>
      </c>
      <c r="G335" s="6"/>
      <c r="H335" s="64">
        <f t="shared" ref="H335" si="3093">SUM(G335*$D335)</f>
        <v>0</v>
      </c>
      <c r="I335" s="6"/>
      <c r="J335" s="64">
        <f t="shared" ref="J335" si="3094">SUM(I335*$D335)</f>
        <v>0</v>
      </c>
      <c r="K335" s="6"/>
      <c r="L335" s="64">
        <f t="shared" ref="L335" si="3095">SUM(K335*$D335)</f>
        <v>0</v>
      </c>
      <c r="M335" s="6"/>
      <c r="N335" s="64">
        <f t="shared" ref="N335" si="3096">SUM(M335*$D335)</f>
        <v>0</v>
      </c>
      <c r="O335" s="6"/>
      <c r="P335" s="64">
        <f t="shared" ref="P335" si="3097">SUM(O335*$D335)</f>
        <v>0</v>
      </c>
      <c r="Q335" s="6"/>
      <c r="R335" s="64">
        <f t="shared" ref="R335" si="3098">SUM(Q335*$D335)</f>
        <v>0</v>
      </c>
      <c r="S335" s="6"/>
      <c r="T335" s="64">
        <f t="shared" ref="T335" si="3099">SUM(S335*$D335)</f>
        <v>0</v>
      </c>
      <c r="U335" s="6"/>
      <c r="V335" s="64">
        <f t="shared" ref="V335" si="3100">SUM(U335*$D335)</f>
        <v>0</v>
      </c>
      <c r="W335" s="225"/>
      <c r="X335" s="64">
        <f t="shared" ref="X335" si="3101">SUM(W335*$D335)</f>
        <v>0</v>
      </c>
      <c r="Y335" s="6"/>
      <c r="Z335" s="64">
        <f t="shared" ref="Z335" si="3102">SUM(Y335*$D335)</f>
        <v>0</v>
      </c>
      <c r="AA335" s="6"/>
      <c r="AB335" s="64">
        <f t="shared" ref="AB335" si="3103">SUM(AA335*$D335)</f>
        <v>0</v>
      </c>
      <c r="AC335" s="59"/>
      <c r="AD335" s="64">
        <f t="shared" ref="AD335" si="3104">SUM(AC335*$D335)</f>
        <v>0</v>
      </c>
      <c r="AE335" s="59"/>
      <c r="AF335" s="64">
        <f t="shared" ref="AF335" si="3105">SUM(AE335*$D335)</f>
        <v>0</v>
      </c>
      <c r="AG335" s="59"/>
      <c r="AH335" s="64">
        <f t="shared" ref="AH335" si="3106">SUM(AG335*$D335)</f>
        <v>0</v>
      </c>
      <c r="AI335" s="59"/>
      <c r="AJ335" s="64">
        <f t="shared" ref="AJ335" si="3107">SUM(AI335*$D335)</f>
        <v>0</v>
      </c>
      <c r="AK335" s="59"/>
      <c r="AL335" s="64">
        <f t="shared" ref="AL335" si="3108">SUM(AK335*$D335)</f>
        <v>0</v>
      </c>
      <c r="AM335" s="59"/>
      <c r="AN335" s="64">
        <f t="shared" ref="AN335" si="3109">SUM(AM335*$D335)</f>
        <v>0</v>
      </c>
      <c r="AO335" s="59"/>
      <c r="AP335" s="64">
        <f t="shared" ref="AP335" si="3110">SUM(AO335*$D335)</f>
        <v>0</v>
      </c>
      <c r="AQ335" s="59"/>
      <c r="AR335" s="64">
        <f t="shared" ref="AR335" si="3111">SUM(AQ335*$D335)</f>
        <v>0</v>
      </c>
      <c r="AS335" s="59"/>
      <c r="AT335" s="64">
        <f t="shared" ref="AT335" si="3112">SUM(AS335*$D335)</f>
        <v>0</v>
      </c>
      <c r="AU335" s="59"/>
      <c r="AV335" s="64">
        <f t="shared" ref="AV335" si="3113">SUM(AU335*$D335)</f>
        <v>0</v>
      </c>
      <c r="AW335" s="59"/>
      <c r="AX335" s="64">
        <f t="shared" ref="AX335" si="3114">SUM(AW335*$D335)</f>
        <v>0</v>
      </c>
      <c r="AY335" s="59"/>
      <c r="AZ335" s="64">
        <f t="shared" ref="AZ335" si="3115">SUM(AY335*$D335)</f>
        <v>0</v>
      </c>
      <c r="BA335" s="59"/>
      <c r="BB335" s="64">
        <f t="shared" si="3059"/>
        <v>0</v>
      </c>
      <c r="BC335" s="59"/>
      <c r="BD335" s="64">
        <f t="shared" si="3060"/>
        <v>0</v>
      </c>
      <c r="BE335" s="59"/>
      <c r="BF335" s="64">
        <f t="shared" si="3061"/>
        <v>0</v>
      </c>
      <c r="BG335" s="59"/>
      <c r="BH335" s="64">
        <f t="shared" si="3062"/>
        <v>0</v>
      </c>
      <c r="BI335" s="59"/>
      <c r="BJ335" s="64">
        <f t="shared" si="3063"/>
        <v>0</v>
      </c>
      <c r="BK335" s="59"/>
      <c r="BL335" s="64">
        <f t="shared" si="3064"/>
        <v>0</v>
      </c>
      <c r="BM335" s="59"/>
      <c r="BN335" s="64">
        <f t="shared" si="3065"/>
        <v>0</v>
      </c>
      <c r="BO335" s="59"/>
      <c r="BP335" s="64">
        <f t="shared" si="3066"/>
        <v>0</v>
      </c>
      <c r="BQ335" s="59"/>
      <c r="BR335" s="64">
        <f t="shared" si="3067"/>
        <v>0</v>
      </c>
      <c r="BS335" s="59"/>
      <c r="BT335" s="64">
        <f t="shared" si="3068"/>
        <v>0</v>
      </c>
      <c r="BU335" s="59"/>
      <c r="BV335" s="64">
        <f t="shared" si="3069"/>
        <v>0</v>
      </c>
      <c r="BW335" s="59"/>
      <c r="BX335" s="64">
        <f t="shared" si="3070"/>
        <v>0</v>
      </c>
      <c r="BY335" s="59"/>
      <c r="BZ335" s="64">
        <f t="shared" si="2981"/>
        <v>0</v>
      </c>
      <c r="CA335" s="54"/>
      <c r="CB335" s="61">
        <f t="shared" si="3091"/>
        <v>0</v>
      </c>
      <c r="CC335" s="61">
        <f t="shared" si="2983"/>
        <v>0</v>
      </c>
      <c r="CD335" s="4"/>
      <c r="CE335" s="4"/>
      <c r="CF335" s="4">
        <f t="shared" si="2984"/>
        <v>0</v>
      </c>
      <c r="CG335" s="218">
        <f t="shared" si="2985"/>
        <v>0</v>
      </c>
      <c r="CH335" s="218">
        <f t="shared" si="2986"/>
        <v>0</v>
      </c>
      <c r="CI335" s="4"/>
      <c r="CJ335" s="4">
        <f t="shared" si="2987"/>
        <v>0</v>
      </c>
      <c r="CK335" s="218">
        <f t="shared" si="2988"/>
        <v>0</v>
      </c>
      <c r="CL335" s="218">
        <f t="shared" si="2989"/>
        <v>0</v>
      </c>
      <c r="CM335" s="4"/>
      <c r="CN335" s="4">
        <f t="shared" si="2990"/>
        <v>0</v>
      </c>
      <c r="CO335" s="218">
        <f t="shared" si="2991"/>
        <v>0</v>
      </c>
      <c r="CP335" s="218">
        <f t="shared" si="2992"/>
        <v>0</v>
      </c>
      <c r="CQ335" s="4"/>
      <c r="CR335" s="4">
        <f t="shared" si="2993"/>
        <v>0</v>
      </c>
      <c r="CS335" s="218">
        <f t="shared" si="2994"/>
        <v>0</v>
      </c>
      <c r="CT335" s="218">
        <f t="shared" si="2995"/>
        <v>0</v>
      </c>
      <c r="CU335" s="4"/>
      <c r="CV335" s="4">
        <f t="shared" si="2996"/>
        <v>0</v>
      </c>
      <c r="CW335" s="218">
        <f t="shared" si="2997"/>
        <v>0</v>
      </c>
      <c r="CX335" s="218">
        <f t="shared" si="2998"/>
        <v>0</v>
      </c>
      <c r="CY335" s="4"/>
      <c r="CZ335" s="4">
        <f t="shared" si="2999"/>
        <v>0</v>
      </c>
      <c r="DA335" s="218">
        <f t="shared" si="3000"/>
        <v>0</v>
      </c>
      <c r="DB335" s="218">
        <f t="shared" si="3001"/>
        <v>0</v>
      </c>
      <c r="DC335" s="4"/>
      <c r="DD335" s="4">
        <f t="shared" si="3002"/>
        <v>0</v>
      </c>
      <c r="DE335" s="218">
        <f t="shared" si="3003"/>
        <v>0</v>
      </c>
      <c r="DF335" s="218">
        <f t="shared" si="3004"/>
        <v>0</v>
      </c>
      <c r="DG335" s="4"/>
      <c r="DH335" s="4">
        <f t="shared" si="3005"/>
        <v>0</v>
      </c>
      <c r="DI335" s="218">
        <f t="shared" si="3006"/>
        <v>0</v>
      </c>
      <c r="DJ335" s="218">
        <f t="shared" si="3007"/>
        <v>0</v>
      </c>
      <c r="DK335" s="4"/>
      <c r="DL335" s="4">
        <f t="shared" si="3008"/>
        <v>0</v>
      </c>
      <c r="DM335" s="218">
        <f t="shared" si="3009"/>
        <v>0</v>
      </c>
      <c r="DN335" s="218">
        <f t="shared" si="3010"/>
        <v>0</v>
      </c>
      <c r="DO335" s="4"/>
      <c r="DP335" s="4">
        <f t="shared" si="3011"/>
        <v>0</v>
      </c>
      <c r="DQ335" s="218">
        <f t="shared" si="3012"/>
        <v>0</v>
      </c>
      <c r="DR335" s="218">
        <f t="shared" si="3013"/>
        <v>0</v>
      </c>
      <c r="DS335" s="4"/>
      <c r="DT335" s="4">
        <f t="shared" si="3014"/>
        <v>0</v>
      </c>
      <c r="DU335" s="218">
        <f t="shared" si="3015"/>
        <v>0</v>
      </c>
      <c r="DV335" s="218">
        <f t="shared" si="3016"/>
        <v>0</v>
      </c>
      <c r="DW335" s="4"/>
      <c r="DX335" s="4"/>
      <c r="DY335" s="4">
        <f t="shared" si="3017"/>
        <v>0</v>
      </c>
      <c r="DZ335" s="218">
        <f t="shared" si="3018"/>
        <v>0</v>
      </c>
      <c r="EA335" s="218">
        <f t="shared" si="3019"/>
        <v>0</v>
      </c>
      <c r="EB335" s="4"/>
      <c r="EC335" s="4">
        <f t="shared" si="3020"/>
        <v>0</v>
      </c>
      <c r="ED335" s="218" t="e">
        <f>SUM(EB335+#REF!)</f>
        <v>#REF!</v>
      </c>
      <c r="EE335" s="218" t="e">
        <f t="shared" si="3021"/>
        <v>#REF!</v>
      </c>
      <c r="EF335" s="4"/>
      <c r="EG335" s="4">
        <f t="shared" si="3022"/>
        <v>0</v>
      </c>
      <c r="EH335" s="218" t="e">
        <f>SUM(EF335+#REF!)</f>
        <v>#REF!</v>
      </c>
      <c r="EI335" s="218" t="e">
        <f t="shared" si="3023"/>
        <v>#REF!</v>
      </c>
      <c r="EJ335" s="4"/>
      <c r="EK335" s="4" t="e">
        <f>SUM(EJ335*#REF!)</f>
        <v>#REF!</v>
      </c>
      <c r="EL335" s="218" t="e">
        <f>SUM(EJ335+#REF!)</f>
        <v>#REF!</v>
      </c>
      <c r="EM335" s="218" t="e">
        <f t="shared" si="3024"/>
        <v>#REF!</v>
      </c>
      <c r="EN335" s="4"/>
      <c r="EO335" s="269"/>
      <c r="EP335" s="269">
        <f t="shared" si="3071"/>
        <v>0</v>
      </c>
      <c r="EQ335" s="268">
        <f t="shared" si="3072"/>
        <v>0</v>
      </c>
      <c r="ER335" s="268">
        <f t="shared" si="3073"/>
        <v>0</v>
      </c>
      <c r="ES335" s="269"/>
      <c r="ET335" s="269">
        <f t="shared" si="3074"/>
        <v>0</v>
      </c>
      <c r="EU335" s="268">
        <f t="shared" si="3075"/>
        <v>0</v>
      </c>
      <c r="EV335" s="268">
        <f t="shared" si="3076"/>
        <v>0</v>
      </c>
      <c r="EW335" s="269"/>
      <c r="EX335" s="269">
        <f t="shared" si="3077"/>
        <v>0</v>
      </c>
      <c r="EY335" s="268">
        <f t="shared" si="3078"/>
        <v>0</v>
      </c>
      <c r="EZ335" s="268">
        <f t="shared" si="3079"/>
        <v>0</v>
      </c>
      <c r="FA335" s="269"/>
      <c r="FB335" s="269">
        <f t="shared" si="3080"/>
        <v>0</v>
      </c>
      <c r="FC335" s="268">
        <f t="shared" si="3081"/>
        <v>0</v>
      </c>
      <c r="FD335" s="268">
        <f t="shared" si="3082"/>
        <v>0</v>
      </c>
      <c r="FE335" s="269"/>
      <c r="FF335" s="269">
        <f t="shared" si="3025"/>
        <v>0</v>
      </c>
      <c r="FG335" s="268">
        <f t="shared" si="3026"/>
        <v>0</v>
      </c>
      <c r="FH335" s="268">
        <f t="shared" si="3027"/>
        <v>0</v>
      </c>
      <c r="FI335" s="269"/>
      <c r="FJ335" s="269">
        <f t="shared" si="3028"/>
        <v>0</v>
      </c>
      <c r="FK335" s="268">
        <f t="shared" si="3083"/>
        <v>0</v>
      </c>
      <c r="FL335" s="268">
        <f t="shared" si="3084"/>
        <v>0</v>
      </c>
      <c r="FM335" s="269"/>
      <c r="FN335" s="269">
        <f t="shared" si="3029"/>
        <v>0</v>
      </c>
      <c r="FO335" s="268">
        <f t="shared" si="3085"/>
        <v>0</v>
      </c>
      <c r="FP335" s="268">
        <f t="shared" si="3086"/>
        <v>0</v>
      </c>
      <c r="FQ335" s="269"/>
      <c r="FR335" s="269">
        <f t="shared" si="3030"/>
        <v>0</v>
      </c>
      <c r="FS335" s="268">
        <f t="shared" si="3087"/>
        <v>0</v>
      </c>
      <c r="FT335" s="268">
        <f t="shared" si="3088"/>
        <v>0</v>
      </c>
      <c r="FU335" s="269"/>
      <c r="FV335" s="269">
        <f t="shared" si="3031"/>
        <v>0</v>
      </c>
      <c r="FW335" s="268">
        <f t="shared" si="3089"/>
        <v>0</v>
      </c>
      <c r="FX335" s="268">
        <f t="shared" si="3090"/>
        <v>0</v>
      </c>
      <c r="FY335" s="269"/>
      <c r="FZ335" s="269">
        <f t="shared" si="3032"/>
        <v>0</v>
      </c>
      <c r="GA335" s="268">
        <f t="shared" si="3033"/>
        <v>0</v>
      </c>
      <c r="GB335" s="268">
        <f t="shared" si="3034"/>
        <v>0</v>
      </c>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c r="JD335" s="4"/>
      <c r="JE335" s="4"/>
      <c r="JF335" s="4"/>
    </row>
    <row r="336" spans="1:266" s="5" customFormat="1" x14ac:dyDescent="0.2">
      <c r="A336" s="57" t="s">
        <v>137</v>
      </c>
      <c r="B336" s="57" t="s">
        <v>138</v>
      </c>
      <c r="C336" s="57" t="s">
        <v>7</v>
      </c>
      <c r="D336" s="57">
        <v>118</v>
      </c>
      <c r="E336" s="6"/>
      <c r="F336" s="64">
        <f t="shared" si="3035"/>
        <v>0</v>
      </c>
      <c r="G336" s="6"/>
      <c r="H336" s="64">
        <f t="shared" si="3036"/>
        <v>0</v>
      </c>
      <c r="I336" s="6"/>
      <c r="J336" s="64">
        <f t="shared" si="3037"/>
        <v>0</v>
      </c>
      <c r="K336" s="6"/>
      <c r="L336" s="64">
        <f t="shared" si="3038"/>
        <v>0</v>
      </c>
      <c r="M336" s="6"/>
      <c r="N336" s="64">
        <f t="shared" si="3039"/>
        <v>0</v>
      </c>
      <c r="O336" s="6"/>
      <c r="P336" s="64">
        <f t="shared" si="3040"/>
        <v>0</v>
      </c>
      <c r="Q336" s="6"/>
      <c r="R336" s="64">
        <f t="shared" si="3041"/>
        <v>0</v>
      </c>
      <c r="S336" s="6"/>
      <c r="T336" s="64">
        <f t="shared" si="3042"/>
        <v>0</v>
      </c>
      <c r="U336" s="6"/>
      <c r="V336" s="64">
        <f t="shared" si="3043"/>
        <v>0</v>
      </c>
      <c r="W336" s="6"/>
      <c r="X336" s="64">
        <f t="shared" si="3044"/>
        <v>0</v>
      </c>
      <c r="Y336" s="6"/>
      <c r="Z336" s="64">
        <f t="shared" si="3045"/>
        <v>0</v>
      </c>
      <c r="AA336" s="6"/>
      <c r="AB336" s="64">
        <f t="shared" si="3046"/>
        <v>0</v>
      </c>
      <c r="AC336" s="59"/>
      <c r="AD336" s="64">
        <f t="shared" si="3047"/>
        <v>0</v>
      </c>
      <c r="AE336" s="59"/>
      <c r="AF336" s="64">
        <f t="shared" si="3048"/>
        <v>0</v>
      </c>
      <c r="AG336" s="59"/>
      <c r="AH336" s="64">
        <f t="shared" si="3049"/>
        <v>0</v>
      </c>
      <c r="AI336" s="59"/>
      <c r="AJ336" s="64">
        <f t="shared" si="3050"/>
        <v>0</v>
      </c>
      <c r="AK336" s="59"/>
      <c r="AL336" s="64">
        <f t="shared" si="3051"/>
        <v>0</v>
      </c>
      <c r="AM336" s="59"/>
      <c r="AN336" s="64">
        <f t="shared" si="3052"/>
        <v>0</v>
      </c>
      <c r="AO336" s="59"/>
      <c r="AP336" s="64">
        <f t="shared" si="3053"/>
        <v>0</v>
      </c>
      <c r="AQ336" s="59"/>
      <c r="AR336" s="64">
        <f t="shared" si="3054"/>
        <v>0</v>
      </c>
      <c r="AS336" s="59"/>
      <c r="AT336" s="64">
        <f t="shared" si="3055"/>
        <v>0</v>
      </c>
      <c r="AU336" s="59"/>
      <c r="AV336" s="64">
        <f t="shared" si="3056"/>
        <v>0</v>
      </c>
      <c r="AW336" s="59"/>
      <c r="AX336" s="64">
        <f t="shared" si="3057"/>
        <v>0</v>
      </c>
      <c r="AY336" s="59"/>
      <c r="AZ336" s="64">
        <f t="shared" si="3058"/>
        <v>0</v>
      </c>
      <c r="BA336" s="59"/>
      <c r="BB336" s="64">
        <f t="shared" si="3059"/>
        <v>0</v>
      </c>
      <c r="BC336" s="59"/>
      <c r="BD336" s="64">
        <f t="shared" si="3060"/>
        <v>0</v>
      </c>
      <c r="BE336" s="59"/>
      <c r="BF336" s="64">
        <f t="shared" si="3061"/>
        <v>0</v>
      </c>
      <c r="BG336" s="59"/>
      <c r="BH336" s="64">
        <f t="shared" si="3062"/>
        <v>0</v>
      </c>
      <c r="BI336" s="59"/>
      <c r="BJ336" s="64">
        <f t="shared" si="3063"/>
        <v>0</v>
      </c>
      <c r="BK336" s="59"/>
      <c r="BL336" s="64">
        <f t="shared" si="3064"/>
        <v>0</v>
      </c>
      <c r="BM336" s="59"/>
      <c r="BN336" s="64">
        <f t="shared" si="3065"/>
        <v>0</v>
      </c>
      <c r="BO336" s="59"/>
      <c r="BP336" s="64">
        <f t="shared" si="3066"/>
        <v>0</v>
      </c>
      <c r="BQ336" s="59"/>
      <c r="BR336" s="64">
        <f t="shared" si="3067"/>
        <v>0</v>
      </c>
      <c r="BS336" s="59"/>
      <c r="BT336" s="64">
        <f t="shared" si="3068"/>
        <v>0</v>
      </c>
      <c r="BU336" s="59"/>
      <c r="BV336" s="64">
        <f t="shared" si="3069"/>
        <v>0</v>
      </c>
      <c r="BW336" s="59"/>
      <c r="BX336" s="64">
        <f t="shared" si="3070"/>
        <v>0</v>
      </c>
      <c r="BY336" s="59"/>
      <c r="BZ336" s="64">
        <f t="shared" si="2981"/>
        <v>0</v>
      </c>
      <c r="CA336" s="54"/>
      <c r="CB336" s="61">
        <f t="shared" si="3091"/>
        <v>0</v>
      </c>
      <c r="CC336" s="61">
        <f t="shared" si="2983"/>
        <v>0</v>
      </c>
      <c r="CD336" s="4"/>
      <c r="CE336" s="4"/>
      <c r="CF336" s="4">
        <f t="shared" si="2984"/>
        <v>0</v>
      </c>
      <c r="CG336" s="224">
        <f t="shared" si="2985"/>
        <v>0</v>
      </c>
      <c r="CH336" s="218">
        <f t="shared" si="2986"/>
        <v>0</v>
      </c>
      <c r="CI336" s="4"/>
      <c r="CJ336" s="4">
        <f t="shared" si="2987"/>
        <v>0</v>
      </c>
      <c r="CK336" s="218">
        <f t="shared" si="2988"/>
        <v>0</v>
      </c>
      <c r="CL336" s="218">
        <f t="shared" si="2989"/>
        <v>0</v>
      </c>
      <c r="CM336" s="4"/>
      <c r="CN336" s="4">
        <f t="shared" si="2990"/>
        <v>0</v>
      </c>
      <c r="CO336" s="218">
        <f t="shared" si="2991"/>
        <v>0</v>
      </c>
      <c r="CP336" s="218">
        <f t="shared" si="2992"/>
        <v>0</v>
      </c>
      <c r="CQ336" s="4"/>
      <c r="CR336" s="4">
        <f t="shared" si="2993"/>
        <v>0</v>
      </c>
      <c r="CS336" s="218">
        <f t="shared" si="2994"/>
        <v>0</v>
      </c>
      <c r="CT336" s="218">
        <f t="shared" si="2995"/>
        <v>0</v>
      </c>
      <c r="CU336" s="4"/>
      <c r="CV336" s="4">
        <f t="shared" si="2996"/>
        <v>0</v>
      </c>
      <c r="CW336" s="218">
        <f t="shared" si="2997"/>
        <v>0</v>
      </c>
      <c r="CX336" s="218">
        <f t="shared" si="2998"/>
        <v>0</v>
      </c>
      <c r="CY336" s="4"/>
      <c r="CZ336" s="4">
        <f t="shared" si="2999"/>
        <v>0</v>
      </c>
      <c r="DA336" s="218">
        <f t="shared" si="3000"/>
        <v>0</v>
      </c>
      <c r="DB336" s="218">
        <f t="shared" si="3001"/>
        <v>0</v>
      </c>
      <c r="DC336" s="4"/>
      <c r="DD336" s="4">
        <f t="shared" si="3002"/>
        <v>0</v>
      </c>
      <c r="DE336" s="218">
        <f t="shared" si="3003"/>
        <v>0</v>
      </c>
      <c r="DF336" s="218">
        <f t="shared" si="3004"/>
        <v>0</v>
      </c>
      <c r="DG336" s="4"/>
      <c r="DH336" s="4">
        <f t="shared" si="3005"/>
        <v>0</v>
      </c>
      <c r="DI336" s="218">
        <f t="shared" si="3006"/>
        <v>0</v>
      </c>
      <c r="DJ336" s="218">
        <f t="shared" si="3007"/>
        <v>0</v>
      </c>
      <c r="DK336" s="4"/>
      <c r="DL336" s="4">
        <f t="shared" si="3008"/>
        <v>0</v>
      </c>
      <c r="DM336" s="218">
        <f t="shared" si="3009"/>
        <v>0</v>
      </c>
      <c r="DN336" s="218">
        <f t="shared" si="3010"/>
        <v>0</v>
      </c>
      <c r="DO336" s="4"/>
      <c r="DP336" s="4">
        <f t="shared" si="3011"/>
        <v>0</v>
      </c>
      <c r="DQ336" s="218">
        <f t="shared" si="3012"/>
        <v>0</v>
      </c>
      <c r="DR336" s="218">
        <f t="shared" si="3013"/>
        <v>0</v>
      </c>
      <c r="DS336" s="4"/>
      <c r="DT336" s="4">
        <f t="shared" si="3014"/>
        <v>0</v>
      </c>
      <c r="DU336" s="218">
        <f t="shared" si="3015"/>
        <v>0</v>
      </c>
      <c r="DV336" s="218">
        <f t="shared" si="3016"/>
        <v>0</v>
      </c>
      <c r="DW336" s="4"/>
      <c r="DX336" s="4"/>
      <c r="DY336" s="4">
        <f t="shared" si="3017"/>
        <v>0</v>
      </c>
      <c r="DZ336" s="218">
        <f t="shared" si="3018"/>
        <v>0</v>
      </c>
      <c r="EA336" s="218">
        <f t="shared" si="3019"/>
        <v>0</v>
      </c>
      <c r="EB336" s="4"/>
      <c r="EC336" s="4">
        <f t="shared" si="3020"/>
        <v>0</v>
      </c>
      <c r="ED336" s="218" t="e">
        <f>SUM(EB336+#REF!)</f>
        <v>#REF!</v>
      </c>
      <c r="EE336" s="218" t="e">
        <f t="shared" si="3021"/>
        <v>#REF!</v>
      </c>
      <c r="EF336" s="4"/>
      <c r="EG336" s="4">
        <f t="shared" si="3022"/>
        <v>0</v>
      </c>
      <c r="EH336" s="218" t="e">
        <f>SUM(EF336+#REF!)</f>
        <v>#REF!</v>
      </c>
      <c r="EI336" s="218" t="e">
        <f t="shared" si="3023"/>
        <v>#REF!</v>
      </c>
      <c r="EJ336" s="4"/>
      <c r="EK336" s="4" t="e">
        <f>SUM(EJ336*#REF!)</f>
        <v>#REF!</v>
      </c>
      <c r="EL336" s="218" t="e">
        <f>SUM(EJ336+#REF!)</f>
        <v>#REF!</v>
      </c>
      <c r="EM336" s="218" t="e">
        <f t="shared" si="3024"/>
        <v>#REF!</v>
      </c>
      <c r="EN336" s="4"/>
      <c r="EO336" s="269"/>
      <c r="EP336" s="269">
        <f t="shared" si="3071"/>
        <v>0</v>
      </c>
      <c r="EQ336" s="268">
        <f t="shared" si="3072"/>
        <v>0</v>
      </c>
      <c r="ER336" s="268">
        <f t="shared" si="3073"/>
        <v>0</v>
      </c>
      <c r="ES336" s="269"/>
      <c r="ET336" s="269">
        <f t="shared" si="3074"/>
        <v>0</v>
      </c>
      <c r="EU336" s="268">
        <f t="shared" si="3075"/>
        <v>0</v>
      </c>
      <c r="EV336" s="268">
        <f t="shared" si="3076"/>
        <v>0</v>
      </c>
      <c r="EW336" s="269"/>
      <c r="EX336" s="269">
        <f t="shared" si="3077"/>
        <v>0</v>
      </c>
      <c r="EY336" s="268">
        <f t="shared" si="3078"/>
        <v>0</v>
      </c>
      <c r="EZ336" s="268">
        <f t="shared" si="3079"/>
        <v>0</v>
      </c>
      <c r="FA336" s="269"/>
      <c r="FB336" s="269">
        <f t="shared" si="3080"/>
        <v>0</v>
      </c>
      <c r="FC336" s="268">
        <f t="shared" si="3081"/>
        <v>0</v>
      </c>
      <c r="FD336" s="268">
        <f t="shared" si="3082"/>
        <v>0</v>
      </c>
      <c r="FE336" s="269"/>
      <c r="FF336" s="269">
        <f t="shared" si="3025"/>
        <v>0</v>
      </c>
      <c r="FG336" s="268">
        <f t="shared" si="3026"/>
        <v>0</v>
      </c>
      <c r="FH336" s="268">
        <f t="shared" si="3027"/>
        <v>0</v>
      </c>
      <c r="FI336" s="269"/>
      <c r="FJ336" s="269">
        <f t="shared" si="3028"/>
        <v>0</v>
      </c>
      <c r="FK336" s="268">
        <f t="shared" si="3083"/>
        <v>0</v>
      </c>
      <c r="FL336" s="268">
        <f t="shared" si="3084"/>
        <v>0</v>
      </c>
      <c r="FM336" s="269"/>
      <c r="FN336" s="269">
        <f t="shared" si="3029"/>
        <v>0</v>
      </c>
      <c r="FO336" s="268">
        <f t="shared" si="3085"/>
        <v>0</v>
      </c>
      <c r="FP336" s="268">
        <f t="shared" si="3086"/>
        <v>0</v>
      </c>
      <c r="FQ336" s="269"/>
      <c r="FR336" s="269">
        <f t="shared" si="3030"/>
        <v>0</v>
      </c>
      <c r="FS336" s="268">
        <f t="shared" si="3087"/>
        <v>0</v>
      </c>
      <c r="FT336" s="268">
        <f t="shared" si="3088"/>
        <v>0</v>
      </c>
      <c r="FU336" s="269"/>
      <c r="FV336" s="269">
        <f t="shared" si="3031"/>
        <v>0</v>
      </c>
      <c r="FW336" s="268">
        <f t="shared" si="3089"/>
        <v>0</v>
      </c>
      <c r="FX336" s="268">
        <f t="shared" si="3090"/>
        <v>0</v>
      </c>
      <c r="FY336" s="269"/>
      <c r="FZ336" s="269">
        <f t="shared" si="3032"/>
        <v>0</v>
      </c>
      <c r="GA336" s="268">
        <f t="shared" si="3033"/>
        <v>0</v>
      </c>
      <c r="GB336" s="268">
        <f t="shared" si="3034"/>
        <v>0</v>
      </c>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c r="JD336" s="4"/>
      <c r="JE336" s="4"/>
      <c r="JF336" s="4"/>
    </row>
    <row r="337" spans="1:266" s="5" customFormat="1" x14ac:dyDescent="0.2">
      <c r="A337" s="57" t="s">
        <v>299</v>
      </c>
      <c r="B337" s="57" t="s">
        <v>300</v>
      </c>
      <c r="C337" s="57" t="s">
        <v>7</v>
      </c>
      <c r="D337" s="57">
        <v>118</v>
      </c>
      <c r="E337" s="6"/>
      <c r="F337" s="64">
        <f t="shared" ref="F337" si="3116">SUM(E337*$D337)</f>
        <v>0</v>
      </c>
      <c r="G337" s="6"/>
      <c r="H337" s="64">
        <f t="shared" ref="H337" si="3117">SUM(G337*$D337)</f>
        <v>0</v>
      </c>
      <c r="I337" s="6"/>
      <c r="J337" s="64">
        <f t="shared" ref="J337" si="3118">SUM(I337*$D337)</f>
        <v>0</v>
      </c>
      <c r="K337" s="6"/>
      <c r="L337" s="64">
        <f t="shared" ref="L337" si="3119">SUM(K337*$D337)</f>
        <v>0</v>
      </c>
      <c r="M337" s="6"/>
      <c r="N337" s="64">
        <f t="shared" ref="N337" si="3120">SUM(M337*$D337)</f>
        <v>0</v>
      </c>
      <c r="O337" s="6"/>
      <c r="P337" s="64">
        <f t="shared" ref="P337" si="3121">SUM(O337*$D337)</f>
        <v>0</v>
      </c>
      <c r="Q337" s="6"/>
      <c r="R337" s="64">
        <f t="shared" ref="R337" si="3122">SUM(Q337*$D337)</f>
        <v>0</v>
      </c>
      <c r="S337" s="6"/>
      <c r="T337" s="64">
        <f t="shared" ref="T337" si="3123">SUM(S337*$D337)</f>
        <v>0</v>
      </c>
      <c r="U337" s="6"/>
      <c r="V337" s="64">
        <f t="shared" ref="V337" si="3124">SUM(U337*$D337)</f>
        <v>0</v>
      </c>
      <c r="W337" s="6"/>
      <c r="X337" s="64">
        <f t="shared" ref="X337" si="3125">SUM(W337*$D337)</f>
        <v>0</v>
      </c>
      <c r="Y337" s="6"/>
      <c r="Z337" s="64">
        <f t="shared" ref="Z337" si="3126">SUM(Y337*$D337)</f>
        <v>0</v>
      </c>
      <c r="AA337" s="6"/>
      <c r="AB337" s="64">
        <f t="shared" ref="AB337" si="3127">SUM(AA337*$D337)</f>
        <v>0</v>
      </c>
      <c r="AC337" s="59">
        <v>5.25</v>
      </c>
      <c r="AD337" s="64">
        <f t="shared" ref="AD337" si="3128">SUM(AC337*$D337)</f>
        <v>619.5</v>
      </c>
      <c r="AE337" s="59"/>
      <c r="AF337" s="64">
        <f t="shared" ref="AF337" si="3129">SUM(AE337*$D337)</f>
        <v>0</v>
      </c>
      <c r="AG337" s="59"/>
      <c r="AH337" s="64">
        <f t="shared" ref="AH337" si="3130">SUM(AG337*$D337)</f>
        <v>0</v>
      </c>
      <c r="AI337" s="59"/>
      <c r="AJ337" s="64">
        <f t="shared" ref="AJ337" si="3131">SUM(AI337*$D337)</f>
        <v>0</v>
      </c>
      <c r="AK337" s="59"/>
      <c r="AL337" s="64">
        <f t="shared" ref="AL337" si="3132">SUM(AK337*$D337)</f>
        <v>0</v>
      </c>
      <c r="AM337" s="59"/>
      <c r="AN337" s="64">
        <f t="shared" ref="AN337" si="3133">SUM(AM337*$D337)</f>
        <v>0</v>
      </c>
      <c r="AO337" s="59"/>
      <c r="AP337" s="64">
        <f t="shared" ref="AP337" si="3134">SUM(AO337*$D337)</f>
        <v>0</v>
      </c>
      <c r="AQ337" s="59"/>
      <c r="AR337" s="64">
        <f t="shared" ref="AR337" si="3135">SUM(AQ337*$D337)</f>
        <v>0</v>
      </c>
      <c r="AS337" s="59"/>
      <c r="AT337" s="64">
        <f t="shared" ref="AT337" si="3136">SUM(AS337*$D337)</f>
        <v>0</v>
      </c>
      <c r="AU337" s="59"/>
      <c r="AV337" s="64">
        <f t="shared" ref="AV337" si="3137">SUM(AU337*$D337)</f>
        <v>0</v>
      </c>
      <c r="AW337" s="59"/>
      <c r="AX337" s="64">
        <f t="shared" ref="AX337" si="3138">SUM(AW337*$D337)</f>
        <v>0</v>
      </c>
      <c r="AY337" s="59"/>
      <c r="AZ337" s="64">
        <f t="shared" ref="AZ337" si="3139">SUM(AY337*$D337)</f>
        <v>0</v>
      </c>
      <c r="BA337" s="59"/>
      <c r="BB337" s="64">
        <f t="shared" ref="BB337" si="3140">SUM(BA337*$D337)</f>
        <v>0</v>
      </c>
      <c r="BC337" s="59"/>
      <c r="BD337" s="64">
        <f t="shared" ref="BD337" si="3141">SUM(BC337*$D337)</f>
        <v>0</v>
      </c>
      <c r="BE337" s="59"/>
      <c r="BF337" s="64">
        <f t="shared" ref="BF337" si="3142">SUM(BE337*$D337)</f>
        <v>0</v>
      </c>
      <c r="BG337" s="59"/>
      <c r="BH337" s="64">
        <f t="shared" ref="BH337" si="3143">SUM(BG337*$D337)</f>
        <v>0</v>
      </c>
      <c r="BI337" s="59"/>
      <c r="BJ337" s="64">
        <f t="shared" ref="BJ337" si="3144">SUM(BI337*$D337)</f>
        <v>0</v>
      </c>
      <c r="BK337" s="59"/>
      <c r="BL337" s="64">
        <f t="shared" ref="BL337" si="3145">SUM(BK337*$D337)</f>
        <v>0</v>
      </c>
      <c r="BM337" s="59"/>
      <c r="BN337" s="64">
        <f t="shared" ref="BN337" si="3146">SUM(BM337*$D337)</f>
        <v>0</v>
      </c>
      <c r="BO337" s="59"/>
      <c r="BP337" s="64">
        <f t="shared" ref="BP337" si="3147">SUM(BO337*$D337)</f>
        <v>0</v>
      </c>
      <c r="BQ337" s="59"/>
      <c r="BR337" s="64">
        <f t="shared" ref="BR337" si="3148">SUM(BQ337*$D337)</f>
        <v>0</v>
      </c>
      <c r="BS337" s="59"/>
      <c r="BT337" s="64">
        <f t="shared" ref="BT337" si="3149">SUM(BS337*$D337)</f>
        <v>0</v>
      </c>
      <c r="BU337" s="59"/>
      <c r="BV337" s="64">
        <f t="shared" ref="BV337" si="3150">SUM(BU337*$D337)</f>
        <v>0</v>
      </c>
      <c r="BW337" s="59"/>
      <c r="BX337" s="64">
        <f t="shared" ref="BX337" si="3151">SUM(BW337*$D337)</f>
        <v>0</v>
      </c>
      <c r="BY337" s="59"/>
      <c r="BZ337" s="64">
        <f t="shared" ref="BZ337" si="3152">SUM(BY337*$D337)</f>
        <v>0</v>
      </c>
      <c r="CA337" s="54"/>
      <c r="CB337" s="61">
        <f t="shared" ref="CB337" si="3153">SUM(E337+G337+I337+K337+M337+O337+Q337+S337+U337+W337+Y337+AA337+AC337+AE337+AG337+AI337+AK337+AM337+AO337+AQ337+AS337+AU337+AW337+AY337+BA337+BC337+BE337+BG337+BI337+BK337+BM337+BO337+BQ337+BS337+BU337+BW337+BY337)</f>
        <v>5.25</v>
      </c>
      <c r="CC337" s="61">
        <f t="shared" ref="CC337" si="3154">ROUND(CB337*D337*2,1)/2</f>
        <v>619.5</v>
      </c>
      <c r="CD337" s="4"/>
      <c r="CE337" s="4"/>
      <c r="CF337" s="4">
        <f t="shared" ref="CF337" si="3155">SUM(CE337*D337)</f>
        <v>0</v>
      </c>
      <c r="CG337" s="218">
        <f t="shared" ref="CG337" si="3156">SUM(CE337+K337)</f>
        <v>0</v>
      </c>
      <c r="CH337" s="218">
        <f t="shared" ref="CH337" si="3157">SUM(CF337+L337)</f>
        <v>0</v>
      </c>
      <c r="CI337" s="4"/>
      <c r="CJ337" s="4">
        <f t="shared" ref="CJ337" si="3158">SUM(CI337*H337)</f>
        <v>0</v>
      </c>
      <c r="CK337" s="218">
        <f t="shared" ref="CK337" si="3159">SUM(CI337+M337)</f>
        <v>0</v>
      </c>
      <c r="CL337" s="218">
        <f t="shared" ref="CL337" si="3160">SUM(CK337*D337)</f>
        <v>0</v>
      </c>
      <c r="CM337" s="4"/>
      <c r="CN337" s="4">
        <f t="shared" ref="CN337" si="3161">SUM(CM337*L337)</f>
        <v>0</v>
      </c>
      <c r="CO337" s="218">
        <f t="shared" ref="CO337" si="3162">SUM(CM337+O337)</f>
        <v>0</v>
      </c>
      <c r="CP337" s="218">
        <f t="shared" ref="CP337" si="3163">SUM(CO337*D337)</f>
        <v>0</v>
      </c>
      <c r="CQ337" s="4"/>
      <c r="CR337" s="4">
        <f t="shared" ref="CR337" si="3164">SUM(CQ337*P337)</f>
        <v>0</v>
      </c>
      <c r="CS337" s="218">
        <f t="shared" ref="CS337" si="3165">SUM(CQ337+S337)</f>
        <v>0</v>
      </c>
      <c r="CT337" s="218">
        <f t="shared" ref="CT337" si="3166">SUM(CS337*H337)</f>
        <v>0</v>
      </c>
      <c r="CU337" s="4"/>
      <c r="CV337" s="4">
        <f t="shared" ref="CV337" si="3167">SUM(CU337*T337)</f>
        <v>0</v>
      </c>
      <c r="CW337" s="218">
        <f t="shared" ref="CW337" si="3168">SUM(CU337+W337)</f>
        <v>0</v>
      </c>
      <c r="CX337" s="218">
        <f t="shared" ref="CX337" si="3169">SUM(CW337*L337)</f>
        <v>0</v>
      </c>
      <c r="CY337" s="4"/>
      <c r="CZ337" s="4">
        <f t="shared" ref="CZ337" si="3170">SUM(CY337*X337)</f>
        <v>0</v>
      </c>
      <c r="DA337" s="218">
        <f t="shared" ref="DA337" si="3171">SUM(CY337+AA337)</f>
        <v>0</v>
      </c>
      <c r="DB337" s="218">
        <f t="shared" ref="DB337" si="3172">SUM(DA337*P337)</f>
        <v>0</v>
      </c>
      <c r="DC337" s="4"/>
      <c r="DD337" s="4">
        <f t="shared" ref="DD337" si="3173">SUM(DC337*AB337)</f>
        <v>0</v>
      </c>
      <c r="DE337" s="218">
        <f t="shared" ref="DE337" si="3174">SUM(DC337+AE337)</f>
        <v>0</v>
      </c>
      <c r="DF337" s="218">
        <f t="shared" ref="DF337" si="3175">SUM(DE337*T337)</f>
        <v>0</v>
      </c>
      <c r="DG337" s="4"/>
      <c r="DH337" s="4">
        <f t="shared" ref="DH337" si="3176">SUM(DG337*AF337)</f>
        <v>0</v>
      </c>
      <c r="DI337" s="218">
        <f t="shared" ref="DI337" si="3177">SUM(DG337+AI337)</f>
        <v>0</v>
      </c>
      <c r="DJ337" s="218">
        <f t="shared" ref="DJ337" si="3178">SUM(DI337*X337)</f>
        <v>0</v>
      </c>
      <c r="DK337" s="4"/>
      <c r="DL337" s="4">
        <f t="shared" ref="DL337" si="3179">SUM(DK337*AJ337)</f>
        <v>0</v>
      </c>
      <c r="DM337" s="218">
        <f t="shared" ref="DM337" si="3180">SUM(DK337+AM337)</f>
        <v>0</v>
      </c>
      <c r="DN337" s="218">
        <f t="shared" ref="DN337" si="3181">SUM(DM337*AB337)</f>
        <v>0</v>
      </c>
      <c r="DO337" s="4"/>
      <c r="DP337" s="4">
        <f t="shared" ref="DP337" si="3182">SUM(DO337*AN337)</f>
        <v>0</v>
      </c>
      <c r="DQ337" s="218">
        <f t="shared" ref="DQ337" si="3183">SUM(DO337+AQ337)</f>
        <v>0</v>
      </c>
      <c r="DR337" s="218">
        <f t="shared" ref="DR337" si="3184">SUM(DQ337*AF337)</f>
        <v>0</v>
      </c>
      <c r="DS337" s="4"/>
      <c r="DT337" s="4">
        <f t="shared" ref="DT337" si="3185">SUM(DS337*AR337)</f>
        <v>0</v>
      </c>
      <c r="DU337" s="218">
        <f t="shared" ref="DU337" si="3186">SUM(DS337+AU337)</f>
        <v>0</v>
      </c>
      <c r="DV337" s="218">
        <f t="shared" ref="DV337" si="3187">SUM(DU337*AJ337)</f>
        <v>0</v>
      </c>
      <c r="DW337" s="4"/>
      <c r="DX337" s="4"/>
      <c r="DY337" s="4">
        <f t="shared" ref="DY337" si="3188">SUM(DX337*AS337)</f>
        <v>0</v>
      </c>
      <c r="DZ337" s="218">
        <f t="shared" ref="DZ337" si="3189">SUM(DX337+AV337)</f>
        <v>0</v>
      </c>
      <c r="EA337" s="218">
        <f t="shared" ref="EA337" si="3190">SUM(DZ337*AK337)</f>
        <v>0</v>
      </c>
      <c r="EB337" s="4"/>
      <c r="EC337" s="4">
        <f t="shared" ref="EC337" si="3191">SUM(EB337*D337)</f>
        <v>0</v>
      </c>
      <c r="ED337" s="218" t="e">
        <f>SUM(EB337+#REF!)</f>
        <v>#REF!</v>
      </c>
      <c r="EE337" s="218" t="e">
        <f t="shared" ref="EE337" si="3192">SUM(ED337*D337)</f>
        <v>#REF!</v>
      </c>
      <c r="EF337" s="4"/>
      <c r="EG337" s="4">
        <f t="shared" ref="EG337" si="3193">SUM(EF337*AW337)</f>
        <v>0</v>
      </c>
      <c r="EH337" s="218" t="e">
        <f>SUM(EF337+#REF!)</f>
        <v>#REF!</v>
      </c>
      <c r="EI337" s="218" t="e">
        <f t="shared" ref="EI337" si="3194">SUM(EH337*D337)</f>
        <v>#REF!</v>
      </c>
      <c r="EJ337" s="4"/>
      <c r="EK337" s="4" t="e">
        <f>SUM(EJ337*#REF!)</f>
        <v>#REF!</v>
      </c>
      <c r="EL337" s="218" t="e">
        <f>SUM(EJ337+#REF!)</f>
        <v>#REF!</v>
      </c>
      <c r="EM337" s="218" t="e">
        <f t="shared" ref="EM337" si="3195">SUM(EL337*AS337)</f>
        <v>#REF!</v>
      </c>
      <c r="EN337" s="4"/>
      <c r="EO337" s="269"/>
      <c r="EP337" s="269">
        <f t="shared" ref="EP337" si="3196">SUM(EO337*D337)</f>
        <v>0</v>
      </c>
      <c r="EQ337" s="268">
        <f t="shared" si="3072"/>
        <v>5.25</v>
      </c>
      <c r="ER337" s="268">
        <f t="shared" si="3073"/>
        <v>619.5</v>
      </c>
      <c r="ES337" s="269"/>
      <c r="ET337" s="269">
        <f t="shared" si="3074"/>
        <v>0</v>
      </c>
      <c r="EU337" s="268">
        <f t="shared" si="3075"/>
        <v>0</v>
      </c>
      <c r="EV337" s="268">
        <f t="shared" si="3076"/>
        <v>0</v>
      </c>
      <c r="EW337" s="269"/>
      <c r="EX337" s="269">
        <f t="shared" si="3077"/>
        <v>0</v>
      </c>
      <c r="EY337" s="268">
        <f t="shared" si="3078"/>
        <v>0</v>
      </c>
      <c r="EZ337" s="268">
        <f t="shared" si="3079"/>
        <v>0</v>
      </c>
      <c r="FA337" s="269"/>
      <c r="FB337" s="269">
        <f t="shared" si="3080"/>
        <v>0</v>
      </c>
      <c r="FC337" s="268">
        <f t="shared" si="3081"/>
        <v>0</v>
      </c>
      <c r="FD337" s="268">
        <f t="shared" si="3082"/>
        <v>0</v>
      </c>
      <c r="FE337" s="269"/>
      <c r="FF337" s="269">
        <f t="shared" si="3025"/>
        <v>0</v>
      </c>
      <c r="FG337" s="268">
        <f t="shared" si="3026"/>
        <v>0</v>
      </c>
      <c r="FH337" s="268">
        <f t="shared" si="3027"/>
        <v>0</v>
      </c>
      <c r="FI337" s="269"/>
      <c r="FJ337" s="269">
        <f t="shared" si="3028"/>
        <v>0</v>
      </c>
      <c r="FK337" s="268">
        <f t="shared" si="3083"/>
        <v>0</v>
      </c>
      <c r="FL337" s="268">
        <f t="shared" si="3084"/>
        <v>0</v>
      </c>
      <c r="FM337" s="269"/>
      <c r="FN337" s="269">
        <f t="shared" si="3029"/>
        <v>0</v>
      </c>
      <c r="FO337" s="268">
        <f t="shared" si="3085"/>
        <v>0</v>
      </c>
      <c r="FP337" s="268">
        <f t="shared" si="3086"/>
        <v>0</v>
      </c>
      <c r="FQ337" s="269"/>
      <c r="FR337" s="269">
        <f t="shared" si="3030"/>
        <v>0</v>
      </c>
      <c r="FS337" s="268">
        <f t="shared" si="3087"/>
        <v>0</v>
      </c>
      <c r="FT337" s="268">
        <f t="shared" si="3088"/>
        <v>0</v>
      </c>
      <c r="FU337" s="269"/>
      <c r="FV337" s="269">
        <f t="shared" si="3031"/>
        <v>0</v>
      </c>
      <c r="FW337" s="268">
        <f t="shared" si="3089"/>
        <v>0</v>
      </c>
      <c r="FX337" s="268">
        <f t="shared" si="3090"/>
        <v>0</v>
      </c>
      <c r="FY337" s="269"/>
      <c r="FZ337" s="269">
        <f t="shared" si="3032"/>
        <v>0</v>
      </c>
      <c r="GA337" s="268">
        <f t="shared" si="3033"/>
        <v>0</v>
      </c>
      <c r="GB337" s="268">
        <f t="shared" si="3034"/>
        <v>0</v>
      </c>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c r="JD337" s="4"/>
      <c r="JE337" s="4"/>
      <c r="JF337" s="4"/>
    </row>
    <row r="338" spans="1:266" s="5" customFormat="1" x14ac:dyDescent="0.2">
      <c r="A338" s="57" t="s">
        <v>168</v>
      </c>
      <c r="B338" s="57" t="s">
        <v>169</v>
      </c>
      <c r="C338" s="57" t="s">
        <v>7</v>
      </c>
      <c r="D338" s="57">
        <v>118</v>
      </c>
      <c r="E338" s="6"/>
      <c r="F338" s="64">
        <f t="shared" si="3035"/>
        <v>0</v>
      </c>
      <c r="G338" s="6"/>
      <c r="H338" s="64">
        <f t="shared" si="3036"/>
        <v>0</v>
      </c>
      <c r="I338" s="6"/>
      <c r="J338" s="64">
        <f t="shared" si="3037"/>
        <v>0</v>
      </c>
      <c r="K338" s="6"/>
      <c r="L338" s="64">
        <f t="shared" si="3038"/>
        <v>0</v>
      </c>
      <c r="M338" s="225"/>
      <c r="N338" s="64">
        <f t="shared" si="3039"/>
        <v>0</v>
      </c>
      <c r="O338" s="6"/>
      <c r="P338" s="64">
        <f t="shared" si="3040"/>
        <v>0</v>
      </c>
      <c r="Q338" s="6"/>
      <c r="R338" s="64">
        <f t="shared" si="3041"/>
        <v>0</v>
      </c>
      <c r="S338" s="6"/>
      <c r="T338" s="64">
        <f t="shared" si="3042"/>
        <v>0</v>
      </c>
      <c r="U338" s="6"/>
      <c r="V338" s="64">
        <f t="shared" si="3043"/>
        <v>0</v>
      </c>
      <c r="W338" s="225">
        <v>10.25</v>
      </c>
      <c r="X338" s="64">
        <f t="shared" si="3044"/>
        <v>1209.5</v>
      </c>
      <c r="Y338" s="6"/>
      <c r="Z338" s="64">
        <f t="shared" si="3045"/>
        <v>0</v>
      </c>
      <c r="AA338" s="6"/>
      <c r="AB338" s="64">
        <f t="shared" si="3046"/>
        <v>0</v>
      </c>
      <c r="AC338" s="59">
        <v>1.5</v>
      </c>
      <c r="AD338" s="64">
        <f t="shared" si="3047"/>
        <v>177</v>
      </c>
      <c r="AE338" s="59">
        <v>7</v>
      </c>
      <c r="AF338" s="64">
        <f t="shared" si="3048"/>
        <v>826</v>
      </c>
      <c r="AG338" s="59">
        <v>6.75</v>
      </c>
      <c r="AH338" s="64">
        <f t="shared" si="3049"/>
        <v>796.5</v>
      </c>
      <c r="AI338" s="59">
        <v>1.25</v>
      </c>
      <c r="AJ338" s="64">
        <f t="shared" si="3050"/>
        <v>147.5</v>
      </c>
      <c r="AK338" s="59"/>
      <c r="AL338" s="64">
        <f t="shared" si="3051"/>
        <v>0</v>
      </c>
      <c r="AM338" s="59">
        <v>7.75</v>
      </c>
      <c r="AN338" s="64">
        <f t="shared" si="3052"/>
        <v>914.5</v>
      </c>
      <c r="AO338" s="59"/>
      <c r="AP338" s="64">
        <f t="shared" si="3053"/>
        <v>0</v>
      </c>
      <c r="AQ338" s="59"/>
      <c r="AR338" s="64">
        <f t="shared" si="3054"/>
        <v>0</v>
      </c>
      <c r="AS338" s="59">
        <v>6.25</v>
      </c>
      <c r="AT338" s="64">
        <f t="shared" si="3055"/>
        <v>737.5</v>
      </c>
      <c r="AU338" s="59"/>
      <c r="AV338" s="64">
        <f t="shared" si="3056"/>
        <v>0</v>
      </c>
      <c r="AW338" s="59"/>
      <c r="AX338" s="64">
        <f t="shared" si="3057"/>
        <v>0</v>
      </c>
      <c r="AY338" s="59"/>
      <c r="AZ338" s="64">
        <f t="shared" si="3058"/>
        <v>0</v>
      </c>
      <c r="BA338" s="59"/>
      <c r="BB338" s="64">
        <f t="shared" si="3059"/>
        <v>0</v>
      </c>
      <c r="BC338" s="59"/>
      <c r="BD338" s="64">
        <f t="shared" si="3060"/>
        <v>0</v>
      </c>
      <c r="BE338" s="59"/>
      <c r="BF338" s="64">
        <f t="shared" si="3061"/>
        <v>0</v>
      </c>
      <c r="BG338" s="59"/>
      <c r="BH338" s="64">
        <f t="shared" si="3062"/>
        <v>0</v>
      </c>
      <c r="BI338" s="59"/>
      <c r="BJ338" s="64">
        <f t="shared" si="3063"/>
        <v>0</v>
      </c>
      <c r="BK338" s="59"/>
      <c r="BL338" s="64">
        <f t="shared" si="3064"/>
        <v>0</v>
      </c>
      <c r="BM338" s="59"/>
      <c r="BN338" s="64">
        <f t="shared" si="3065"/>
        <v>0</v>
      </c>
      <c r="BO338" s="59"/>
      <c r="BP338" s="64">
        <f t="shared" si="3066"/>
        <v>0</v>
      </c>
      <c r="BQ338" s="59"/>
      <c r="BR338" s="64">
        <f t="shared" si="3067"/>
        <v>0</v>
      </c>
      <c r="BS338" s="59"/>
      <c r="BT338" s="64">
        <f t="shared" si="3068"/>
        <v>0</v>
      </c>
      <c r="BU338" s="59"/>
      <c r="BV338" s="64">
        <f t="shared" si="3069"/>
        <v>0</v>
      </c>
      <c r="BW338" s="59"/>
      <c r="BX338" s="64">
        <f t="shared" si="3070"/>
        <v>0</v>
      </c>
      <c r="BY338" s="59"/>
      <c r="BZ338" s="64">
        <f t="shared" si="2981"/>
        <v>0</v>
      </c>
      <c r="CA338" s="54"/>
      <c r="CB338" s="61">
        <f t="shared" si="3091"/>
        <v>40.75</v>
      </c>
      <c r="CC338" s="61">
        <f t="shared" si="2983"/>
        <v>4808.5</v>
      </c>
      <c r="CD338" s="4"/>
      <c r="CE338" s="4"/>
      <c r="CF338" s="4">
        <f t="shared" si="2984"/>
        <v>0</v>
      </c>
      <c r="CG338" s="218">
        <f t="shared" si="2985"/>
        <v>0</v>
      </c>
      <c r="CH338" s="218">
        <f t="shared" si="2986"/>
        <v>0</v>
      </c>
      <c r="CI338" s="4"/>
      <c r="CJ338" s="4">
        <f t="shared" si="2987"/>
        <v>0</v>
      </c>
      <c r="CK338" s="218">
        <f t="shared" si="2988"/>
        <v>0</v>
      </c>
      <c r="CL338" s="218">
        <f t="shared" si="2989"/>
        <v>0</v>
      </c>
      <c r="CM338" s="4"/>
      <c r="CN338" s="4">
        <f t="shared" si="2990"/>
        <v>0</v>
      </c>
      <c r="CO338" s="218">
        <f t="shared" si="2991"/>
        <v>0</v>
      </c>
      <c r="CP338" s="218">
        <f t="shared" si="2992"/>
        <v>0</v>
      </c>
      <c r="CQ338" s="4"/>
      <c r="CR338" s="4">
        <f t="shared" si="2993"/>
        <v>0</v>
      </c>
      <c r="CS338" s="218">
        <f t="shared" si="2994"/>
        <v>0</v>
      </c>
      <c r="CT338" s="218">
        <f t="shared" si="2995"/>
        <v>0</v>
      </c>
      <c r="CU338" s="4"/>
      <c r="CV338" s="4">
        <f t="shared" si="2996"/>
        <v>0</v>
      </c>
      <c r="CW338" s="218">
        <f t="shared" si="2997"/>
        <v>10.25</v>
      </c>
      <c r="CX338" s="218">
        <f t="shared" si="2998"/>
        <v>0</v>
      </c>
      <c r="CY338" s="4"/>
      <c r="CZ338" s="4">
        <f t="shared" si="2999"/>
        <v>0</v>
      </c>
      <c r="DA338" s="218">
        <f t="shared" si="3000"/>
        <v>0</v>
      </c>
      <c r="DB338" s="218">
        <f t="shared" si="3001"/>
        <v>0</v>
      </c>
      <c r="DC338" s="4"/>
      <c r="DD338" s="4">
        <f t="shared" si="3002"/>
        <v>0</v>
      </c>
      <c r="DE338" s="218">
        <f t="shared" si="3003"/>
        <v>7</v>
      </c>
      <c r="DF338" s="218">
        <f t="shared" si="3004"/>
        <v>0</v>
      </c>
      <c r="DG338" s="4"/>
      <c r="DH338" s="4">
        <f t="shared" si="3005"/>
        <v>0</v>
      </c>
      <c r="DI338" s="218">
        <f t="shared" si="3006"/>
        <v>1.25</v>
      </c>
      <c r="DJ338" s="218">
        <f t="shared" si="3007"/>
        <v>1511.875</v>
      </c>
      <c r="DK338" s="4"/>
      <c r="DL338" s="4">
        <f t="shared" si="3008"/>
        <v>0</v>
      </c>
      <c r="DM338" s="218">
        <f t="shared" si="3009"/>
        <v>7.75</v>
      </c>
      <c r="DN338" s="218">
        <f t="shared" si="3010"/>
        <v>0</v>
      </c>
      <c r="DO338" s="4"/>
      <c r="DP338" s="4">
        <f t="shared" si="3011"/>
        <v>0</v>
      </c>
      <c r="DQ338" s="218">
        <f t="shared" si="3012"/>
        <v>0</v>
      </c>
      <c r="DR338" s="218">
        <f t="shared" si="3013"/>
        <v>0</v>
      </c>
      <c r="DS338" s="4"/>
      <c r="DT338" s="4">
        <f t="shared" si="3014"/>
        <v>0</v>
      </c>
      <c r="DU338" s="218">
        <f t="shared" si="3015"/>
        <v>0</v>
      </c>
      <c r="DV338" s="218">
        <f t="shared" si="3016"/>
        <v>0</v>
      </c>
      <c r="DW338" s="4"/>
      <c r="DX338" s="4"/>
      <c r="DY338" s="4">
        <f t="shared" si="3017"/>
        <v>0</v>
      </c>
      <c r="DZ338" s="218">
        <f t="shared" si="3018"/>
        <v>0</v>
      </c>
      <c r="EA338" s="218">
        <f t="shared" si="3019"/>
        <v>0</v>
      </c>
      <c r="EB338" s="4"/>
      <c r="EC338" s="4">
        <f t="shared" si="3020"/>
        <v>0</v>
      </c>
      <c r="ED338" s="218" t="e">
        <f>SUM(EB338+#REF!)</f>
        <v>#REF!</v>
      </c>
      <c r="EE338" s="218" t="e">
        <f t="shared" si="3021"/>
        <v>#REF!</v>
      </c>
      <c r="EF338" s="4"/>
      <c r="EG338" s="4">
        <f t="shared" si="3022"/>
        <v>0</v>
      </c>
      <c r="EH338" s="218" t="e">
        <f>SUM(EF338+#REF!)</f>
        <v>#REF!</v>
      </c>
      <c r="EI338" s="218" t="e">
        <f t="shared" si="3023"/>
        <v>#REF!</v>
      </c>
      <c r="EJ338" s="4"/>
      <c r="EK338" s="4" t="e">
        <f>SUM(EJ338*#REF!)</f>
        <v>#REF!</v>
      </c>
      <c r="EL338" s="218" t="e">
        <f>SUM(EJ338+#REF!)</f>
        <v>#REF!</v>
      </c>
      <c r="EM338" s="218" t="e">
        <f t="shared" si="3024"/>
        <v>#REF!</v>
      </c>
      <c r="EN338" s="4"/>
      <c r="EO338" s="269"/>
      <c r="EP338" s="269">
        <f t="shared" si="3071"/>
        <v>0</v>
      </c>
      <c r="EQ338" s="268">
        <f t="shared" si="3072"/>
        <v>1.5</v>
      </c>
      <c r="ER338" s="268">
        <f t="shared" si="3073"/>
        <v>177</v>
      </c>
      <c r="ES338" s="269"/>
      <c r="ET338" s="269">
        <f t="shared" si="3074"/>
        <v>0</v>
      </c>
      <c r="EU338" s="268">
        <f t="shared" si="3075"/>
        <v>7</v>
      </c>
      <c r="EV338" s="268">
        <f t="shared" si="3076"/>
        <v>826</v>
      </c>
      <c r="EW338" s="269"/>
      <c r="EX338" s="269">
        <f t="shared" si="3077"/>
        <v>0</v>
      </c>
      <c r="EY338" s="268">
        <f t="shared" si="3078"/>
        <v>6.75</v>
      </c>
      <c r="EZ338" s="268">
        <f t="shared" si="3079"/>
        <v>796.5</v>
      </c>
      <c r="FA338" s="269"/>
      <c r="FB338" s="269">
        <f t="shared" si="3080"/>
        <v>0</v>
      </c>
      <c r="FC338" s="268">
        <f t="shared" si="3081"/>
        <v>1.25</v>
      </c>
      <c r="FD338" s="268">
        <f t="shared" si="3082"/>
        <v>147.5</v>
      </c>
      <c r="FE338" s="269"/>
      <c r="FF338" s="269">
        <f t="shared" si="3025"/>
        <v>0</v>
      </c>
      <c r="FG338" s="268">
        <f t="shared" si="3026"/>
        <v>0</v>
      </c>
      <c r="FH338" s="268">
        <f t="shared" si="3027"/>
        <v>0</v>
      </c>
      <c r="FI338" s="269"/>
      <c r="FJ338" s="269">
        <f t="shared" si="3028"/>
        <v>0</v>
      </c>
      <c r="FK338" s="268">
        <f t="shared" si="3083"/>
        <v>7.75</v>
      </c>
      <c r="FL338" s="268">
        <f t="shared" si="3084"/>
        <v>914.5</v>
      </c>
      <c r="FM338" s="269"/>
      <c r="FN338" s="269">
        <f t="shared" si="3029"/>
        <v>0</v>
      </c>
      <c r="FO338" s="268">
        <f t="shared" si="3085"/>
        <v>0</v>
      </c>
      <c r="FP338" s="268">
        <f t="shared" si="3086"/>
        <v>0</v>
      </c>
      <c r="FQ338" s="269"/>
      <c r="FR338" s="269">
        <f t="shared" si="3030"/>
        <v>0</v>
      </c>
      <c r="FS338" s="268">
        <f t="shared" si="3087"/>
        <v>0</v>
      </c>
      <c r="FT338" s="268">
        <f t="shared" si="3088"/>
        <v>0</v>
      </c>
      <c r="FU338" s="269"/>
      <c r="FV338" s="269">
        <f t="shared" si="3031"/>
        <v>0</v>
      </c>
      <c r="FW338" s="268">
        <f t="shared" si="3089"/>
        <v>6.25</v>
      </c>
      <c r="FX338" s="268">
        <f t="shared" si="3090"/>
        <v>737.5</v>
      </c>
      <c r="FY338" s="269"/>
      <c r="FZ338" s="269">
        <f t="shared" si="3032"/>
        <v>0</v>
      </c>
      <c r="GA338" s="268">
        <f t="shared" si="3033"/>
        <v>0</v>
      </c>
      <c r="GB338" s="268">
        <f t="shared" si="3034"/>
        <v>0</v>
      </c>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c r="JD338" s="4"/>
      <c r="JE338" s="4"/>
      <c r="JF338" s="4"/>
    </row>
    <row r="339" spans="1:266" s="5" customFormat="1" x14ac:dyDescent="0.2">
      <c r="A339" s="57" t="s">
        <v>193</v>
      </c>
      <c r="B339" s="57" t="s">
        <v>194</v>
      </c>
      <c r="C339" s="57" t="s">
        <v>7</v>
      </c>
      <c r="D339" s="57">
        <v>118</v>
      </c>
      <c r="E339" s="6"/>
      <c r="F339" s="64">
        <f t="shared" si="3035"/>
        <v>0</v>
      </c>
      <c r="G339" s="6"/>
      <c r="H339" s="64">
        <f t="shared" si="3036"/>
        <v>0</v>
      </c>
      <c r="I339" s="6"/>
      <c r="J339" s="64">
        <f t="shared" si="3037"/>
        <v>0</v>
      </c>
      <c r="K339" s="6"/>
      <c r="L339" s="64">
        <f t="shared" si="3038"/>
        <v>0</v>
      </c>
      <c r="M339" s="6"/>
      <c r="N339" s="64">
        <f t="shared" si="3039"/>
        <v>0</v>
      </c>
      <c r="O339" s="6"/>
      <c r="P339" s="64">
        <f t="shared" si="3040"/>
        <v>0</v>
      </c>
      <c r="Q339" s="6"/>
      <c r="R339" s="64">
        <f t="shared" si="3041"/>
        <v>0</v>
      </c>
      <c r="S339" s="6"/>
      <c r="T339" s="64">
        <f t="shared" si="3042"/>
        <v>0</v>
      </c>
      <c r="U339" s="6"/>
      <c r="V339" s="64">
        <f t="shared" si="3043"/>
        <v>0</v>
      </c>
      <c r="W339" s="6"/>
      <c r="X339" s="64">
        <f t="shared" si="3044"/>
        <v>0</v>
      </c>
      <c r="Y339" s="6"/>
      <c r="Z339" s="64">
        <f t="shared" si="3045"/>
        <v>0</v>
      </c>
      <c r="AA339" s="6"/>
      <c r="AB339" s="64">
        <f t="shared" si="3046"/>
        <v>0</v>
      </c>
      <c r="AC339" s="59"/>
      <c r="AD339" s="64">
        <f t="shared" si="3047"/>
        <v>0</v>
      </c>
      <c r="AE339" s="59"/>
      <c r="AF339" s="64">
        <f t="shared" si="3048"/>
        <v>0</v>
      </c>
      <c r="AG339" s="59"/>
      <c r="AH339" s="64">
        <f t="shared" si="3049"/>
        <v>0</v>
      </c>
      <c r="AI339" s="59"/>
      <c r="AJ339" s="64">
        <f t="shared" si="3050"/>
        <v>0</v>
      </c>
      <c r="AK339" s="59"/>
      <c r="AL339" s="64">
        <f t="shared" si="3051"/>
        <v>0</v>
      </c>
      <c r="AM339" s="59"/>
      <c r="AN339" s="64">
        <f t="shared" si="3052"/>
        <v>0</v>
      </c>
      <c r="AO339" s="59"/>
      <c r="AP339" s="64">
        <f t="shared" si="3053"/>
        <v>0</v>
      </c>
      <c r="AQ339" s="59"/>
      <c r="AR339" s="64">
        <f t="shared" si="3054"/>
        <v>0</v>
      </c>
      <c r="AS339" s="59"/>
      <c r="AT339" s="64">
        <f t="shared" si="3055"/>
        <v>0</v>
      </c>
      <c r="AU339" s="59"/>
      <c r="AV339" s="64">
        <f t="shared" si="3056"/>
        <v>0</v>
      </c>
      <c r="AW339" s="59"/>
      <c r="AX339" s="64">
        <f t="shared" si="3057"/>
        <v>0</v>
      </c>
      <c r="AY339" s="59"/>
      <c r="AZ339" s="64">
        <f t="shared" si="3058"/>
        <v>0</v>
      </c>
      <c r="BA339" s="59"/>
      <c r="BB339" s="64">
        <f t="shared" si="3059"/>
        <v>0</v>
      </c>
      <c r="BC339" s="59"/>
      <c r="BD339" s="64">
        <f t="shared" si="3060"/>
        <v>0</v>
      </c>
      <c r="BE339" s="59"/>
      <c r="BF339" s="64">
        <f t="shared" si="3061"/>
        <v>0</v>
      </c>
      <c r="BG339" s="59"/>
      <c r="BH339" s="64">
        <f t="shared" si="3062"/>
        <v>0</v>
      </c>
      <c r="BI339" s="59"/>
      <c r="BJ339" s="64">
        <f t="shared" si="3063"/>
        <v>0</v>
      </c>
      <c r="BK339" s="59"/>
      <c r="BL339" s="64">
        <f t="shared" si="3064"/>
        <v>0</v>
      </c>
      <c r="BM339" s="59"/>
      <c r="BN339" s="64">
        <f t="shared" si="3065"/>
        <v>0</v>
      </c>
      <c r="BO339" s="59"/>
      <c r="BP339" s="64">
        <f t="shared" si="3066"/>
        <v>0</v>
      </c>
      <c r="BQ339" s="59"/>
      <c r="BR339" s="64">
        <f t="shared" si="3067"/>
        <v>0</v>
      </c>
      <c r="BS339" s="59"/>
      <c r="BT339" s="64">
        <f t="shared" si="3068"/>
        <v>0</v>
      </c>
      <c r="BU339" s="59"/>
      <c r="BV339" s="64">
        <f t="shared" si="3069"/>
        <v>0</v>
      </c>
      <c r="BW339" s="59"/>
      <c r="BX339" s="64">
        <f t="shared" si="3070"/>
        <v>0</v>
      </c>
      <c r="BY339" s="59"/>
      <c r="BZ339" s="64">
        <f t="shared" si="2981"/>
        <v>0</v>
      </c>
      <c r="CA339" s="54"/>
      <c r="CB339" s="61">
        <f t="shared" si="3091"/>
        <v>0</v>
      </c>
      <c r="CC339" s="61">
        <f t="shared" si="2983"/>
        <v>0</v>
      </c>
      <c r="CD339" s="4"/>
      <c r="CE339" s="4"/>
      <c r="CF339" s="4">
        <f t="shared" si="2984"/>
        <v>0</v>
      </c>
      <c r="CG339" s="218">
        <f t="shared" si="2985"/>
        <v>0</v>
      </c>
      <c r="CH339" s="218">
        <f t="shared" si="2986"/>
        <v>0</v>
      </c>
      <c r="CI339" s="4"/>
      <c r="CJ339" s="4">
        <f t="shared" si="2987"/>
        <v>0</v>
      </c>
      <c r="CK339" s="218">
        <f t="shared" si="2988"/>
        <v>0</v>
      </c>
      <c r="CL339" s="218">
        <f t="shared" si="2989"/>
        <v>0</v>
      </c>
      <c r="CM339" s="4"/>
      <c r="CN339" s="4">
        <f t="shared" si="2990"/>
        <v>0</v>
      </c>
      <c r="CO339" s="218">
        <f t="shared" si="2991"/>
        <v>0</v>
      </c>
      <c r="CP339" s="218">
        <f t="shared" si="2992"/>
        <v>0</v>
      </c>
      <c r="CQ339" s="4"/>
      <c r="CR339" s="4">
        <f t="shared" si="2993"/>
        <v>0</v>
      </c>
      <c r="CS339" s="218">
        <f t="shared" si="2994"/>
        <v>0</v>
      </c>
      <c r="CT339" s="218">
        <f t="shared" si="2995"/>
        <v>0</v>
      </c>
      <c r="CU339" s="4"/>
      <c r="CV339" s="4">
        <f t="shared" si="2996"/>
        <v>0</v>
      </c>
      <c r="CW339" s="218">
        <f t="shared" si="2997"/>
        <v>0</v>
      </c>
      <c r="CX339" s="218">
        <f t="shared" si="2998"/>
        <v>0</v>
      </c>
      <c r="CY339" s="4"/>
      <c r="CZ339" s="4">
        <f t="shared" si="2999"/>
        <v>0</v>
      </c>
      <c r="DA339" s="218">
        <f t="shared" si="3000"/>
        <v>0</v>
      </c>
      <c r="DB339" s="218">
        <f t="shared" si="3001"/>
        <v>0</v>
      </c>
      <c r="DC339" s="4"/>
      <c r="DD339" s="4">
        <f t="shared" si="3002"/>
        <v>0</v>
      </c>
      <c r="DE339" s="218">
        <f t="shared" si="3003"/>
        <v>0</v>
      </c>
      <c r="DF339" s="218">
        <f t="shared" si="3004"/>
        <v>0</v>
      </c>
      <c r="DG339" s="4"/>
      <c r="DH339" s="4">
        <f t="shared" si="3005"/>
        <v>0</v>
      </c>
      <c r="DI339" s="218">
        <f t="shared" si="3006"/>
        <v>0</v>
      </c>
      <c r="DJ339" s="218">
        <f t="shared" si="3007"/>
        <v>0</v>
      </c>
      <c r="DK339" s="4"/>
      <c r="DL339" s="4">
        <f t="shared" si="3008"/>
        <v>0</v>
      </c>
      <c r="DM339" s="218">
        <f t="shared" si="3009"/>
        <v>0</v>
      </c>
      <c r="DN339" s="218">
        <f t="shared" si="3010"/>
        <v>0</v>
      </c>
      <c r="DO339" s="4"/>
      <c r="DP339" s="4">
        <f t="shared" si="3011"/>
        <v>0</v>
      </c>
      <c r="DQ339" s="218">
        <f t="shared" si="3012"/>
        <v>0</v>
      </c>
      <c r="DR339" s="218">
        <f t="shared" si="3013"/>
        <v>0</v>
      </c>
      <c r="DS339" s="4"/>
      <c r="DT339" s="4">
        <f t="shared" si="3014"/>
        <v>0</v>
      </c>
      <c r="DU339" s="218">
        <f t="shared" si="3015"/>
        <v>0</v>
      </c>
      <c r="DV339" s="218">
        <f t="shared" si="3016"/>
        <v>0</v>
      </c>
      <c r="DW339" s="4"/>
      <c r="DX339" s="4"/>
      <c r="DY339" s="4">
        <f t="shared" si="3017"/>
        <v>0</v>
      </c>
      <c r="DZ339" s="218">
        <f t="shared" si="3018"/>
        <v>0</v>
      </c>
      <c r="EA339" s="218">
        <f t="shared" si="3019"/>
        <v>0</v>
      </c>
      <c r="EB339" s="4"/>
      <c r="EC339" s="4">
        <f t="shared" si="3020"/>
        <v>0</v>
      </c>
      <c r="ED339" s="218" t="e">
        <f>SUM(EB339+#REF!)</f>
        <v>#REF!</v>
      </c>
      <c r="EE339" s="218" t="e">
        <f t="shared" si="3021"/>
        <v>#REF!</v>
      </c>
      <c r="EF339" s="4"/>
      <c r="EG339" s="4">
        <f t="shared" si="3022"/>
        <v>0</v>
      </c>
      <c r="EH339" s="218" t="e">
        <f>SUM(EF339+#REF!)</f>
        <v>#REF!</v>
      </c>
      <c r="EI339" s="218" t="e">
        <f t="shared" si="3023"/>
        <v>#REF!</v>
      </c>
      <c r="EJ339" s="4"/>
      <c r="EK339" s="4" t="e">
        <f>SUM(EJ339*#REF!)</f>
        <v>#REF!</v>
      </c>
      <c r="EL339" s="218" t="e">
        <f>SUM(EJ339+#REF!)</f>
        <v>#REF!</v>
      </c>
      <c r="EM339" s="218" t="e">
        <f t="shared" si="3024"/>
        <v>#REF!</v>
      </c>
      <c r="EN339" s="4"/>
      <c r="EO339" s="269"/>
      <c r="EP339" s="269">
        <f t="shared" si="3071"/>
        <v>0</v>
      </c>
      <c r="EQ339" s="268">
        <f t="shared" si="3072"/>
        <v>0</v>
      </c>
      <c r="ER339" s="268">
        <f t="shared" si="3073"/>
        <v>0</v>
      </c>
      <c r="ES339" s="269"/>
      <c r="ET339" s="269">
        <f t="shared" si="3074"/>
        <v>0</v>
      </c>
      <c r="EU339" s="268">
        <f t="shared" si="3075"/>
        <v>0</v>
      </c>
      <c r="EV339" s="268">
        <f t="shared" si="3076"/>
        <v>0</v>
      </c>
      <c r="EW339" s="269"/>
      <c r="EX339" s="269">
        <f t="shared" si="3077"/>
        <v>0</v>
      </c>
      <c r="EY339" s="268">
        <f t="shared" si="3078"/>
        <v>0</v>
      </c>
      <c r="EZ339" s="268">
        <f t="shared" si="3079"/>
        <v>0</v>
      </c>
      <c r="FA339" s="269"/>
      <c r="FB339" s="269">
        <f t="shared" si="3080"/>
        <v>0</v>
      </c>
      <c r="FC339" s="268">
        <f t="shared" si="3081"/>
        <v>0</v>
      </c>
      <c r="FD339" s="268">
        <f t="shared" si="3082"/>
        <v>0</v>
      </c>
      <c r="FE339" s="269"/>
      <c r="FF339" s="269">
        <f t="shared" si="3025"/>
        <v>0</v>
      </c>
      <c r="FG339" s="268">
        <f t="shared" si="3026"/>
        <v>0</v>
      </c>
      <c r="FH339" s="268">
        <f t="shared" si="3027"/>
        <v>0</v>
      </c>
      <c r="FI339" s="269"/>
      <c r="FJ339" s="269">
        <f t="shared" si="3028"/>
        <v>0</v>
      </c>
      <c r="FK339" s="268">
        <f t="shared" si="3083"/>
        <v>0</v>
      </c>
      <c r="FL339" s="268">
        <f t="shared" si="3084"/>
        <v>0</v>
      </c>
      <c r="FM339" s="269"/>
      <c r="FN339" s="269">
        <f t="shared" si="3029"/>
        <v>0</v>
      </c>
      <c r="FO339" s="268">
        <f t="shared" si="3085"/>
        <v>0</v>
      </c>
      <c r="FP339" s="268">
        <f t="shared" si="3086"/>
        <v>0</v>
      </c>
      <c r="FQ339" s="269"/>
      <c r="FR339" s="269">
        <f t="shared" si="3030"/>
        <v>0</v>
      </c>
      <c r="FS339" s="268">
        <f t="shared" si="3087"/>
        <v>0</v>
      </c>
      <c r="FT339" s="268">
        <f t="shared" si="3088"/>
        <v>0</v>
      </c>
      <c r="FU339" s="269"/>
      <c r="FV339" s="269">
        <f t="shared" si="3031"/>
        <v>0</v>
      </c>
      <c r="FW339" s="268">
        <f t="shared" si="3089"/>
        <v>0</v>
      </c>
      <c r="FX339" s="268">
        <f t="shared" si="3090"/>
        <v>0</v>
      </c>
      <c r="FY339" s="269"/>
      <c r="FZ339" s="269">
        <f t="shared" si="3032"/>
        <v>0</v>
      </c>
      <c r="GA339" s="268">
        <f t="shared" si="3033"/>
        <v>0</v>
      </c>
      <c r="GB339" s="268">
        <f t="shared" si="3034"/>
        <v>0</v>
      </c>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row>
    <row r="340" spans="1:266" s="5" customFormat="1" x14ac:dyDescent="0.2">
      <c r="A340" s="57" t="s">
        <v>103</v>
      </c>
      <c r="B340" s="57" t="s">
        <v>104</v>
      </c>
      <c r="C340" s="57" t="s">
        <v>7</v>
      </c>
      <c r="D340" s="57">
        <v>118</v>
      </c>
      <c r="E340" s="6"/>
      <c r="F340" s="64">
        <f t="shared" si="3035"/>
        <v>0</v>
      </c>
      <c r="G340" s="6"/>
      <c r="H340" s="64">
        <f t="shared" si="3036"/>
        <v>0</v>
      </c>
      <c r="I340" s="6"/>
      <c r="J340" s="64">
        <f t="shared" si="3037"/>
        <v>0</v>
      </c>
      <c r="K340" s="6"/>
      <c r="L340" s="64">
        <f t="shared" si="3038"/>
        <v>0</v>
      </c>
      <c r="M340" s="6"/>
      <c r="N340" s="64">
        <f t="shared" si="3039"/>
        <v>0</v>
      </c>
      <c r="O340" s="6"/>
      <c r="P340" s="64">
        <f t="shared" si="3040"/>
        <v>0</v>
      </c>
      <c r="Q340" s="6"/>
      <c r="R340" s="64">
        <f t="shared" si="3041"/>
        <v>0</v>
      </c>
      <c r="S340" s="6"/>
      <c r="T340" s="64">
        <f t="shared" si="3042"/>
        <v>0</v>
      </c>
      <c r="U340" s="6"/>
      <c r="V340" s="64">
        <f t="shared" si="3043"/>
        <v>0</v>
      </c>
      <c r="W340" s="6"/>
      <c r="X340" s="64">
        <f t="shared" si="3044"/>
        <v>0</v>
      </c>
      <c r="Y340" s="6"/>
      <c r="Z340" s="64">
        <f t="shared" si="3045"/>
        <v>0</v>
      </c>
      <c r="AA340" s="6"/>
      <c r="AB340" s="64">
        <f t="shared" si="3046"/>
        <v>0</v>
      </c>
      <c r="AC340" s="59"/>
      <c r="AD340" s="64">
        <f t="shared" si="3047"/>
        <v>0</v>
      </c>
      <c r="AE340" s="59"/>
      <c r="AF340" s="64">
        <f t="shared" si="3048"/>
        <v>0</v>
      </c>
      <c r="AG340" s="59"/>
      <c r="AH340" s="64">
        <f t="shared" si="3049"/>
        <v>0</v>
      </c>
      <c r="AI340" s="59"/>
      <c r="AJ340" s="64">
        <f t="shared" si="3050"/>
        <v>0</v>
      </c>
      <c r="AK340" s="59"/>
      <c r="AL340" s="64">
        <f t="shared" si="3051"/>
        <v>0</v>
      </c>
      <c r="AM340" s="59"/>
      <c r="AN340" s="64">
        <f t="shared" si="3052"/>
        <v>0</v>
      </c>
      <c r="AO340" s="59"/>
      <c r="AP340" s="64">
        <f t="shared" si="3053"/>
        <v>0</v>
      </c>
      <c r="AQ340" s="59"/>
      <c r="AR340" s="64">
        <f t="shared" si="3054"/>
        <v>0</v>
      </c>
      <c r="AS340" s="59"/>
      <c r="AT340" s="64">
        <f t="shared" si="3055"/>
        <v>0</v>
      </c>
      <c r="AU340" s="59"/>
      <c r="AV340" s="64">
        <f t="shared" si="3056"/>
        <v>0</v>
      </c>
      <c r="AW340" s="59"/>
      <c r="AX340" s="64">
        <f t="shared" si="3057"/>
        <v>0</v>
      </c>
      <c r="AY340" s="59"/>
      <c r="AZ340" s="64">
        <f t="shared" si="3058"/>
        <v>0</v>
      </c>
      <c r="BA340" s="59"/>
      <c r="BB340" s="64">
        <f t="shared" si="3059"/>
        <v>0</v>
      </c>
      <c r="BC340" s="59"/>
      <c r="BD340" s="64">
        <f t="shared" si="3060"/>
        <v>0</v>
      </c>
      <c r="BE340" s="59"/>
      <c r="BF340" s="64">
        <f t="shared" si="3061"/>
        <v>0</v>
      </c>
      <c r="BG340" s="59"/>
      <c r="BH340" s="64">
        <f t="shared" si="3062"/>
        <v>0</v>
      </c>
      <c r="BI340" s="59"/>
      <c r="BJ340" s="64">
        <f t="shared" si="3063"/>
        <v>0</v>
      </c>
      <c r="BK340" s="59"/>
      <c r="BL340" s="64">
        <f t="shared" si="3064"/>
        <v>0</v>
      </c>
      <c r="BM340" s="59"/>
      <c r="BN340" s="64">
        <f t="shared" si="3065"/>
        <v>0</v>
      </c>
      <c r="BO340" s="59"/>
      <c r="BP340" s="64">
        <f t="shared" si="3066"/>
        <v>0</v>
      </c>
      <c r="BQ340" s="59"/>
      <c r="BR340" s="64">
        <f t="shared" si="3067"/>
        <v>0</v>
      </c>
      <c r="BS340" s="59"/>
      <c r="BT340" s="64">
        <f t="shared" si="3068"/>
        <v>0</v>
      </c>
      <c r="BU340" s="59"/>
      <c r="BV340" s="64">
        <f t="shared" si="3069"/>
        <v>0</v>
      </c>
      <c r="BW340" s="59"/>
      <c r="BX340" s="64">
        <f t="shared" si="3070"/>
        <v>0</v>
      </c>
      <c r="BY340" s="59"/>
      <c r="BZ340" s="64">
        <f t="shared" si="2981"/>
        <v>0</v>
      </c>
      <c r="CA340" s="54"/>
      <c r="CB340" s="61">
        <f t="shared" si="3091"/>
        <v>0</v>
      </c>
      <c r="CC340" s="61">
        <f t="shared" si="2983"/>
        <v>0</v>
      </c>
      <c r="CD340" s="4"/>
      <c r="CE340" s="4"/>
      <c r="CF340" s="4">
        <f t="shared" si="2984"/>
        <v>0</v>
      </c>
      <c r="CG340" s="218">
        <f t="shared" si="2985"/>
        <v>0</v>
      </c>
      <c r="CH340" s="218">
        <f t="shared" si="2986"/>
        <v>0</v>
      </c>
      <c r="CI340" s="4"/>
      <c r="CJ340" s="4">
        <f t="shared" si="2987"/>
        <v>0</v>
      </c>
      <c r="CK340" s="218">
        <f t="shared" si="2988"/>
        <v>0</v>
      </c>
      <c r="CL340" s="218">
        <f t="shared" si="2989"/>
        <v>0</v>
      </c>
      <c r="CM340" s="4"/>
      <c r="CN340" s="4">
        <f t="shared" si="2990"/>
        <v>0</v>
      </c>
      <c r="CO340" s="218">
        <f t="shared" si="2991"/>
        <v>0</v>
      </c>
      <c r="CP340" s="218">
        <f t="shared" si="2992"/>
        <v>0</v>
      </c>
      <c r="CQ340" s="4"/>
      <c r="CR340" s="4">
        <f t="shared" si="2993"/>
        <v>0</v>
      </c>
      <c r="CS340" s="218">
        <f t="shared" si="2994"/>
        <v>0</v>
      </c>
      <c r="CT340" s="218">
        <f t="shared" si="2995"/>
        <v>0</v>
      </c>
      <c r="CU340" s="4"/>
      <c r="CV340" s="4">
        <f t="shared" si="2996"/>
        <v>0</v>
      </c>
      <c r="CW340" s="218">
        <f t="shared" si="2997"/>
        <v>0</v>
      </c>
      <c r="CX340" s="218">
        <f t="shared" si="2998"/>
        <v>0</v>
      </c>
      <c r="CY340" s="4"/>
      <c r="CZ340" s="4">
        <f t="shared" si="2999"/>
        <v>0</v>
      </c>
      <c r="DA340" s="218">
        <f t="shared" si="3000"/>
        <v>0</v>
      </c>
      <c r="DB340" s="218">
        <f t="shared" si="3001"/>
        <v>0</v>
      </c>
      <c r="DC340" s="4"/>
      <c r="DD340" s="4">
        <f t="shared" si="3002"/>
        <v>0</v>
      </c>
      <c r="DE340" s="218">
        <f t="shared" si="3003"/>
        <v>0</v>
      </c>
      <c r="DF340" s="218">
        <f t="shared" si="3004"/>
        <v>0</v>
      </c>
      <c r="DG340" s="4"/>
      <c r="DH340" s="4">
        <f t="shared" si="3005"/>
        <v>0</v>
      </c>
      <c r="DI340" s="218">
        <f t="shared" si="3006"/>
        <v>0</v>
      </c>
      <c r="DJ340" s="218">
        <f t="shared" si="3007"/>
        <v>0</v>
      </c>
      <c r="DK340" s="4"/>
      <c r="DL340" s="4">
        <f t="shared" si="3008"/>
        <v>0</v>
      </c>
      <c r="DM340" s="218">
        <f t="shared" si="3009"/>
        <v>0</v>
      </c>
      <c r="DN340" s="218">
        <f t="shared" si="3010"/>
        <v>0</v>
      </c>
      <c r="DO340" s="4"/>
      <c r="DP340" s="4">
        <f t="shared" si="3011"/>
        <v>0</v>
      </c>
      <c r="DQ340" s="218">
        <f t="shared" si="3012"/>
        <v>0</v>
      </c>
      <c r="DR340" s="218">
        <f t="shared" si="3013"/>
        <v>0</v>
      </c>
      <c r="DS340" s="4"/>
      <c r="DT340" s="4">
        <f t="shared" si="3014"/>
        <v>0</v>
      </c>
      <c r="DU340" s="218">
        <f t="shared" si="3015"/>
        <v>0</v>
      </c>
      <c r="DV340" s="218">
        <f t="shared" si="3016"/>
        <v>0</v>
      </c>
      <c r="DW340" s="4"/>
      <c r="DX340" s="4"/>
      <c r="DY340" s="4">
        <f t="shared" si="3017"/>
        <v>0</v>
      </c>
      <c r="DZ340" s="218">
        <f t="shared" si="3018"/>
        <v>0</v>
      </c>
      <c r="EA340" s="218">
        <f t="shared" si="3019"/>
        <v>0</v>
      </c>
      <c r="EB340" s="4"/>
      <c r="EC340" s="4">
        <f t="shared" si="3020"/>
        <v>0</v>
      </c>
      <c r="ED340" s="218" t="e">
        <f>SUM(EB340+#REF!)</f>
        <v>#REF!</v>
      </c>
      <c r="EE340" s="218" t="e">
        <f t="shared" si="3021"/>
        <v>#REF!</v>
      </c>
      <c r="EF340" s="4"/>
      <c r="EG340" s="4">
        <f t="shared" si="3022"/>
        <v>0</v>
      </c>
      <c r="EH340" s="218" t="e">
        <f>SUM(EF340+#REF!)</f>
        <v>#REF!</v>
      </c>
      <c r="EI340" s="218" t="e">
        <f t="shared" si="3023"/>
        <v>#REF!</v>
      </c>
      <c r="EJ340" s="4"/>
      <c r="EK340" s="4" t="e">
        <f>SUM(EJ340*#REF!)</f>
        <v>#REF!</v>
      </c>
      <c r="EL340" s="218" t="e">
        <f>SUM(EJ340+#REF!)</f>
        <v>#REF!</v>
      </c>
      <c r="EM340" s="218" t="e">
        <f t="shared" si="3024"/>
        <v>#REF!</v>
      </c>
      <c r="EN340" s="4"/>
      <c r="EO340" s="269"/>
      <c r="EP340" s="269">
        <f t="shared" si="3071"/>
        <v>0</v>
      </c>
      <c r="EQ340" s="268">
        <f t="shared" si="3072"/>
        <v>0</v>
      </c>
      <c r="ER340" s="268">
        <f t="shared" si="3073"/>
        <v>0</v>
      </c>
      <c r="ES340" s="269"/>
      <c r="ET340" s="269">
        <f t="shared" si="3074"/>
        <v>0</v>
      </c>
      <c r="EU340" s="268">
        <f t="shared" si="3075"/>
        <v>0</v>
      </c>
      <c r="EV340" s="268">
        <f t="shared" si="3076"/>
        <v>0</v>
      </c>
      <c r="EW340" s="269"/>
      <c r="EX340" s="269">
        <f t="shared" si="3077"/>
        <v>0</v>
      </c>
      <c r="EY340" s="268">
        <f t="shared" si="3078"/>
        <v>0</v>
      </c>
      <c r="EZ340" s="268">
        <f t="shared" si="3079"/>
        <v>0</v>
      </c>
      <c r="FA340" s="269"/>
      <c r="FB340" s="269">
        <f t="shared" si="3080"/>
        <v>0</v>
      </c>
      <c r="FC340" s="268">
        <f t="shared" si="3081"/>
        <v>0</v>
      </c>
      <c r="FD340" s="268">
        <f t="shared" si="3082"/>
        <v>0</v>
      </c>
      <c r="FE340" s="269"/>
      <c r="FF340" s="269">
        <f t="shared" si="3025"/>
        <v>0</v>
      </c>
      <c r="FG340" s="268">
        <f t="shared" si="3026"/>
        <v>0</v>
      </c>
      <c r="FH340" s="268">
        <f t="shared" si="3027"/>
        <v>0</v>
      </c>
      <c r="FI340" s="269"/>
      <c r="FJ340" s="269">
        <f t="shared" si="3028"/>
        <v>0</v>
      </c>
      <c r="FK340" s="268">
        <f t="shared" si="3083"/>
        <v>0</v>
      </c>
      <c r="FL340" s="268">
        <f t="shared" si="3084"/>
        <v>0</v>
      </c>
      <c r="FM340" s="269"/>
      <c r="FN340" s="269">
        <f t="shared" si="3029"/>
        <v>0</v>
      </c>
      <c r="FO340" s="268">
        <f t="shared" si="3085"/>
        <v>0</v>
      </c>
      <c r="FP340" s="268">
        <f t="shared" si="3086"/>
        <v>0</v>
      </c>
      <c r="FQ340" s="269"/>
      <c r="FR340" s="269">
        <f t="shared" si="3030"/>
        <v>0</v>
      </c>
      <c r="FS340" s="268">
        <f t="shared" si="3087"/>
        <v>0</v>
      </c>
      <c r="FT340" s="268">
        <f t="shared" si="3088"/>
        <v>0</v>
      </c>
      <c r="FU340" s="269"/>
      <c r="FV340" s="269">
        <f t="shared" si="3031"/>
        <v>0</v>
      </c>
      <c r="FW340" s="268">
        <f t="shared" si="3089"/>
        <v>0</v>
      </c>
      <c r="FX340" s="268">
        <f t="shared" si="3090"/>
        <v>0</v>
      </c>
      <c r="FY340" s="269"/>
      <c r="FZ340" s="269">
        <f t="shared" si="3032"/>
        <v>0</v>
      </c>
      <c r="GA340" s="268">
        <f t="shared" si="3033"/>
        <v>0</v>
      </c>
      <c r="GB340" s="268">
        <f t="shared" si="3034"/>
        <v>0</v>
      </c>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row>
    <row r="341" spans="1:266" s="5" customFormat="1" x14ac:dyDescent="0.2">
      <c r="A341" s="57" t="s">
        <v>335</v>
      </c>
      <c r="B341" s="57" t="s">
        <v>336</v>
      </c>
      <c r="C341" s="57" t="s">
        <v>7</v>
      </c>
      <c r="D341" s="57">
        <v>118</v>
      </c>
      <c r="E341" s="6"/>
      <c r="F341" s="64">
        <f t="shared" si="3035"/>
        <v>0</v>
      </c>
      <c r="G341" s="6"/>
      <c r="H341" s="64">
        <f t="shared" si="3036"/>
        <v>0</v>
      </c>
      <c r="I341" s="6"/>
      <c r="J341" s="64">
        <f t="shared" si="3037"/>
        <v>0</v>
      </c>
      <c r="K341" s="6"/>
      <c r="L341" s="64">
        <f t="shared" si="3038"/>
        <v>0</v>
      </c>
      <c r="M341" s="6"/>
      <c r="N341" s="64">
        <f t="shared" si="3039"/>
        <v>0</v>
      </c>
      <c r="O341" s="6"/>
      <c r="P341" s="64">
        <f t="shared" si="3040"/>
        <v>0</v>
      </c>
      <c r="Q341" s="6"/>
      <c r="R341" s="64">
        <f t="shared" si="3041"/>
        <v>0</v>
      </c>
      <c r="S341" s="6"/>
      <c r="T341" s="64">
        <f t="shared" si="3042"/>
        <v>0</v>
      </c>
      <c r="U341" s="6"/>
      <c r="V341" s="64">
        <f t="shared" si="3043"/>
        <v>0</v>
      </c>
      <c r="W341" s="6"/>
      <c r="X341" s="64">
        <f t="shared" si="3044"/>
        <v>0</v>
      </c>
      <c r="Y341" s="6"/>
      <c r="Z341" s="64">
        <f t="shared" si="3045"/>
        <v>0</v>
      </c>
      <c r="AA341" s="6"/>
      <c r="AB341" s="64">
        <f t="shared" si="3046"/>
        <v>0</v>
      </c>
      <c r="AC341" s="59"/>
      <c r="AD341" s="64">
        <f t="shared" si="3047"/>
        <v>0</v>
      </c>
      <c r="AE341" s="59"/>
      <c r="AF341" s="64">
        <f t="shared" si="3048"/>
        <v>0</v>
      </c>
      <c r="AG341" s="59"/>
      <c r="AH341" s="64">
        <f t="shared" si="3049"/>
        <v>0</v>
      </c>
      <c r="AI341" s="59"/>
      <c r="AJ341" s="64">
        <f t="shared" si="3050"/>
        <v>0</v>
      </c>
      <c r="AK341" s="59"/>
      <c r="AL341" s="64">
        <f t="shared" si="3051"/>
        <v>0</v>
      </c>
      <c r="AM341" s="59">
        <v>3</v>
      </c>
      <c r="AN341" s="64">
        <f t="shared" si="3052"/>
        <v>354</v>
      </c>
      <c r="AO341" s="59">
        <v>7.5</v>
      </c>
      <c r="AP341" s="64">
        <f t="shared" si="3053"/>
        <v>885</v>
      </c>
      <c r="AQ341" s="59">
        <v>1</v>
      </c>
      <c r="AR341" s="64">
        <f t="shared" si="3054"/>
        <v>118</v>
      </c>
      <c r="AS341" s="59"/>
      <c r="AT341" s="64">
        <f t="shared" si="3055"/>
        <v>0</v>
      </c>
      <c r="AU341" s="59"/>
      <c r="AV341" s="64">
        <f t="shared" si="3056"/>
        <v>0</v>
      </c>
      <c r="AW341" s="59"/>
      <c r="AX341" s="64">
        <f t="shared" si="3057"/>
        <v>0</v>
      </c>
      <c r="AY341" s="59"/>
      <c r="AZ341" s="64">
        <f t="shared" si="3058"/>
        <v>0</v>
      </c>
      <c r="BA341" s="59"/>
      <c r="BB341" s="64">
        <f t="shared" ref="BB341" si="3197">SUM(BA341*$D341)</f>
        <v>0</v>
      </c>
      <c r="BC341" s="59"/>
      <c r="BD341" s="64">
        <f t="shared" ref="BD341" si="3198">SUM(BC341*$D341)</f>
        <v>0</v>
      </c>
      <c r="BE341" s="59"/>
      <c r="BF341" s="64">
        <f t="shared" ref="BF341" si="3199">SUM(BE341*$D341)</f>
        <v>0</v>
      </c>
      <c r="BG341" s="59"/>
      <c r="BH341" s="64">
        <f t="shared" ref="BH341" si="3200">SUM(BG341*$D341)</f>
        <v>0</v>
      </c>
      <c r="BI341" s="59"/>
      <c r="BJ341" s="64">
        <f t="shared" ref="BJ341" si="3201">SUM(BI341*$D341)</f>
        <v>0</v>
      </c>
      <c r="BK341" s="59"/>
      <c r="BL341" s="64">
        <f t="shared" ref="BL341" si="3202">SUM(BK341*$D341)</f>
        <v>0</v>
      </c>
      <c r="BM341" s="59"/>
      <c r="BN341" s="64">
        <f t="shared" ref="BN341" si="3203">SUM(BM341*$D341)</f>
        <v>0</v>
      </c>
      <c r="BO341" s="59"/>
      <c r="BP341" s="64">
        <f t="shared" ref="BP341" si="3204">SUM(BO341*$D341)</f>
        <v>0</v>
      </c>
      <c r="BQ341" s="59"/>
      <c r="BR341" s="64">
        <f t="shared" ref="BR341" si="3205">SUM(BQ341*$D341)</f>
        <v>0</v>
      </c>
      <c r="BS341" s="59"/>
      <c r="BT341" s="64">
        <f t="shared" ref="BT341" si="3206">SUM(BS341*$D341)</f>
        <v>0</v>
      </c>
      <c r="BU341" s="59"/>
      <c r="BV341" s="64">
        <f t="shared" ref="BV341" si="3207">SUM(BU341*$D341)</f>
        <v>0</v>
      </c>
      <c r="BW341" s="59"/>
      <c r="BX341" s="64">
        <f t="shared" ref="BX341" si="3208">SUM(BW341*$D341)</f>
        <v>0</v>
      </c>
      <c r="BY341" s="59"/>
      <c r="BZ341" s="64">
        <f t="shared" ref="BZ341" si="3209">SUM(BY341*$D341)</f>
        <v>0</v>
      </c>
      <c r="CA341" s="54"/>
      <c r="CB341" s="61">
        <f t="shared" ref="CB341" si="3210">SUM(E341+G341+I341+K341+M341+O341+Q341+S341+U341+W341+Y341+AA341+AC341+AE341+AG341+AI341+AK341+AM341+AO341+AQ341+AS341+AU341+AW341+AY341+BA341+BC341+BE341+BG341+BI341+BK341+BM341+BO341+BQ341+BS341+BU341+BW341+BY341)</f>
        <v>11.5</v>
      </c>
      <c r="CC341" s="61">
        <f t="shared" ref="CC341" si="3211">ROUND(CB341*D341*2,1)/2</f>
        <v>1357</v>
      </c>
      <c r="CD341" s="4"/>
      <c r="CE341" s="4"/>
      <c r="CF341" s="4">
        <f t="shared" ref="CF341" si="3212">SUM(CE341*D341)</f>
        <v>0</v>
      </c>
      <c r="CG341" s="218">
        <f t="shared" ref="CG341" si="3213">SUM(CE341+K341)</f>
        <v>0</v>
      </c>
      <c r="CH341" s="218">
        <f t="shared" ref="CH341" si="3214">SUM(CF341+L341)</f>
        <v>0</v>
      </c>
      <c r="CI341" s="4"/>
      <c r="CJ341" s="4">
        <f t="shared" ref="CJ341" si="3215">SUM(CI341*H341)</f>
        <v>0</v>
      </c>
      <c r="CK341" s="218">
        <f t="shared" ref="CK341" si="3216">SUM(CI341+M341)</f>
        <v>0</v>
      </c>
      <c r="CL341" s="218">
        <f t="shared" ref="CL341" si="3217">SUM(CK341*D341)</f>
        <v>0</v>
      </c>
      <c r="CM341" s="4"/>
      <c r="CN341" s="4">
        <f t="shared" ref="CN341" si="3218">SUM(CM341*L341)</f>
        <v>0</v>
      </c>
      <c r="CO341" s="218">
        <f t="shared" ref="CO341" si="3219">SUM(CM341+O341)</f>
        <v>0</v>
      </c>
      <c r="CP341" s="218">
        <f t="shared" ref="CP341" si="3220">SUM(CO341*D341)</f>
        <v>0</v>
      </c>
      <c r="CQ341" s="4"/>
      <c r="CR341" s="4">
        <f t="shared" ref="CR341" si="3221">SUM(CQ341*P341)</f>
        <v>0</v>
      </c>
      <c r="CS341" s="218">
        <f t="shared" ref="CS341" si="3222">SUM(CQ341+S341)</f>
        <v>0</v>
      </c>
      <c r="CT341" s="218">
        <f t="shared" ref="CT341" si="3223">SUM(CS341*H341)</f>
        <v>0</v>
      </c>
      <c r="CU341" s="4"/>
      <c r="CV341" s="4">
        <f t="shared" ref="CV341" si="3224">SUM(CU341*T341)</f>
        <v>0</v>
      </c>
      <c r="CW341" s="218">
        <f t="shared" ref="CW341" si="3225">SUM(CU341+W341)</f>
        <v>0</v>
      </c>
      <c r="CX341" s="218">
        <f t="shared" ref="CX341" si="3226">SUM(CW341*L341)</f>
        <v>0</v>
      </c>
      <c r="CY341" s="4"/>
      <c r="CZ341" s="4">
        <f t="shared" ref="CZ341" si="3227">SUM(CY341*X341)</f>
        <v>0</v>
      </c>
      <c r="DA341" s="218">
        <f t="shared" ref="DA341" si="3228">SUM(CY341+AA341)</f>
        <v>0</v>
      </c>
      <c r="DB341" s="218">
        <f t="shared" ref="DB341" si="3229">SUM(DA341*P341)</f>
        <v>0</v>
      </c>
      <c r="DC341" s="4"/>
      <c r="DD341" s="4">
        <f t="shared" ref="DD341" si="3230">SUM(DC341*AB341)</f>
        <v>0</v>
      </c>
      <c r="DE341" s="218">
        <f t="shared" ref="DE341" si="3231">SUM(DC341+AE341)</f>
        <v>0</v>
      </c>
      <c r="DF341" s="218">
        <f t="shared" ref="DF341" si="3232">SUM(DE341*T341)</f>
        <v>0</v>
      </c>
      <c r="DG341" s="4"/>
      <c r="DH341" s="4">
        <f t="shared" ref="DH341" si="3233">SUM(DG341*AF341)</f>
        <v>0</v>
      </c>
      <c r="DI341" s="218">
        <f t="shared" ref="DI341" si="3234">SUM(DG341+AI341)</f>
        <v>0</v>
      </c>
      <c r="DJ341" s="218">
        <f t="shared" ref="DJ341" si="3235">SUM(DI341*X341)</f>
        <v>0</v>
      </c>
      <c r="DK341" s="4"/>
      <c r="DL341" s="4">
        <f t="shared" ref="DL341" si="3236">SUM(DK341*AJ341)</f>
        <v>0</v>
      </c>
      <c r="DM341" s="218">
        <f t="shared" ref="DM341" si="3237">SUM(DK341+AM341)</f>
        <v>3</v>
      </c>
      <c r="DN341" s="218">
        <f t="shared" ref="DN341" si="3238">SUM(DM341*AB341)</f>
        <v>0</v>
      </c>
      <c r="DO341" s="4"/>
      <c r="DP341" s="4">
        <f t="shared" ref="DP341" si="3239">SUM(DO341*AN341)</f>
        <v>0</v>
      </c>
      <c r="DQ341" s="218">
        <f t="shared" ref="DQ341" si="3240">SUM(DO341+AQ341)</f>
        <v>1</v>
      </c>
      <c r="DR341" s="218">
        <f t="shared" ref="DR341" si="3241">SUM(DQ341*AF341)</f>
        <v>0</v>
      </c>
      <c r="DS341" s="4"/>
      <c r="DT341" s="4">
        <f t="shared" ref="DT341" si="3242">SUM(DS341*AR341)</f>
        <v>0</v>
      </c>
      <c r="DU341" s="218">
        <f t="shared" ref="DU341" si="3243">SUM(DS341+AU341)</f>
        <v>0</v>
      </c>
      <c r="DV341" s="218">
        <f t="shared" ref="DV341" si="3244">SUM(DU341*AJ341)</f>
        <v>0</v>
      </c>
      <c r="DW341" s="4"/>
      <c r="DX341" s="4"/>
      <c r="DY341" s="4">
        <f t="shared" ref="DY341" si="3245">SUM(DX341*AS341)</f>
        <v>0</v>
      </c>
      <c r="DZ341" s="218">
        <f t="shared" ref="DZ341" si="3246">SUM(DX341+AV341)</f>
        <v>0</v>
      </c>
      <c r="EA341" s="218">
        <f t="shared" ref="EA341" si="3247">SUM(DZ341*AK341)</f>
        <v>0</v>
      </c>
      <c r="EB341" s="4"/>
      <c r="EC341" s="4">
        <f t="shared" ref="EC341" si="3248">SUM(EB341*D341)</f>
        <v>0</v>
      </c>
      <c r="ED341" s="218" t="e">
        <f>SUM(EB341+#REF!)</f>
        <v>#REF!</v>
      </c>
      <c r="EE341" s="218" t="e">
        <f t="shared" ref="EE341" si="3249">SUM(ED341*D341)</f>
        <v>#REF!</v>
      </c>
      <c r="EF341" s="4"/>
      <c r="EG341" s="4">
        <f t="shared" ref="EG341" si="3250">SUM(EF341*AW341)</f>
        <v>0</v>
      </c>
      <c r="EH341" s="218" t="e">
        <f>SUM(EF341+#REF!)</f>
        <v>#REF!</v>
      </c>
      <c r="EI341" s="218" t="e">
        <f t="shared" ref="EI341" si="3251">SUM(EH341*D341)</f>
        <v>#REF!</v>
      </c>
      <c r="EJ341" s="4"/>
      <c r="EK341" s="4" t="e">
        <f>SUM(EJ341*#REF!)</f>
        <v>#REF!</v>
      </c>
      <c r="EL341" s="218" t="e">
        <f>SUM(EJ341+#REF!)</f>
        <v>#REF!</v>
      </c>
      <c r="EM341" s="218" t="e">
        <f t="shared" ref="EM341" si="3252">SUM(EL341*AS341)</f>
        <v>#REF!</v>
      </c>
      <c r="EN341" s="4"/>
      <c r="EO341" s="269"/>
      <c r="EP341" s="269">
        <f t="shared" ref="EP341" si="3253">SUM(EO341*D341)</f>
        <v>0</v>
      </c>
      <c r="EQ341" s="268">
        <f t="shared" ref="EQ341" si="3254">SUM(EO341+AC341)</f>
        <v>0</v>
      </c>
      <c r="ER341" s="268">
        <f t="shared" ref="ER341" si="3255">SUM(EQ341*D341)</f>
        <v>0</v>
      </c>
      <c r="ES341" s="269"/>
      <c r="ET341" s="269">
        <f t="shared" ref="ET341" si="3256">SUM(ES341*D341)</f>
        <v>0</v>
      </c>
      <c r="EU341" s="268">
        <f t="shared" ref="EU341" si="3257">SUM(ES341+AE341)</f>
        <v>0</v>
      </c>
      <c r="EV341" s="268">
        <f t="shared" ref="EV341" si="3258">SUM(EU341*D341)</f>
        <v>0</v>
      </c>
      <c r="EW341" s="269"/>
      <c r="EX341" s="269">
        <f t="shared" ref="EX341" si="3259">SUM(EW341*D341)</f>
        <v>0</v>
      </c>
      <c r="EY341" s="268">
        <f t="shared" ref="EY341" si="3260">SUM(EW341+AG341)</f>
        <v>0</v>
      </c>
      <c r="EZ341" s="268">
        <f t="shared" ref="EZ341" si="3261">SUM(EY341*D341)</f>
        <v>0</v>
      </c>
      <c r="FA341" s="269"/>
      <c r="FB341" s="269">
        <f t="shared" ref="FB341" si="3262">SUM(FA341*H341)</f>
        <v>0</v>
      </c>
      <c r="FC341" s="268">
        <f t="shared" ref="FC341" si="3263">SUM(FA341+AI341)</f>
        <v>0</v>
      </c>
      <c r="FD341" s="268">
        <f t="shared" ref="FD341" si="3264">SUM(FC341*D341)</f>
        <v>0</v>
      </c>
      <c r="FE341" s="269"/>
      <c r="FF341" s="269">
        <f t="shared" ref="FF341" si="3265">SUM(FE341*L341)</f>
        <v>0</v>
      </c>
      <c r="FG341" s="268">
        <f t="shared" ref="FG341" si="3266">SUM(FE341+AK341)</f>
        <v>0</v>
      </c>
      <c r="FH341" s="268">
        <f t="shared" ref="FH341" si="3267">SUM(FG341*L341)</f>
        <v>0</v>
      </c>
      <c r="FI341" s="269"/>
      <c r="FJ341" s="269">
        <f t="shared" ref="FJ341" si="3268">SUM(FI341*P341)</f>
        <v>0</v>
      </c>
      <c r="FK341" s="268">
        <f t="shared" si="3083"/>
        <v>3</v>
      </c>
      <c r="FL341" s="268">
        <f t="shared" si="3084"/>
        <v>354</v>
      </c>
      <c r="FM341" s="269"/>
      <c r="FN341" s="269">
        <f t="shared" ref="FN341" si="3269">SUM(FM341*T341)</f>
        <v>0</v>
      </c>
      <c r="FO341" s="268">
        <f t="shared" si="3085"/>
        <v>7.5</v>
      </c>
      <c r="FP341" s="268">
        <f t="shared" si="3086"/>
        <v>885</v>
      </c>
      <c r="FQ341" s="269"/>
      <c r="FR341" s="269">
        <f t="shared" si="3030"/>
        <v>0</v>
      </c>
      <c r="FS341" s="268">
        <f t="shared" si="3087"/>
        <v>1</v>
      </c>
      <c r="FT341" s="268">
        <f t="shared" si="3088"/>
        <v>118</v>
      </c>
      <c r="FU341" s="269"/>
      <c r="FV341" s="269">
        <f t="shared" si="3031"/>
        <v>0</v>
      </c>
      <c r="FW341" s="268">
        <f t="shared" si="3089"/>
        <v>0</v>
      </c>
      <c r="FX341" s="268">
        <f t="shared" si="3090"/>
        <v>0</v>
      </c>
      <c r="FY341" s="269"/>
      <c r="FZ341" s="269">
        <f t="shared" si="3032"/>
        <v>0</v>
      </c>
      <c r="GA341" s="268">
        <f t="shared" si="3033"/>
        <v>0</v>
      </c>
      <c r="GB341" s="268">
        <f t="shared" si="3034"/>
        <v>0</v>
      </c>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row>
    <row r="342" spans="1:266" s="5" customFormat="1" x14ac:dyDescent="0.2">
      <c r="A342" s="57"/>
      <c r="B342" s="57"/>
      <c r="C342" s="57" t="s">
        <v>7</v>
      </c>
      <c r="D342" s="57">
        <v>100</v>
      </c>
      <c r="E342" s="6"/>
      <c r="F342" s="64">
        <f t="shared" ref="F342" si="3270">SUM(E342*$D342)</f>
        <v>0</v>
      </c>
      <c r="G342" s="6"/>
      <c r="H342" s="64">
        <f t="shared" ref="H342" si="3271">SUM(G342*$D342)</f>
        <v>0</v>
      </c>
      <c r="I342" s="6"/>
      <c r="J342" s="64">
        <f t="shared" ref="J342" si="3272">SUM(I342*$D342)</f>
        <v>0</v>
      </c>
      <c r="K342" s="6"/>
      <c r="L342" s="64">
        <f t="shared" ref="L342" si="3273">SUM(K342*$D342)</f>
        <v>0</v>
      </c>
      <c r="M342" s="6"/>
      <c r="N342" s="64">
        <f t="shared" ref="N342" si="3274">SUM(M342*$D342)</f>
        <v>0</v>
      </c>
      <c r="O342" s="6"/>
      <c r="P342" s="64">
        <f t="shared" ref="P342" si="3275">SUM(O342*$D342)</f>
        <v>0</v>
      </c>
      <c r="Q342" s="6"/>
      <c r="R342" s="64">
        <f t="shared" ref="R342" si="3276">SUM(Q342*$D342)</f>
        <v>0</v>
      </c>
      <c r="S342" s="6"/>
      <c r="T342" s="64">
        <f t="shared" ref="T342" si="3277">SUM(S342*$D342)</f>
        <v>0</v>
      </c>
      <c r="U342" s="6"/>
      <c r="V342" s="64">
        <f t="shared" ref="V342" si="3278">SUM(U342*$D342)</f>
        <v>0</v>
      </c>
      <c r="W342" s="6"/>
      <c r="X342" s="64">
        <f t="shared" ref="X342" si="3279">SUM(W342*$D342)</f>
        <v>0</v>
      </c>
      <c r="Y342" s="6"/>
      <c r="Z342" s="64">
        <f t="shared" ref="Z342" si="3280">SUM(Y342*$D342)</f>
        <v>0</v>
      </c>
      <c r="AA342" s="6"/>
      <c r="AB342" s="64">
        <f t="shared" ref="AB342" si="3281">SUM(AA342*$D342)</f>
        <v>0</v>
      </c>
      <c r="AC342" s="59"/>
      <c r="AD342" s="64">
        <f t="shared" ref="AD342" si="3282">SUM(AC342*$D342)</f>
        <v>0</v>
      </c>
      <c r="AE342" s="59"/>
      <c r="AF342" s="64">
        <f t="shared" ref="AF342" si="3283">SUM(AE342*$D342)</f>
        <v>0</v>
      </c>
      <c r="AG342" s="59"/>
      <c r="AH342" s="64">
        <f t="shared" ref="AH342" si="3284">SUM(AG342*$D342)</f>
        <v>0</v>
      </c>
      <c r="AI342" s="59"/>
      <c r="AJ342" s="64">
        <f t="shared" ref="AJ342" si="3285">SUM(AI342*$D342)</f>
        <v>0</v>
      </c>
      <c r="AK342" s="59"/>
      <c r="AL342" s="64">
        <f t="shared" ref="AL342" si="3286">SUM(AK342*$D342)</f>
        <v>0</v>
      </c>
      <c r="AM342" s="59"/>
      <c r="AN342" s="64">
        <f t="shared" ref="AN342" si="3287">SUM(AM342*$D342)</f>
        <v>0</v>
      </c>
      <c r="AO342" s="59"/>
      <c r="AP342" s="64">
        <f t="shared" ref="AP342" si="3288">SUM(AO342*$D342)</f>
        <v>0</v>
      </c>
      <c r="AQ342" s="59"/>
      <c r="AR342" s="64">
        <f t="shared" ref="AR342" si="3289">SUM(AQ342*$D342)</f>
        <v>0</v>
      </c>
      <c r="AS342" s="59"/>
      <c r="AT342" s="64">
        <f t="shared" ref="AT342" si="3290">SUM(AS342*$D342)</f>
        <v>0</v>
      </c>
      <c r="AU342" s="59"/>
      <c r="AV342" s="64">
        <f t="shared" ref="AV342" si="3291">SUM(AU342*$D342)</f>
        <v>0</v>
      </c>
      <c r="AW342" s="59"/>
      <c r="AX342" s="64">
        <f t="shared" ref="AX342" si="3292">SUM(AW342*$D342)</f>
        <v>0</v>
      </c>
      <c r="AY342" s="59"/>
      <c r="AZ342" s="64">
        <f t="shared" ref="AZ342" si="3293">SUM(AY342*$D342)</f>
        <v>0</v>
      </c>
      <c r="BA342" s="59"/>
      <c r="BB342" s="64">
        <f t="shared" si="3059"/>
        <v>0</v>
      </c>
      <c r="BC342" s="59"/>
      <c r="BD342" s="64">
        <f t="shared" si="3060"/>
        <v>0</v>
      </c>
      <c r="BE342" s="59"/>
      <c r="BF342" s="64">
        <f t="shared" si="3061"/>
        <v>0</v>
      </c>
      <c r="BG342" s="59"/>
      <c r="BH342" s="64">
        <f t="shared" si="3062"/>
        <v>0</v>
      </c>
      <c r="BI342" s="59"/>
      <c r="BJ342" s="64">
        <f t="shared" si="3063"/>
        <v>0</v>
      </c>
      <c r="BK342" s="59"/>
      <c r="BL342" s="64">
        <f t="shared" si="3064"/>
        <v>0</v>
      </c>
      <c r="BM342" s="59"/>
      <c r="BN342" s="64">
        <f t="shared" si="3065"/>
        <v>0</v>
      </c>
      <c r="BO342" s="59"/>
      <c r="BP342" s="64">
        <f t="shared" si="3066"/>
        <v>0</v>
      </c>
      <c r="BQ342" s="59"/>
      <c r="BR342" s="64">
        <f t="shared" si="3067"/>
        <v>0</v>
      </c>
      <c r="BS342" s="59"/>
      <c r="BT342" s="64">
        <f t="shared" si="3068"/>
        <v>0</v>
      </c>
      <c r="BU342" s="59"/>
      <c r="BV342" s="64">
        <f t="shared" si="3069"/>
        <v>0</v>
      </c>
      <c r="BW342" s="59"/>
      <c r="BX342" s="64">
        <f t="shared" si="3070"/>
        <v>0</v>
      </c>
      <c r="BY342" s="59"/>
      <c r="BZ342" s="64">
        <f t="shared" si="2981"/>
        <v>0</v>
      </c>
      <c r="CA342" s="54"/>
      <c r="CB342" s="61">
        <f t="shared" si="3091"/>
        <v>0</v>
      </c>
      <c r="CC342" s="61">
        <f t="shared" si="2983"/>
        <v>0</v>
      </c>
      <c r="CD342" s="4"/>
      <c r="CE342" s="4"/>
      <c r="CF342" s="4">
        <f t="shared" si="2984"/>
        <v>0</v>
      </c>
      <c r="CG342" s="218">
        <f t="shared" si="2985"/>
        <v>0</v>
      </c>
      <c r="CH342" s="218">
        <f t="shared" si="2986"/>
        <v>0</v>
      </c>
      <c r="CI342" s="4"/>
      <c r="CJ342" s="4">
        <f t="shared" si="2987"/>
        <v>0</v>
      </c>
      <c r="CK342" s="218">
        <f t="shared" si="2988"/>
        <v>0</v>
      </c>
      <c r="CL342" s="218">
        <f t="shared" si="2989"/>
        <v>0</v>
      </c>
      <c r="CM342" s="4"/>
      <c r="CN342" s="4">
        <f t="shared" si="2990"/>
        <v>0</v>
      </c>
      <c r="CO342" s="218">
        <f t="shared" si="2991"/>
        <v>0</v>
      </c>
      <c r="CP342" s="218">
        <f t="shared" si="2992"/>
        <v>0</v>
      </c>
      <c r="CQ342" s="4"/>
      <c r="CR342" s="4">
        <f t="shared" si="2993"/>
        <v>0</v>
      </c>
      <c r="CS342" s="218">
        <f t="shared" si="2994"/>
        <v>0</v>
      </c>
      <c r="CT342" s="218">
        <f t="shared" si="2995"/>
        <v>0</v>
      </c>
      <c r="CU342" s="4"/>
      <c r="CV342" s="4">
        <f t="shared" si="2996"/>
        <v>0</v>
      </c>
      <c r="CW342" s="218">
        <f t="shared" si="2997"/>
        <v>0</v>
      </c>
      <c r="CX342" s="218">
        <f t="shared" si="2998"/>
        <v>0</v>
      </c>
      <c r="CY342" s="4"/>
      <c r="CZ342" s="4">
        <f t="shared" si="2999"/>
        <v>0</v>
      </c>
      <c r="DA342" s="218">
        <f t="shared" si="3000"/>
        <v>0</v>
      </c>
      <c r="DB342" s="218">
        <f t="shared" si="3001"/>
        <v>0</v>
      </c>
      <c r="DC342" s="4"/>
      <c r="DD342" s="4">
        <f t="shared" si="3002"/>
        <v>0</v>
      </c>
      <c r="DE342" s="218">
        <f t="shared" si="3003"/>
        <v>0</v>
      </c>
      <c r="DF342" s="218">
        <f t="shared" si="3004"/>
        <v>0</v>
      </c>
      <c r="DG342" s="4"/>
      <c r="DH342" s="4">
        <f t="shared" si="3005"/>
        <v>0</v>
      </c>
      <c r="DI342" s="218">
        <f t="shared" si="3006"/>
        <v>0</v>
      </c>
      <c r="DJ342" s="218">
        <f t="shared" si="3007"/>
        <v>0</v>
      </c>
      <c r="DK342" s="4"/>
      <c r="DL342" s="4">
        <f t="shared" si="3008"/>
        <v>0</v>
      </c>
      <c r="DM342" s="218">
        <f t="shared" si="3009"/>
        <v>0</v>
      </c>
      <c r="DN342" s="218">
        <f t="shared" si="3010"/>
        <v>0</v>
      </c>
      <c r="DO342" s="4"/>
      <c r="DP342" s="4">
        <f t="shared" si="3011"/>
        <v>0</v>
      </c>
      <c r="DQ342" s="218">
        <f t="shared" si="3012"/>
        <v>0</v>
      </c>
      <c r="DR342" s="218">
        <f t="shared" si="3013"/>
        <v>0</v>
      </c>
      <c r="DS342" s="4"/>
      <c r="DT342" s="4">
        <f t="shared" si="3014"/>
        <v>0</v>
      </c>
      <c r="DU342" s="218">
        <f t="shared" si="3015"/>
        <v>0</v>
      </c>
      <c r="DV342" s="218">
        <f t="shared" si="3016"/>
        <v>0</v>
      </c>
      <c r="DW342" s="4"/>
      <c r="DX342" s="4"/>
      <c r="DY342" s="4">
        <f t="shared" si="3017"/>
        <v>0</v>
      </c>
      <c r="DZ342" s="218">
        <f t="shared" si="3018"/>
        <v>0</v>
      </c>
      <c r="EA342" s="218">
        <f t="shared" si="3019"/>
        <v>0</v>
      </c>
      <c r="EB342" s="4"/>
      <c r="EC342" s="4">
        <f t="shared" si="3020"/>
        <v>0</v>
      </c>
      <c r="ED342" s="218" t="e">
        <f>SUM(EB342+#REF!)</f>
        <v>#REF!</v>
      </c>
      <c r="EE342" s="218" t="e">
        <f t="shared" si="3021"/>
        <v>#REF!</v>
      </c>
      <c r="EF342" s="4"/>
      <c r="EG342" s="4">
        <f t="shared" si="3022"/>
        <v>0</v>
      </c>
      <c r="EH342" s="218" t="e">
        <f>SUM(EF342+#REF!)</f>
        <v>#REF!</v>
      </c>
      <c r="EI342" s="218" t="e">
        <f t="shared" si="3023"/>
        <v>#REF!</v>
      </c>
      <c r="EJ342" s="4"/>
      <c r="EK342" s="4" t="e">
        <f>SUM(EJ342*#REF!)</f>
        <v>#REF!</v>
      </c>
      <c r="EL342" s="218" t="e">
        <f>SUM(EJ342+#REF!)</f>
        <v>#REF!</v>
      </c>
      <c r="EM342" s="218" t="e">
        <f t="shared" si="3024"/>
        <v>#REF!</v>
      </c>
      <c r="EN342" s="4"/>
      <c r="EO342" s="269"/>
      <c r="EP342" s="269">
        <f t="shared" si="3071"/>
        <v>0</v>
      </c>
      <c r="EQ342" s="268">
        <f t="shared" si="3072"/>
        <v>0</v>
      </c>
      <c r="ER342" s="268">
        <f t="shared" si="3073"/>
        <v>0</v>
      </c>
      <c r="ES342" s="269"/>
      <c r="ET342" s="269">
        <f t="shared" si="3074"/>
        <v>0</v>
      </c>
      <c r="EU342" s="268">
        <f t="shared" si="3075"/>
        <v>0</v>
      </c>
      <c r="EV342" s="268">
        <f t="shared" si="3076"/>
        <v>0</v>
      </c>
      <c r="EW342" s="269"/>
      <c r="EX342" s="269">
        <f t="shared" si="3077"/>
        <v>0</v>
      </c>
      <c r="EY342" s="268">
        <f t="shared" si="3078"/>
        <v>0</v>
      </c>
      <c r="EZ342" s="268">
        <f t="shared" si="3079"/>
        <v>0</v>
      </c>
      <c r="FA342" s="269"/>
      <c r="FB342" s="269">
        <f t="shared" si="3080"/>
        <v>0</v>
      </c>
      <c r="FC342" s="268">
        <f t="shared" si="3081"/>
        <v>0</v>
      </c>
      <c r="FD342" s="268">
        <f t="shared" si="3082"/>
        <v>0</v>
      </c>
      <c r="FE342" s="269"/>
      <c r="FF342" s="269">
        <f t="shared" si="3025"/>
        <v>0</v>
      </c>
      <c r="FG342" s="268">
        <f t="shared" si="3026"/>
        <v>0</v>
      </c>
      <c r="FH342" s="268">
        <f t="shared" si="3027"/>
        <v>0</v>
      </c>
      <c r="FI342" s="269"/>
      <c r="FJ342" s="269">
        <f t="shared" si="3028"/>
        <v>0</v>
      </c>
      <c r="FK342" s="268">
        <f t="shared" si="3083"/>
        <v>0</v>
      </c>
      <c r="FL342" s="268">
        <f t="shared" si="3084"/>
        <v>0</v>
      </c>
      <c r="FM342" s="269"/>
      <c r="FN342" s="269">
        <f t="shared" si="3029"/>
        <v>0</v>
      </c>
      <c r="FO342" s="268">
        <f t="shared" si="3085"/>
        <v>0</v>
      </c>
      <c r="FP342" s="268">
        <f t="shared" si="3086"/>
        <v>0</v>
      </c>
      <c r="FQ342" s="269"/>
      <c r="FR342" s="269">
        <f t="shared" si="3030"/>
        <v>0</v>
      </c>
      <c r="FS342" s="268">
        <f t="shared" si="3087"/>
        <v>0</v>
      </c>
      <c r="FT342" s="268">
        <f t="shared" si="3088"/>
        <v>0</v>
      </c>
      <c r="FU342" s="269"/>
      <c r="FV342" s="269">
        <f t="shared" si="3031"/>
        <v>0</v>
      </c>
      <c r="FW342" s="268">
        <f t="shared" si="3089"/>
        <v>0</v>
      </c>
      <c r="FX342" s="268">
        <f t="shared" si="3090"/>
        <v>0</v>
      </c>
      <c r="FY342" s="269"/>
      <c r="FZ342" s="269">
        <f t="shared" si="3032"/>
        <v>0</v>
      </c>
      <c r="GA342" s="268">
        <f t="shared" si="3033"/>
        <v>0</v>
      </c>
      <c r="GB342" s="268">
        <f t="shared" si="3034"/>
        <v>0</v>
      </c>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c r="JD342" s="4"/>
      <c r="JE342" s="4"/>
      <c r="JF342" s="4"/>
    </row>
    <row r="343" spans="1:266" s="5" customFormat="1" x14ac:dyDescent="0.2">
      <c r="A343" s="57" t="s">
        <v>92</v>
      </c>
      <c r="B343" s="57" t="s">
        <v>93</v>
      </c>
      <c r="C343" s="57" t="s">
        <v>3</v>
      </c>
      <c r="D343" s="57">
        <v>100</v>
      </c>
      <c r="E343" s="6"/>
      <c r="F343" s="64">
        <f t="shared" ref="F343:F348" si="3294">SUM(E343*$D343)</f>
        <v>0</v>
      </c>
      <c r="G343" s="6"/>
      <c r="H343" s="64">
        <f>SUM(G343*$D343)</f>
        <v>0</v>
      </c>
      <c r="I343" s="6"/>
      <c r="J343" s="64">
        <f>SUM(I343*$D343)</f>
        <v>0</v>
      </c>
      <c r="K343" s="6"/>
      <c r="L343" s="64">
        <f t="shared" ref="L343:L348" si="3295">SUM(K343*$D343)</f>
        <v>0</v>
      </c>
      <c r="M343" s="6"/>
      <c r="N343" s="64">
        <f t="shared" ref="N343:N348" si="3296">SUM(M343*$D343)</f>
        <v>0</v>
      </c>
      <c r="O343" s="6"/>
      <c r="P343" s="64">
        <f t="shared" ref="P343:P348" si="3297">SUM(O343*$D343)</f>
        <v>0</v>
      </c>
      <c r="Q343" s="6"/>
      <c r="R343" s="64">
        <f t="shared" ref="R343:R348" si="3298">SUM(Q343*$D343)</f>
        <v>0</v>
      </c>
      <c r="S343" s="6"/>
      <c r="T343" s="64">
        <f t="shared" ref="T343:T348" si="3299">SUM(S343*$D343)</f>
        <v>0</v>
      </c>
      <c r="U343" s="6"/>
      <c r="V343" s="64">
        <f t="shared" ref="V343:V348" si="3300">SUM(U343*$D343)</f>
        <v>0</v>
      </c>
      <c r="W343" s="6"/>
      <c r="X343" s="64">
        <f t="shared" ref="X343:X348" si="3301">SUM(W343*$D343)</f>
        <v>0</v>
      </c>
      <c r="Y343" s="6"/>
      <c r="Z343" s="64">
        <f t="shared" ref="Z343:Z348" si="3302">SUM(Y343*$D343)</f>
        <v>0</v>
      </c>
      <c r="AA343" s="6"/>
      <c r="AB343" s="64">
        <f t="shared" ref="AB343:AB348" si="3303">SUM(AA343*$D343)</f>
        <v>0</v>
      </c>
      <c r="AC343" s="59"/>
      <c r="AD343" s="64">
        <f t="shared" ref="AD343:AD348" si="3304">SUM(AC343*$D343)</f>
        <v>0</v>
      </c>
      <c r="AE343" s="59"/>
      <c r="AF343" s="64">
        <f t="shared" ref="AF343:AF348" si="3305">SUM(AE343*$D343)</f>
        <v>0</v>
      </c>
      <c r="AG343" s="59"/>
      <c r="AH343" s="64">
        <f t="shared" ref="AH343:AH348" si="3306">SUM(AG343*$D343)</f>
        <v>0</v>
      </c>
      <c r="AI343" s="59"/>
      <c r="AJ343" s="64">
        <f t="shared" ref="AJ343:AJ348" si="3307">SUM(AI343*$D343)</f>
        <v>0</v>
      </c>
      <c r="AK343" s="59"/>
      <c r="AL343" s="64">
        <f t="shared" ref="AL343:AL348" si="3308">SUM(AK343*$D343)</f>
        <v>0</v>
      </c>
      <c r="AM343" s="59"/>
      <c r="AN343" s="64">
        <f t="shared" ref="AN343:AN348" si="3309">SUM(AM343*$D343)</f>
        <v>0</v>
      </c>
      <c r="AO343" s="59"/>
      <c r="AP343" s="64">
        <f t="shared" ref="AP343:AP348" si="3310">SUM(AO343*$D343)</f>
        <v>0</v>
      </c>
      <c r="AQ343" s="59"/>
      <c r="AR343" s="64">
        <f t="shared" ref="AR343:AR348" si="3311">SUM(AQ343*$D343)</f>
        <v>0</v>
      </c>
      <c r="AS343" s="59"/>
      <c r="AT343" s="64">
        <f t="shared" ref="AT343:AT348" si="3312">SUM(AS343*$D343)</f>
        <v>0</v>
      </c>
      <c r="AU343" s="59"/>
      <c r="AV343" s="64">
        <f t="shared" ref="AV343:AV348" si="3313">SUM(AU343*$D343)</f>
        <v>0</v>
      </c>
      <c r="AW343" s="59"/>
      <c r="AX343" s="64">
        <f t="shared" ref="AX343:AX348" si="3314">SUM(AW343*$D343)</f>
        <v>0</v>
      </c>
      <c r="AY343" s="59"/>
      <c r="AZ343" s="64">
        <f t="shared" ref="AZ343:AZ348" si="3315">SUM(AY343*$D343)</f>
        <v>0</v>
      </c>
      <c r="BA343" s="59"/>
      <c r="BB343" s="64">
        <f t="shared" si="3059"/>
        <v>0</v>
      </c>
      <c r="BC343" s="59"/>
      <c r="BD343" s="64">
        <f t="shared" si="3060"/>
        <v>0</v>
      </c>
      <c r="BE343" s="59"/>
      <c r="BF343" s="64">
        <f t="shared" si="3061"/>
        <v>0</v>
      </c>
      <c r="BG343" s="59"/>
      <c r="BH343" s="64">
        <f t="shared" si="3062"/>
        <v>0</v>
      </c>
      <c r="BI343" s="59"/>
      <c r="BJ343" s="64">
        <f t="shared" si="3063"/>
        <v>0</v>
      </c>
      <c r="BK343" s="59"/>
      <c r="BL343" s="64">
        <f t="shared" si="3064"/>
        <v>0</v>
      </c>
      <c r="BM343" s="59"/>
      <c r="BN343" s="64">
        <f t="shared" si="3065"/>
        <v>0</v>
      </c>
      <c r="BO343" s="59"/>
      <c r="BP343" s="64">
        <f t="shared" si="3066"/>
        <v>0</v>
      </c>
      <c r="BQ343" s="59"/>
      <c r="BR343" s="64">
        <f t="shared" si="3067"/>
        <v>0</v>
      </c>
      <c r="BS343" s="59"/>
      <c r="BT343" s="64">
        <f t="shared" si="3068"/>
        <v>0</v>
      </c>
      <c r="BU343" s="59"/>
      <c r="BV343" s="64">
        <f t="shared" si="3069"/>
        <v>0</v>
      </c>
      <c r="BW343" s="59"/>
      <c r="BX343" s="64">
        <f t="shared" si="3070"/>
        <v>0</v>
      </c>
      <c r="BY343" s="59"/>
      <c r="BZ343" s="64">
        <f t="shared" si="2981"/>
        <v>0</v>
      </c>
      <c r="CA343" s="54"/>
      <c r="CB343" s="61">
        <f t="shared" si="3091"/>
        <v>0</v>
      </c>
      <c r="CC343" s="61">
        <f t="shared" si="2983"/>
        <v>0</v>
      </c>
      <c r="CD343" s="4"/>
      <c r="CE343" s="4"/>
      <c r="CF343" s="4">
        <f t="shared" si="2984"/>
        <v>0</v>
      </c>
      <c r="CG343" s="218">
        <f t="shared" si="2985"/>
        <v>0</v>
      </c>
      <c r="CH343" s="218">
        <f t="shared" si="2986"/>
        <v>0</v>
      </c>
      <c r="CI343" s="4"/>
      <c r="CJ343" s="4">
        <f t="shared" si="2987"/>
        <v>0</v>
      </c>
      <c r="CK343" s="218">
        <f t="shared" si="2988"/>
        <v>0</v>
      </c>
      <c r="CL343" s="218">
        <f t="shared" si="2989"/>
        <v>0</v>
      </c>
      <c r="CM343" s="4"/>
      <c r="CN343" s="4">
        <f t="shared" si="2990"/>
        <v>0</v>
      </c>
      <c r="CO343" s="218">
        <f t="shared" si="2991"/>
        <v>0</v>
      </c>
      <c r="CP343" s="218">
        <f t="shared" si="2992"/>
        <v>0</v>
      </c>
      <c r="CQ343" s="4"/>
      <c r="CR343" s="4">
        <f t="shared" si="2993"/>
        <v>0</v>
      </c>
      <c r="CS343" s="218">
        <f t="shared" si="2994"/>
        <v>0</v>
      </c>
      <c r="CT343" s="218">
        <f t="shared" si="2995"/>
        <v>0</v>
      </c>
      <c r="CU343" s="4"/>
      <c r="CV343" s="4">
        <f t="shared" si="2996"/>
        <v>0</v>
      </c>
      <c r="CW343" s="218">
        <f t="shared" si="2997"/>
        <v>0</v>
      </c>
      <c r="CX343" s="218">
        <f t="shared" si="2998"/>
        <v>0</v>
      </c>
      <c r="CY343" s="4"/>
      <c r="CZ343" s="4">
        <f t="shared" si="2999"/>
        <v>0</v>
      </c>
      <c r="DA343" s="218">
        <f t="shared" si="3000"/>
        <v>0</v>
      </c>
      <c r="DB343" s="218">
        <f t="shared" si="3001"/>
        <v>0</v>
      </c>
      <c r="DC343" s="4"/>
      <c r="DD343" s="4">
        <f t="shared" si="3002"/>
        <v>0</v>
      </c>
      <c r="DE343" s="218">
        <f t="shared" si="3003"/>
        <v>0</v>
      </c>
      <c r="DF343" s="218">
        <f t="shared" si="3004"/>
        <v>0</v>
      </c>
      <c r="DG343" s="4"/>
      <c r="DH343" s="4">
        <f t="shared" si="3005"/>
        <v>0</v>
      </c>
      <c r="DI343" s="218">
        <f t="shared" si="3006"/>
        <v>0</v>
      </c>
      <c r="DJ343" s="218">
        <f t="shared" si="3007"/>
        <v>0</v>
      </c>
      <c r="DK343" s="4"/>
      <c r="DL343" s="4">
        <f t="shared" si="3008"/>
        <v>0</v>
      </c>
      <c r="DM343" s="218">
        <f t="shared" si="3009"/>
        <v>0</v>
      </c>
      <c r="DN343" s="218">
        <f t="shared" si="3010"/>
        <v>0</v>
      </c>
      <c r="DO343" s="4"/>
      <c r="DP343" s="4">
        <f t="shared" si="3011"/>
        <v>0</v>
      </c>
      <c r="DQ343" s="218">
        <f t="shared" si="3012"/>
        <v>0</v>
      </c>
      <c r="DR343" s="218">
        <f t="shared" si="3013"/>
        <v>0</v>
      </c>
      <c r="DS343" s="4"/>
      <c r="DT343" s="4">
        <f t="shared" si="3014"/>
        <v>0</v>
      </c>
      <c r="DU343" s="218">
        <f t="shared" si="3015"/>
        <v>0</v>
      </c>
      <c r="DV343" s="218">
        <f t="shared" si="3016"/>
        <v>0</v>
      </c>
      <c r="DW343" s="4"/>
      <c r="DX343" s="4"/>
      <c r="DY343" s="4">
        <f t="shared" si="3017"/>
        <v>0</v>
      </c>
      <c r="DZ343" s="218">
        <f t="shared" si="3018"/>
        <v>0</v>
      </c>
      <c r="EA343" s="218">
        <f t="shared" si="3019"/>
        <v>0</v>
      </c>
      <c r="EB343" s="4"/>
      <c r="EC343" s="4">
        <f t="shared" si="3020"/>
        <v>0</v>
      </c>
      <c r="ED343" s="218" t="e">
        <f>SUM(EB343+#REF!)</f>
        <v>#REF!</v>
      </c>
      <c r="EE343" s="218" t="e">
        <f t="shared" si="3021"/>
        <v>#REF!</v>
      </c>
      <c r="EF343" s="4"/>
      <c r="EG343" s="4">
        <f t="shared" si="3022"/>
        <v>0</v>
      </c>
      <c r="EH343" s="218" t="e">
        <f>SUM(EF343+#REF!)</f>
        <v>#REF!</v>
      </c>
      <c r="EI343" s="218" t="e">
        <f t="shared" si="3023"/>
        <v>#REF!</v>
      </c>
      <c r="EJ343" s="4"/>
      <c r="EK343" s="4" t="e">
        <f>SUM(EJ343*#REF!)</f>
        <v>#REF!</v>
      </c>
      <c r="EL343" s="218" t="e">
        <f>SUM(EJ343+#REF!)</f>
        <v>#REF!</v>
      </c>
      <c r="EM343" s="218" t="e">
        <f t="shared" si="3024"/>
        <v>#REF!</v>
      </c>
      <c r="EN343" s="4"/>
      <c r="EO343" s="269"/>
      <c r="EP343" s="269">
        <f t="shared" si="3071"/>
        <v>0</v>
      </c>
      <c r="EQ343" s="268">
        <f t="shared" si="3072"/>
        <v>0</v>
      </c>
      <c r="ER343" s="268">
        <f t="shared" si="3073"/>
        <v>0</v>
      </c>
      <c r="ES343" s="269"/>
      <c r="ET343" s="269">
        <f t="shared" si="3074"/>
        <v>0</v>
      </c>
      <c r="EU343" s="268">
        <f t="shared" si="3075"/>
        <v>0</v>
      </c>
      <c r="EV343" s="268">
        <f t="shared" si="3076"/>
        <v>0</v>
      </c>
      <c r="EW343" s="269"/>
      <c r="EX343" s="269">
        <f t="shared" si="3077"/>
        <v>0</v>
      </c>
      <c r="EY343" s="268">
        <f t="shared" si="3078"/>
        <v>0</v>
      </c>
      <c r="EZ343" s="268">
        <f t="shared" si="3079"/>
        <v>0</v>
      </c>
      <c r="FA343" s="269"/>
      <c r="FB343" s="269">
        <f t="shared" si="3080"/>
        <v>0</v>
      </c>
      <c r="FC343" s="268">
        <f t="shared" si="3081"/>
        <v>0</v>
      </c>
      <c r="FD343" s="268">
        <f t="shared" si="3082"/>
        <v>0</v>
      </c>
      <c r="FE343" s="269"/>
      <c r="FF343" s="269">
        <f t="shared" si="3025"/>
        <v>0</v>
      </c>
      <c r="FG343" s="268">
        <f t="shared" si="3026"/>
        <v>0</v>
      </c>
      <c r="FH343" s="268">
        <f t="shared" si="3027"/>
        <v>0</v>
      </c>
      <c r="FI343" s="269"/>
      <c r="FJ343" s="269">
        <f t="shared" si="3028"/>
        <v>0</v>
      </c>
      <c r="FK343" s="268">
        <f t="shared" si="3083"/>
        <v>0</v>
      </c>
      <c r="FL343" s="268">
        <f t="shared" si="3084"/>
        <v>0</v>
      </c>
      <c r="FM343" s="269"/>
      <c r="FN343" s="269">
        <f t="shared" si="3029"/>
        <v>0</v>
      </c>
      <c r="FO343" s="268">
        <f t="shared" si="3085"/>
        <v>0</v>
      </c>
      <c r="FP343" s="268">
        <f t="shared" si="3086"/>
        <v>0</v>
      </c>
      <c r="FQ343" s="269"/>
      <c r="FR343" s="269">
        <f t="shared" si="3030"/>
        <v>0</v>
      </c>
      <c r="FS343" s="268">
        <f t="shared" si="3087"/>
        <v>0</v>
      </c>
      <c r="FT343" s="268">
        <f t="shared" si="3088"/>
        <v>0</v>
      </c>
      <c r="FU343" s="269"/>
      <c r="FV343" s="269">
        <f t="shared" si="3031"/>
        <v>0</v>
      </c>
      <c r="FW343" s="268">
        <f t="shared" si="3089"/>
        <v>0</v>
      </c>
      <c r="FX343" s="268">
        <f t="shared" si="3090"/>
        <v>0</v>
      </c>
      <c r="FY343" s="269"/>
      <c r="FZ343" s="269">
        <f t="shared" si="3032"/>
        <v>0</v>
      </c>
      <c r="GA343" s="268">
        <f t="shared" si="3033"/>
        <v>0</v>
      </c>
      <c r="GB343" s="268">
        <f t="shared" si="3034"/>
        <v>0</v>
      </c>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c r="JD343" s="4"/>
      <c r="JE343" s="4"/>
      <c r="JF343" s="4"/>
    </row>
    <row r="344" spans="1:266" s="5" customFormat="1" x14ac:dyDescent="0.2">
      <c r="A344" s="57" t="s">
        <v>139</v>
      </c>
      <c r="B344" s="57" t="s">
        <v>140</v>
      </c>
      <c r="C344" s="57" t="s">
        <v>3</v>
      </c>
      <c r="D344" s="57">
        <v>100</v>
      </c>
      <c r="E344" s="6"/>
      <c r="F344" s="64">
        <f t="shared" si="3294"/>
        <v>0</v>
      </c>
      <c r="G344" s="6"/>
      <c r="H344" s="64">
        <f>SUM(G344*$D344)</f>
        <v>0</v>
      </c>
      <c r="I344" s="6"/>
      <c r="J344" s="64">
        <f>SUM(I344*$D344)</f>
        <v>0</v>
      </c>
      <c r="K344" s="6"/>
      <c r="L344" s="64">
        <f t="shared" si="3295"/>
        <v>0</v>
      </c>
      <c r="M344" s="6"/>
      <c r="N344" s="64">
        <f t="shared" si="3296"/>
        <v>0</v>
      </c>
      <c r="O344" s="6"/>
      <c r="P344" s="64">
        <f t="shared" si="3297"/>
        <v>0</v>
      </c>
      <c r="Q344" s="6"/>
      <c r="R344" s="64">
        <f t="shared" si="3298"/>
        <v>0</v>
      </c>
      <c r="S344" s="6"/>
      <c r="T344" s="64">
        <f t="shared" si="3299"/>
        <v>0</v>
      </c>
      <c r="U344" s="6"/>
      <c r="V344" s="64">
        <f t="shared" si="3300"/>
        <v>0</v>
      </c>
      <c r="W344" s="6"/>
      <c r="X344" s="64">
        <f t="shared" si="3301"/>
        <v>0</v>
      </c>
      <c r="Y344" s="6"/>
      <c r="Z344" s="64">
        <f t="shared" si="3302"/>
        <v>0</v>
      </c>
      <c r="AA344" s="6"/>
      <c r="AB344" s="64">
        <f t="shared" si="3303"/>
        <v>0</v>
      </c>
      <c r="AC344" s="59"/>
      <c r="AD344" s="64">
        <f t="shared" si="3304"/>
        <v>0</v>
      </c>
      <c r="AE344" s="59"/>
      <c r="AF344" s="64">
        <f t="shared" si="3305"/>
        <v>0</v>
      </c>
      <c r="AG344" s="59"/>
      <c r="AH344" s="64">
        <f t="shared" si="3306"/>
        <v>0</v>
      </c>
      <c r="AI344" s="59"/>
      <c r="AJ344" s="64">
        <f t="shared" si="3307"/>
        <v>0</v>
      </c>
      <c r="AK344" s="59"/>
      <c r="AL344" s="64">
        <f t="shared" si="3308"/>
        <v>0</v>
      </c>
      <c r="AM344" s="59"/>
      <c r="AN344" s="64">
        <f t="shared" si="3309"/>
        <v>0</v>
      </c>
      <c r="AO344" s="59"/>
      <c r="AP344" s="64">
        <f t="shared" si="3310"/>
        <v>0</v>
      </c>
      <c r="AQ344" s="59"/>
      <c r="AR344" s="64">
        <f t="shared" si="3311"/>
        <v>0</v>
      </c>
      <c r="AS344" s="59"/>
      <c r="AT344" s="64">
        <f t="shared" si="3312"/>
        <v>0</v>
      </c>
      <c r="AU344" s="59"/>
      <c r="AV344" s="64">
        <f t="shared" si="3313"/>
        <v>0</v>
      </c>
      <c r="AW344" s="59"/>
      <c r="AX344" s="64">
        <f t="shared" si="3314"/>
        <v>0</v>
      </c>
      <c r="AY344" s="59"/>
      <c r="AZ344" s="64">
        <f t="shared" si="3315"/>
        <v>0</v>
      </c>
      <c r="BA344" s="59"/>
      <c r="BB344" s="64">
        <f t="shared" si="3059"/>
        <v>0</v>
      </c>
      <c r="BC344" s="59"/>
      <c r="BD344" s="64">
        <f t="shared" si="3060"/>
        <v>0</v>
      </c>
      <c r="BE344" s="59"/>
      <c r="BF344" s="64">
        <f t="shared" si="3061"/>
        <v>0</v>
      </c>
      <c r="BG344" s="59"/>
      <c r="BH344" s="64">
        <f t="shared" si="3062"/>
        <v>0</v>
      </c>
      <c r="BI344" s="59"/>
      <c r="BJ344" s="64">
        <f t="shared" si="3063"/>
        <v>0</v>
      </c>
      <c r="BK344" s="59"/>
      <c r="BL344" s="64">
        <f t="shared" si="3064"/>
        <v>0</v>
      </c>
      <c r="BM344" s="59"/>
      <c r="BN344" s="64">
        <f t="shared" si="3065"/>
        <v>0</v>
      </c>
      <c r="BO344" s="59"/>
      <c r="BP344" s="64">
        <f t="shared" si="3066"/>
        <v>0</v>
      </c>
      <c r="BQ344" s="59"/>
      <c r="BR344" s="64">
        <f t="shared" si="3067"/>
        <v>0</v>
      </c>
      <c r="BS344" s="59"/>
      <c r="BT344" s="64">
        <f t="shared" si="3068"/>
        <v>0</v>
      </c>
      <c r="BU344" s="59"/>
      <c r="BV344" s="64">
        <f t="shared" si="3069"/>
        <v>0</v>
      </c>
      <c r="BW344" s="59"/>
      <c r="BX344" s="64">
        <f t="shared" si="3070"/>
        <v>0</v>
      </c>
      <c r="BY344" s="59"/>
      <c r="BZ344" s="64">
        <f t="shared" si="2981"/>
        <v>0</v>
      </c>
      <c r="CA344" s="54"/>
      <c r="CB344" s="61">
        <f t="shared" si="3091"/>
        <v>0</v>
      </c>
      <c r="CC344" s="61">
        <f t="shared" si="2983"/>
        <v>0</v>
      </c>
      <c r="CD344" s="4"/>
      <c r="CE344" s="4"/>
      <c r="CF344" s="4">
        <f t="shared" si="2984"/>
        <v>0</v>
      </c>
      <c r="CG344" s="218">
        <f t="shared" si="2985"/>
        <v>0</v>
      </c>
      <c r="CH344" s="218">
        <f t="shared" si="2986"/>
        <v>0</v>
      </c>
      <c r="CI344" s="4"/>
      <c r="CJ344" s="4">
        <f t="shared" si="2987"/>
        <v>0</v>
      </c>
      <c r="CK344" s="218">
        <f t="shared" si="2988"/>
        <v>0</v>
      </c>
      <c r="CL344" s="218">
        <f t="shared" si="2989"/>
        <v>0</v>
      </c>
      <c r="CM344" s="4"/>
      <c r="CN344" s="4">
        <f t="shared" si="2990"/>
        <v>0</v>
      </c>
      <c r="CO344" s="218">
        <f t="shared" si="2991"/>
        <v>0</v>
      </c>
      <c r="CP344" s="218">
        <f t="shared" si="2992"/>
        <v>0</v>
      </c>
      <c r="CQ344" s="4"/>
      <c r="CR344" s="4">
        <f t="shared" si="2993"/>
        <v>0</v>
      </c>
      <c r="CS344" s="218">
        <f t="shared" si="2994"/>
        <v>0</v>
      </c>
      <c r="CT344" s="218">
        <f t="shared" si="2995"/>
        <v>0</v>
      </c>
      <c r="CU344" s="4"/>
      <c r="CV344" s="4">
        <f t="shared" si="2996"/>
        <v>0</v>
      </c>
      <c r="CW344" s="218">
        <f t="shared" si="2997"/>
        <v>0</v>
      </c>
      <c r="CX344" s="218">
        <f t="shared" si="2998"/>
        <v>0</v>
      </c>
      <c r="CY344" s="4"/>
      <c r="CZ344" s="4">
        <f t="shared" si="2999"/>
        <v>0</v>
      </c>
      <c r="DA344" s="218">
        <f t="shared" si="3000"/>
        <v>0</v>
      </c>
      <c r="DB344" s="218">
        <f t="shared" si="3001"/>
        <v>0</v>
      </c>
      <c r="DC344" s="4"/>
      <c r="DD344" s="4">
        <f t="shared" si="3002"/>
        <v>0</v>
      </c>
      <c r="DE344" s="218">
        <f t="shared" si="3003"/>
        <v>0</v>
      </c>
      <c r="DF344" s="218">
        <f t="shared" si="3004"/>
        <v>0</v>
      </c>
      <c r="DG344" s="4"/>
      <c r="DH344" s="4">
        <f t="shared" si="3005"/>
        <v>0</v>
      </c>
      <c r="DI344" s="218">
        <f t="shared" si="3006"/>
        <v>0</v>
      </c>
      <c r="DJ344" s="218">
        <f t="shared" si="3007"/>
        <v>0</v>
      </c>
      <c r="DK344" s="4"/>
      <c r="DL344" s="4">
        <f t="shared" si="3008"/>
        <v>0</v>
      </c>
      <c r="DM344" s="218">
        <f t="shared" si="3009"/>
        <v>0</v>
      </c>
      <c r="DN344" s="218">
        <f t="shared" si="3010"/>
        <v>0</v>
      </c>
      <c r="DO344" s="4"/>
      <c r="DP344" s="4">
        <f t="shared" si="3011"/>
        <v>0</v>
      </c>
      <c r="DQ344" s="218">
        <f t="shared" si="3012"/>
        <v>0</v>
      </c>
      <c r="DR344" s="218">
        <f t="shared" si="3013"/>
        <v>0</v>
      </c>
      <c r="DS344" s="4"/>
      <c r="DT344" s="4">
        <f t="shared" si="3014"/>
        <v>0</v>
      </c>
      <c r="DU344" s="218">
        <f t="shared" si="3015"/>
        <v>0</v>
      </c>
      <c r="DV344" s="218">
        <f t="shared" si="3016"/>
        <v>0</v>
      </c>
      <c r="DW344" s="4"/>
      <c r="DX344" s="4"/>
      <c r="DY344" s="4">
        <f t="shared" si="3017"/>
        <v>0</v>
      </c>
      <c r="DZ344" s="218">
        <f t="shared" si="3018"/>
        <v>0</v>
      </c>
      <c r="EA344" s="218">
        <f t="shared" si="3019"/>
        <v>0</v>
      </c>
      <c r="EB344" s="4"/>
      <c r="EC344" s="4">
        <f t="shared" si="3020"/>
        <v>0</v>
      </c>
      <c r="ED344" s="218" t="e">
        <f>SUM(EB344+#REF!)</f>
        <v>#REF!</v>
      </c>
      <c r="EE344" s="218" t="e">
        <f t="shared" si="3021"/>
        <v>#REF!</v>
      </c>
      <c r="EF344" s="4"/>
      <c r="EG344" s="4">
        <f t="shared" si="3022"/>
        <v>0</v>
      </c>
      <c r="EH344" s="218" t="e">
        <f>SUM(EF344+#REF!)</f>
        <v>#REF!</v>
      </c>
      <c r="EI344" s="218" t="e">
        <f t="shared" si="3023"/>
        <v>#REF!</v>
      </c>
      <c r="EJ344" s="4"/>
      <c r="EK344" s="4" t="e">
        <f>SUM(EJ344*#REF!)</f>
        <v>#REF!</v>
      </c>
      <c r="EL344" s="218" t="e">
        <f>SUM(EJ344+#REF!)</f>
        <v>#REF!</v>
      </c>
      <c r="EM344" s="218" t="e">
        <f t="shared" si="3024"/>
        <v>#REF!</v>
      </c>
      <c r="EN344" s="4"/>
      <c r="EO344" s="269"/>
      <c r="EP344" s="269">
        <f t="shared" si="3071"/>
        <v>0</v>
      </c>
      <c r="EQ344" s="268">
        <f t="shared" si="3072"/>
        <v>0</v>
      </c>
      <c r="ER344" s="268">
        <f t="shared" si="3073"/>
        <v>0</v>
      </c>
      <c r="ES344" s="269"/>
      <c r="ET344" s="269">
        <f t="shared" si="3074"/>
        <v>0</v>
      </c>
      <c r="EU344" s="268">
        <f t="shared" si="3075"/>
        <v>0</v>
      </c>
      <c r="EV344" s="268">
        <f t="shared" si="3076"/>
        <v>0</v>
      </c>
      <c r="EW344" s="269"/>
      <c r="EX344" s="269">
        <f t="shared" si="3077"/>
        <v>0</v>
      </c>
      <c r="EY344" s="268">
        <f t="shared" si="3078"/>
        <v>0</v>
      </c>
      <c r="EZ344" s="268">
        <f t="shared" si="3079"/>
        <v>0</v>
      </c>
      <c r="FA344" s="269"/>
      <c r="FB344" s="269">
        <f t="shared" si="3080"/>
        <v>0</v>
      </c>
      <c r="FC344" s="268">
        <f t="shared" si="3081"/>
        <v>0</v>
      </c>
      <c r="FD344" s="268">
        <f t="shared" si="3082"/>
        <v>0</v>
      </c>
      <c r="FE344" s="269"/>
      <c r="FF344" s="269">
        <f t="shared" si="3025"/>
        <v>0</v>
      </c>
      <c r="FG344" s="268">
        <f t="shared" si="3026"/>
        <v>0</v>
      </c>
      <c r="FH344" s="268">
        <f t="shared" si="3027"/>
        <v>0</v>
      </c>
      <c r="FI344" s="269"/>
      <c r="FJ344" s="269">
        <f t="shared" si="3028"/>
        <v>0</v>
      </c>
      <c r="FK344" s="268">
        <f t="shared" si="3083"/>
        <v>0</v>
      </c>
      <c r="FL344" s="268">
        <f t="shared" si="3084"/>
        <v>0</v>
      </c>
      <c r="FM344" s="269"/>
      <c r="FN344" s="269">
        <f t="shared" si="3029"/>
        <v>0</v>
      </c>
      <c r="FO344" s="268">
        <f t="shared" si="3085"/>
        <v>0</v>
      </c>
      <c r="FP344" s="268">
        <f t="shared" si="3086"/>
        <v>0</v>
      </c>
      <c r="FQ344" s="269"/>
      <c r="FR344" s="269">
        <f t="shared" si="3030"/>
        <v>0</v>
      </c>
      <c r="FS344" s="268">
        <f t="shared" si="3087"/>
        <v>0</v>
      </c>
      <c r="FT344" s="268">
        <f t="shared" si="3088"/>
        <v>0</v>
      </c>
      <c r="FU344" s="269"/>
      <c r="FV344" s="269">
        <f t="shared" si="3031"/>
        <v>0</v>
      </c>
      <c r="FW344" s="268">
        <f t="shared" si="3089"/>
        <v>0</v>
      </c>
      <c r="FX344" s="268">
        <f t="shared" si="3090"/>
        <v>0</v>
      </c>
      <c r="FY344" s="269"/>
      <c r="FZ344" s="269">
        <f t="shared" si="3032"/>
        <v>0</v>
      </c>
      <c r="GA344" s="268">
        <f t="shared" si="3033"/>
        <v>0</v>
      </c>
      <c r="GB344" s="268">
        <f t="shared" si="3034"/>
        <v>0</v>
      </c>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c r="JD344" s="4"/>
      <c r="JE344" s="4"/>
      <c r="JF344" s="4"/>
    </row>
    <row r="345" spans="1:266" s="5" customFormat="1" x14ac:dyDescent="0.2">
      <c r="A345" s="57" t="s">
        <v>222</v>
      </c>
      <c r="B345" s="57" t="s">
        <v>223</v>
      </c>
      <c r="C345" s="57" t="s">
        <v>3</v>
      </c>
      <c r="D345" s="57">
        <v>100</v>
      </c>
      <c r="E345" s="6"/>
      <c r="F345" s="64">
        <f t="shared" si="3294"/>
        <v>0</v>
      </c>
      <c r="G345" s="6"/>
      <c r="H345" s="64">
        <f t="shared" ref="H345:H346" si="3316">SUM(G345*$D345)</f>
        <v>0</v>
      </c>
      <c r="I345" s="6"/>
      <c r="J345" s="64">
        <f t="shared" ref="J345:J346" si="3317">SUM(I345*$D345)</f>
        <v>0</v>
      </c>
      <c r="K345" s="6"/>
      <c r="L345" s="64">
        <f t="shared" si="3295"/>
        <v>0</v>
      </c>
      <c r="M345" s="6"/>
      <c r="N345" s="64">
        <f t="shared" si="3296"/>
        <v>0</v>
      </c>
      <c r="O345" s="6"/>
      <c r="P345" s="64">
        <f t="shared" si="3297"/>
        <v>0</v>
      </c>
      <c r="Q345" s="6"/>
      <c r="R345" s="64">
        <f t="shared" si="3298"/>
        <v>0</v>
      </c>
      <c r="S345" s="6"/>
      <c r="T345" s="64">
        <f t="shared" si="3299"/>
        <v>0</v>
      </c>
      <c r="U345" s="6"/>
      <c r="V345" s="64">
        <f t="shared" si="3300"/>
        <v>0</v>
      </c>
      <c r="W345" s="225"/>
      <c r="X345" s="64">
        <f t="shared" si="3301"/>
        <v>0</v>
      </c>
      <c r="Y345" s="6"/>
      <c r="Z345" s="64">
        <f t="shared" si="3302"/>
        <v>0</v>
      </c>
      <c r="AA345" s="6"/>
      <c r="AB345" s="64">
        <f t="shared" si="3303"/>
        <v>0</v>
      </c>
      <c r="AC345" s="59"/>
      <c r="AD345" s="64">
        <f t="shared" si="3304"/>
        <v>0</v>
      </c>
      <c r="AE345" s="59"/>
      <c r="AF345" s="64">
        <f t="shared" si="3305"/>
        <v>0</v>
      </c>
      <c r="AG345" s="59"/>
      <c r="AH345" s="64">
        <f t="shared" si="3306"/>
        <v>0</v>
      </c>
      <c r="AI345" s="59"/>
      <c r="AJ345" s="64">
        <f t="shared" si="3307"/>
        <v>0</v>
      </c>
      <c r="AK345" s="59"/>
      <c r="AL345" s="64">
        <f t="shared" si="3308"/>
        <v>0</v>
      </c>
      <c r="AM345" s="59"/>
      <c r="AN345" s="64">
        <f t="shared" si="3309"/>
        <v>0</v>
      </c>
      <c r="AO345" s="59"/>
      <c r="AP345" s="64">
        <f t="shared" si="3310"/>
        <v>0</v>
      </c>
      <c r="AQ345" s="59"/>
      <c r="AR345" s="64">
        <f t="shared" si="3311"/>
        <v>0</v>
      </c>
      <c r="AS345" s="59"/>
      <c r="AT345" s="64">
        <f t="shared" si="3312"/>
        <v>0</v>
      </c>
      <c r="AU345" s="59"/>
      <c r="AV345" s="64">
        <f t="shared" si="3313"/>
        <v>0</v>
      </c>
      <c r="AW345" s="59"/>
      <c r="AX345" s="64">
        <f t="shared" si="3314"/>
        <v>0</v>
      </c>
      <c r="AY345" s="59"/>
      <c r="AZ345" s="64">
        <f t="shared" si="3315"/>
        <v>0</v>
      </c>
      <c r="BA345" s="59"/>
      <c r="BB345" s="64">
        <f t="shared" si="3059"/>
        <v>0</v>
      </c>
      <c r="BC345" s="59"/>
      <c r="BD345" s="64">
        <f t="shared" si="3060"/>
        <v>0</v>
      </c>
      <c r="BE345" s="59"/>
      <c r="BF345" s="64">
        <f t="shared" si="3061"/>
        <v>0</v>
      </c>
      <c r="BG345" s="59"/>
      <c r="BH345" s="64">
        <f t="shared" si="3062"/>
        <v>0</v>
      </c>
      <c r="BI345" s="59"/>
      <c r="BJ345" s="64">
        <f t="shared" si="3063"/>
        <v>0</v>
      </c>
      <c r="BK345" s="59"/>
      <c r="BL345" s="64">
        <f t="shared" si="3064"/>
        <v>0</v>
      </c>
      <c r="BM345" s="59"/>
      <c r="BN345" s="64">
        <f t="shared" si="3065"/>
        <v>0</v>
      </c>
      <c r="BO345" s="59"/>
      <c r="BP345" s="64">
        <f t="shared" si="3066"/>
        <v>0</v>
      </c>
      <c r="BQ345" s="59"/>
      <c r="BR345" s="64">
        <f t="shared" si="3067"/>
        <v>0</v>
      </c>
      <c r="BS345" s="59"/>
      <c r="BT345" s="64">
        <f t="shared" si="3068"/>
        <v>0</v>
      </c>
      <c r="BU345" s="59"/>
      <c r="BV345" s="64">
        <f t="shared" si="3069"/>
        <v>0</v>
      </c>
      <c r="BW345" s="59"/>
      <c r="BX345" s="64">
        <f t="shared" si="3070"/>
        <v>0</v>
      </c>
      <c r="BY345" s="59"/>
      <c r="BZ345" s="64">
        <f t="shared" si="2981"/>
        <v>0</v>
      </c>
      <c r="CA345" s="54"/>
      <c r="CB345" s="61">
        <f t="shared" si="3091"/>
        <v>0</v>
      </c>
      <c r="CC345" s="61">
        <f t="shared" si="2983"/>
        <v>0</v>
      </c>
      <c r="CD345" s="4"/>
      <c r="CE345" s="4"/>
      <c r="CF345" s="4">
        <f t="shared" si="2984"/>
        <v>0</v>
      </c>
      <c r="CG345" s="218">
        <f t="shared" si="2985"/>
        <v>0</v>
      </c>
      <c r="CH345" s="218">
        <f t="shared" si="2986"/>
        <v>0</v>
      </c>
      <c r="CI345" s="4"/>
      <c r="CJ345" s="4">
        <f t="shared" si="2987"/>
        <v>0</v>
      </c>
      <c r="CK345" s="218">
        <f t="shared" si="2988"/>
        <v>0</v>
      </c>
      <c r="CL345" s="218">
        <f t="shared" si="2989"/>
        <v>0</v>
      </c>
      <c r="CM345" s="4"/>
      <c r="CN345" s="4">
        <f t="shared" si="2990"/>
        <v>0</v>
      </c>
      <c r="CO345" s="218">
        <f t="shared" si="2991"/>
        <v>0</v>
      </c>
      <c r="CP345" s="218">
        <f t="shared" si="2992"/>
        <v>0</v>
      </c>
      <c r="CQ345" s="4"/>
      <c r="CR345" s="4">
        <f t="shared" si="2993"/>
        <v>0</v>
      </c>
      <c r="CS345" s="218">
        <f t="shared" si="2994"/>
        <v>0</v>
      </c>
      <c r="CT345" s="218">
        <f t="shared" si="2995"/>
        <v>0</v>
      </c>
      <c r="CU345" s="4"/>
      <c r="CV345" s="4">
        <f t="shared" si="2996"/>
        <v>0</v>
      </c>
      <c r="CW345" s="218">
        <f t="shared" si="2997"/>
        <v>0</v>
      </c>
      <c r="CX345" s="218">
        <f t="shared" si="2998"/>
        <v>0</v>
      </c>
      <c r="CY345" s="4"/>
      <c r="CZ345" s="4">
        <f t="shared" si="2999"/>
        <v>0</v>
      </c>
      <c r="DA345" s="218">
        <f t="shared" si="3000"/>
        <v>0</v>
      </c>
      <c r="DB345" s="218">
        <f t="shared" si="3001"/>
        <v>0</v>
      </c>
      <c r="DC345" s="4"/>
      <c r="DD345" s="4">
        <f t="shared" si="3002"/>
        <v>0</v>
      </c>
      <c r="DE345" s="218">
        <f t="shared" si="3003"/>
        <v>0</v>
      </c>
      <c r="DF345" s="218">
        <f t="shared" si="3004"/>
        <v>0</v>
      </c>
      <c r="DG345" s="4"/>
      <c r="DH345" s="4">
        <f t="shared" si="3005"/>
        <v>0</v>
      </c>
      <c r="DI345" s="218">
        <f t="shared" si="3006"/>
        <v>0</v>
      </c>
      <c r="DJ345" s="218">
        <f t="shared" si="3007"/>
        <v>0</v>
      </c>
      <c r="DK345" s="4"/>
      <c r="DL345" s="4">
        <f t="shared" si="3008"/>
        <v>0</v>
      </c>
      <c r="DM345" s="218">
        <f t="shared" si="3009"/>
        <v>0</v>
      </c>
      <c r="DN345" s="218">
        <f t="shared" si="3010"/>
        <v>0</v>
      </c>
      <c r="DO345" s="4"/>
      <c r="DP345" s="4">
        <f t="shared" si="3011"/>
        <v>0</v>
      </c>
      <c r="DQ345" s="218">
        <f t="shared" si="3012"/>
        <v>0</v>
      </c>
      <c r="DR345" s="218">
        <f t="shared" si="3013"/>
        <v>0</v>
      </c>
      <c r="DS345" s="4"/>
      <c r="DT345" s="4">
        <f t="shared" si="3014"/>
        <v>0</v>
      </c>
      <c r="DU345" s="218">
        <f t="shared" si="3015"/>
        <v>0</v>
      </c>
      <c r="DV345" s="218">
        <f t="shared" si="3016"/>
        <v>0</v>
      </c>
      <c r="DW345" s="4"/>
      <c r="DX345" s="4"/>
      <c r="DY345" s="4">
        <f t="shared" si="3017"/>
        <v>0</v>
      </c>
      <c r="DZ345" s="218">
        <f t="shared" si="3018"/>
        <v>0</v>
      </c>
      <c r="EA345" s="218">
        <f t="shared" si="3019"/>
        <v>0</v>
      </c>
      <c r="EB345" s="4"/>
      <c r="EC345" s="4">
        <f t="shared" si="3020"/>
        <v>0</v>
      </c>
      <c r="ED345" s="218" t="e">
        <f>SUM(EB345+#REF!)</f>
        <v>#REF!</v>
      </c>
      <c r="EE345" s="218" t="e">
        <f t="shared" si="3021"/>
        <v>#REF!</v>
      </c>
      <c r="EF345" s="4"/>
      <c r="EG345" s="4">
        <f t="shared" si="3022"/>
        <v>0</v>
      </c>
      <c r="EH345" s="218" t="e">
        <f>SUM(EF345+#REF!)</f>
        <v>#REF!</v>
      </c>
      <c r="EI345" s="218" t="e">
        <f t="shared" si="3023"/>
        <v>#REF!</v>
      </c>
      <c r="EJ345" s="4"/>
      <c r="EK345" s="4" t="e">
        <f>SUM(EJ345*#REF!)</f>
        <v>#REF!</v>
      </c>
      <c r="EL345" s="218" t="e">
        <f>SUM(EJ345+#REF!)</f>
        <v>#REF!</v>
      </c>
      <c r="EM345" s="218" t="e">
        <f t="shared" si="3024"/>
        <v>#REF!</v>
      </c>
      <c r="EN345" s="4"/>
      <c r="EO345" s="269"/>
      <c r="EP345" s="269">
        <f t="shared" si="3071"/>
        <v>0</v>
      </c>
      <c r="EQ345" s="268">
        <f t="shared" si="3072"/>
        <v>0</v>
      </c>
      <c r="ER345" s="268">
        <f t="shared" si="3073"/>
        <v>0</v>
      </c>
      <c r="ES345" s="269"/>
      <c r="ET345" s="269">
        <f t="shared" si="3074"/>
        <v>0</v>
      </c>
      <c r="EU345" s="268">
        <f t="shared" si="3075"/>
        <v>0</v>
      </c>
      <c r="EV345" s="268">
        <f t="shared" si="3076"/>
        <v>0</v>
      </c>
      <c r="EW345" s="269"/>
      <c r="EX345" s="269">
        <f t="shared" si="3077"/>
        <v>0</v>
      </c>
      <c r="EY345" s="268">
        <f t="shared" si="3078"/>
        <v>0</v>
      </c>
      <c r="EZ345" s="268">
        <f t="shared" si="3079"/>
        <v>0</v>
      </c>
      <c r="FA345" s="269"/>
      <c r="FB345" s="269">
        <f t="shared" si="3080"/>
        <v>0</v>
      </c>
      <c r="FC345" s="268">
        <f t="shared" si="3081"/>
        <v>0</v>
      </c>
      <c r="FD345" s="268">
        <f t="shared" si="3082"/>
        <v>0</v>
      </c>
      <c r="FE345" s="269"/>
      <c r="FF345" s="269">
        <f t="shared" si="3025"/>
        <v>0</v>
      </c>
      <c r="FG345" s="268">
        <f t="shared" si="3026"/>
        <v>0</v>
      </c>
      <c r="FH345" s="268">
        <f t="shared" si="3027"/>
        <v>0</v>
      </c>
      <c r="FI345" s="269"/>
      <c r="FJ345" s="269">
        <f t="shared" si="3028"/>
        <v>0</v>
      </c>
      <c r="FK345" s="268">
        <f t="shared" si="3083"/>
        <v>0</v>
      </c>
      <c r="FL345" s="268">
        <f t="shared" si="3084"/>
        <v>0</v>
      </c>
      <c r="FM345" s="269"/>
      <c r="FN345" s="269">
        <f t="shared" si="3029"/>
        <v>0</v>
      </c>
      <c r="FO345" s="268">
        <f t="shared" si="3085"/>
        <v>0</v>
      </c>
      <c r="FP345" s="268">
        <f t="shared" si="3086"/>
        <v>0</v>
      </c>
      <c r="FQ345" s="269"/>
      <c r="FR345" s="269">
        <f t="shared" si="3030"/>
        <v>0</v>
      </c>
      <c r="FS345" s="268">
        <f t="shared" si="3087"/>
        <v>0</v>
      </c>
      <c r="FT345" s="268">
        <f t="shared" si="3088"/>
        <v>0</v>
      </c>
      <c r="FU345" s="269"/>
      <c r="FV345" s="269">
        <f t="shared" si="3031"/>
        <v>0</v>
      </c>
      <c r="FW345" s="268">
        <f t="shared" si="3089"/>
        <v>0</v>
      </c>
      <c r="FX345" s="268">
        <f t="shared" si="3090"/>
        <v>0</v>
      </c>
      <c r="FY345" s="269"/>
      <c r="FZ345" s="269">
        <f t="shared" si="3032"/>
        <v>0</v>
      </c>
      <c r="GA345" s="268">
        <f t="shared" si="3033"/>
        <v>0</v>
      </c>
      <c r="GB345" s="268">
        <f t="shared" si="3034"/>
        <v>0</v>
      </c>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c r="JD345" s="4"/>
      <c r="JE345" s="4"/>
      <c r="JF345" s="4"/>
    </row>
    <row r="346" spans="1:266" s="5" customFormat="1" x14ac:dyDescent="0.2">
      <c r="A346" s="57" t="s">
        <v>224</v>
      </c>
      <c r="B346" s="57" t="s">
        <v>225</v>
      </c>
      <c r="C346" s="57" t="s">
        <v>3</v>
      </c>
      <c r="D346" s="57">
        <v>100</v>
      </c>
      <c r="E346" s="6"/>
      <c r="F346" s="64">
        <f t="shared" si="3294"/>
        <v>0</v>
      </c>
      <c r="G346" s="6"/>
      <c r="H346" s="64">
        <f t="shared" si="3316"/>
        <v>0</v>
      </c>
      <c r="I346" s="6"/>
      <c r="J346" s="64">
        <f t="shared" si="3317"/>
        <v>0</v>
      </c>
      <c r="K346" s="6"/>
      <c r="L346" s="64">
        <f t="shared" si="3295"/>
        <v>0</v>
      </c>
      <c r="M346" s="6"/>
      <c r="N346" s="64">
        <f t="shared" si="3296"/>
        <v>0</v>
      </c>
      <c r="O346" s="6"/>
      <c r="P346" s="64">
        <f t="shared" si="3297"/>
        <v>0</v>
      </c>
      <c r="Q346" s="6"/>
      <c r="R346" s="64">
        <f t="shared" si="3298"/>
        <v>0</v>
      </c>
      <c r="S346" s="6"/>
      <c r="T346" s="64">
        <f t="shared" si="3299"/>
        <v>0</v>
      </c>
      <c r="U346" s="6"/>
      <c r="V346" s="64">
        <f t="shared" si="3300"/>
        <v>0</v>
      </c>
      <c r="W346" s="225"/>
      <c r="X346" s="64">
        <f t="shared" si="3301"/>
        <v>0</v>
      </c>
      <c r="Y346" s="6"/>
      <c r="Z346" s="64">
        <f t="shared" si="3302"/>
        <v>0</v>
      </c>
      <c r="AA346" s="6"/>
      <c r="AB346" s="64">
        <f t="shared" si="3303"/>
        <v>0</v>
      </c>
      <c r="AC346" s="59"/>
      <c r="AD346" s="64">
        <f t="shared" si="3304"/>
        <v>0</v>
      </c>
      <c r="AE346" s="59"/>
      <c r="AF346" s="64">
        <f t="shared" si="3305"/>
        <v>0</v>
      </c>
      <c r="AG346" s="59"/>
      <c r="AH346" s="64">
        <f t="shared" si="3306"/>
        <v>0</v>
      </c>
      <c r="AI346" s="59"/>
      <c r="AJ346" s="64">
        <f t="shared" si="3307"/>
        <v>0</v>
      </c>
      <c r="AK346" s="59"/>
      <c r="AL346" s="64">
        <f t="shared" si="3308"/>
        <v>0</v>
      </c>
      <c r="AM346" s="59"/>
      <c r="AN346" s="64">
        <f t="shared" si="3309"/>
        <v>0</v>
      </c>
      <c r="AO346" s="59"/>
      <c r="AP346" s="64">
        <f t="shared" si="3310"/>
        <v>0</v>
      </c>
      <c r="AQ346" s="59"/>
      <c r="AR346" s="64">
        <f t="shared" si="3311"/>
        <v>0</v>
      </c>
      <c r="AS346" s="59"/>
      <c r="AT346" s="64">
        <f t="shared" si="3312"/>
        <v>0</v>
      </c>
      <c r="AU346" s="59"/>
      <c r="AV346" s="64">
        <f t="shared" si="3313"/>
        <v>0</v>
      </c>
      <c r="AW346" s="59"/>
      <c r="AX346" s="64">
        <f t="shared" si="3314"/>
        <v>0</v>
      </c>
      <c r="AY346" s="59"/>
      <c r="AZ346" s="64">
        <f t="shared" si="3315"/>
        <v>0</v>
      </c>
      <c r="BA346" s="59"/>
      <c r="BB346" s="64">
        <f t="shared" si="3059"/>
        <v>0</v>
      </c>
      <c r="BC346" s="59"/>
      <c r="BD346" s="64">
        <f t="shared" si="3060"/>
        <v>0</v>
      </c>
      <c r="BE346" s="59"/>
      <c r="BF346" s="64">
        <f t="shared" si="3061"/>
        <v>0</v>
      </c>
      <c r="BG346" s="59"/>
      <c r="BH346" s="64">
        <f t="shared" si="3062"/>
        <v>0</v>
      </c>
      <c r="BI346" s="59"/>
      <c r="BJ346" s="64">
        <f t="shared" si="3063"/>
        <v>0</v>
      </c>
      <c r="BK346" s="59"/>
      <c r="BL346" s="64">
        <f t="shared" si="3064"/>
        <v>0</v>
      </c>
      <c r="BM346" s="59"/>
      <c r="BN346" s="64">
        <f t="shared" si="3065"/>
        <v>0</v>
      </c>
      <c r="BO346" s="59"/>
      <c r="BP346" s="64">
        <f t="shared" si="3066"/>
        <v>0</v>
      </c>
      <c r="BQ346" s="59"/>
      <c r="BR346" s="64">
        <f t="shared" si="3067"/>
        <v>0</v>
      </c>
      <c r="BS346" s="59"/>
      <c r="BT346" s="64">
        <f t="shared" si="3068"/>
        <v>0</v>
      </c>
      <c r="BU346" s="59"/>
      <c r="BV346" s="64">
        <f t="shared" si="3069"/>
        <v>0</v>
      </c>
      <c r="BW346" s="59"/>
      <c r="BX346" s="64">
        <f t="shared" si="3070"/>
        <v>0</v>
      </c>
      <c r="BY346" s="59"/>
      <c r="BZ346" s="64">
        <f t="shared" si="2981"/>
        <v>0</v>
      </c>
      <c r="CA346" s="54"/>
      <c r="CB346" s="61">
        <f t="shared" si="3091"/>
        <v>0</v>
      </c>
      <c r="CC346" s="61">
        <f t="shared" si="2983"/>
        <v>0</v>
      </c>
      <c r="CD346" s="4"/>
      <c r="CE346" s="4"/>
      <c r="CF346" s="4">
        <f t="shared" si="2984"/>
        <v>0</v>
      </c>
      <c r="CG346" s="218">
        <f t="shared" si="2985"/>
        <v>0</v>
      </c>
      <c r="CH346" s="218">
        <f t="shared" si="2986"/>
        <v>0</v>
      </c>
      <c r="CI346" s="4"/>
      <c r="CJ346" s="4">
        <f t="shared" si="2987"/>
        <v>0</v>
      </c>
      <c r="CK346" s="218">
        <f t="shared" si="2988"/>
        <v>0</v>
      </c>
      <c r="CL346" s="218">
        <f t="shared" si="2989"/>
        <v>0</v>
      </c>
      <c r="CM346" s="4"/>
      <c r="CN346" s="4">
        <f t="shared" si="2990"/>
        <v>0</v>
      </c>
      <c r="CO346" s="218">
        <f t="shared" si="2991"/>
        <v>0</v>
      </c>
      <c r="CP346" s="218">
        <f t="shared" si="2992"/>
        <v>0</v>
      </c>
      <c r="CQ346" s="4"/>
      <c r="CR346" s="4">
        <f t="shared" si="2993"/>
        <v>0</v>
      </c>
      <c r="CS346" s="218">
        <f t="shared" si="2994"/>
        <v>0</v>
      </c>
      <c r="CT346" s="218">
        <f t="shared" si="2995"/>
        <v>0</v>
      </c>
      <c r="CU346" s="4"/>
      <c r="CV346" s="4">
        <f t="shared" si="2996"/>
        <v>0</v>
      </c>
      <c r="CW346" s="218">
        <f t="shared" si="2997"/>
        <v>0</v>
      </c>
      <c r="CX346" s="218">
        <f t="shared" si="2998"/>
        <v>0</v>
      </c>
      <c r="CY346" s="4"/>
      <c r="CZ346" s="4">
        <f t="shared" si="2999"/>
        <v>0</v>
      </c>
      <c r="DA346" s="218">
        <f t="shared" si="3000"/>
        <v>0</v>
      </c>
      <c r="DB346" s="218">
        <f t="shared" si="3001"/>
        <v>0</v>
      </c>
      <c r="DC346" s="4"/>
      <c r="DD346" s="4">
        <f t="shared" si="3002"/>
        <v>0</v>
      </c>
      <c r="DE346" s="218">
        <f t="shared" si="3003"/>
        <v>0</v>
      </c>
      <c r="DF346" s="218">
        <f t="shared" si="3004"/>
        <v>0</v>
      </c>
      <c r="DG346" s="4"/>
      <c r="DH346" s="4">
        <f t="shared" si="3005"/>
        <v>0</v>
      </c>
      <c r="DI346" s="218">
        <f t="shared" si="3006"/>
        <v>0</v>
      </c>
      <c r="DJ346" s="218">
        <f t="shared" si="3007"/>
        <v>0</v>
      </c>
      <c r="DK346" s="4"/>
      <c r="DL346" s="4">
        <f t="shared" si="3008"/>
        <v>0</v>
      </c>
      <c r="DM346" s="218">
        <f t="shared" si="3009"/>
        <v>0</v>
      </c>
      <c r="DN346" s="218">
        <f t="shared" si="3010"/>
        <v>0</v>
      </c>
      <c r="DO346" s="4"/>
      <c r="DP346" s="4">
        <f t="shared" si="3011"/>
        <v>0</v>
      </c>
      <c r="DQ346" s="218">
        <f t="shared" si="3012"/>
        <v>0</v>
      </c>
      <c r="DR346" s="218">
        <f t="shared" si="3013"/>
        <v>0</v>
      </c>
      <c r="DS346" s="4"/>
      <c r="DT346" s="4">
        <f t="shared" si="3014"/>
        <v>0</v>
      </c>
      <c r="DU346" s="218">
        <f t="shared" si="3015"/>
        <v>0</v>
      </c>
      <c r="DV346" s="218">
        <f t="shared" si="3016"/>
        <v>0</v>
      </c>
      <c r="DW346" s="4"/>
      <c r="DX346" s="4"/>
      <c r="DY346" s="4">
        <f t="shared" si="3017"/>
        <v>0</v>
      </c>
      <c r="DZ346" s="218">
        <f t="shared" si="3018"/>
        <v>0</v>
      </c>
      <c r="EA346" s="218">
        <f t="shared" si="3019"/>
        <v>0</v>
      </c>
      <c r="EB346" s="4"/>
      <c r="EC346" s="4">
        <f t="shared" si="3020"/>
        <v>0</v>
      </c>
      <c r="ED346" s="218" t="e">
        <f>SUM(EB346+#REF!)</f>
        <v>#REF!</v>
      </c>
      <c r="EE346" s="218" t="e">
        <f t="shared" si="3021"/>
        <v>#REF!</v>
      </c>
      <c r="EF346" s="4"/>
      <c r="EG346" s="4">
        <f t="shared" si="3022"/>
        <v>0</v>
      </c>
      <c r="EH346" s="218" t="e">
        <f>SUM(EF346+#REF!)</f>
        <v>#REF!</v>
      </c>
      <c r="EI346" s="218" t="e">
        <f t="shared" si="3023"/>
        <v>#REF!</v>
      </c>
      <c r="EJ346" s="4"/>
      <c r="EK346" s="4" t="e">
        <f>SUM(EJ346*#REF!)</f>
        <v>#REF!</v>
      </c>
      <c r="EL346" s="218" t="e">
        <f>SUM(EJ346+#REF!)</f>
        <v>#REF!</v>
      </c>
      <c r="EM346" s="218" t="e">
        <f t="shared" si="3024"/>
        <v>#REF!</v>
      </c>
      <c r="EN346" s="4"/>
      <c r="EO346" s="269"/>
      <c r="EP346" s="269">
        <f t="shared" si="3071"/>
        <v>0</v>
      </c>
      <c r="EQ346" s="268">
        <f t="shared" si="3072"/>
        <v>0</v>
      </c>
      <c r="ER346" s="268">
        <f t="shared" si="3073"/>
        <v>0</v>
      </c>
      <c r="ES346" s="269"/>
      <c r="ET346" s="269">
        <f t="shared" si="3074"/>
        <v>0</v>
      </c>
      <c r="EU346" s="268">
        <f t="shared" si="3075"/>
        <v>0</v>
      </c>
      <c r="EV346" s="268">
        <f t="shared" si="3076"/>
        <v>0</v>
      </c>
      <c r="EW346" s="269"/>
      <c r="EX346" s="269">
        <f t="shared" si="3077"/>
        <v>0</v>
      </c>
      <c r="EY346" s="268">
        <f t="shared" si="3078"/>
        <v>0</v>
      </c>
      <c r="EZ346" s="268">
        <f t="shared" si="3079"/>
        <v>0</v>
      </c>
      <c r="FA346" s="269"/>
      <c r="FB346" s="269">
        <f t="shared" si="3080"/>
        <v>0</v>
      </c>
      <c r="FC346" s="268">
        <f t="shared" si="3081"/>
        <v>0</v>
      </c>
      <c r="FD346" s="268">
        <f t="shared" si="3082"/>
        <v>0</v>
      </c>
      <c r="FE346" s="269"/>
      <c r="FF346" s="269">
        <f t="shared" si="3025"/>
        <v>0</v>
      </c>
      <c r="FG346" s="268">
        <f t="shared" si="3026"/>
        <v>0</v>
      </c>
      <c r="FH346" s="268">
        <f t="shared" si="3027"/>
        <v>0</v>
      </c>
      <c r="FI346" s="269"/>
      <c r="FJ346" s="269">
        <f t="shared" si="3028"/>
        <v>0</v>
      </c>
      <c r="FK346" s="268">
        <f t="shared" si="3083"/>
        <v>0</v>
      </c>
      <c r="FL346" s="268">
        <f t="shared" si="3084"/>
        <v>0</v>
      </c>
      <c r="FM346" s="269"/>
      <c r="FN346" s="269">
        <f t="shared" si="3029"/>
        <v>0</v>
      </c>
      <c r="FO346" s="268">
        <f t="shared" si="3085"/>
        <v>0</v>
      </c>
      <c r="FP346" s="268">
        <f t="shared" si="3086"/>
        <v>0</v>
      </c>
      <c r="FQ346" s="269"/>
      <c r="FR346" s="269">
        <f t="shared" si="3030"/>
        <v>0</v>
      </c>
      <c r="FS346" s="268">
        <f t="shared" si="3087"/>
        <v>0</v>
      </c>
      <c r="FT346" s="268">
        <f t="shared" si="3088"/>
        <v>0</v>
      </c>
      <c r="FU346" s="269"/>
      <c r="FV346" s="269">
        <f t="shared" si="3031"/>
        <v>0</v>
      </c>
      <c r="FW346" s="268">
        <f t="shared" si="3089"/>
        <v>0</v>
      </c>
      <c r="FX346" s="268">
        <f t="shared" si="3090"/>
        <v>0</v>
      </c>
      <c r="FY346" s="269"/>
      <c r="FZ346" s="269">
        <f t="shared" si="3032"/>
        <v>0</v>
      </c>
      <c r="GA346" s="268">
        <f t="shared" si="3033"/>
        <v>0</v>
      </c>
      <c r="GB346" s="268">
        <f t="shared" si="3034"/>
        <v>0</v>
      </c>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c r="JD346" s="4"/>
      <c r="JE346" s="4"/>
      <c r="JF346" s="4"/>
    </row>
    <row r="347" spans="1:266" s="5" customFormat="1" x14ac:dyDescent="0.2">
      <c r="A347" s="57" t="s">
        <v>173</v>
      </c>
      <c r="B347" s="57" t="s">
        <v>174</v>
      </c>
      <c r="C347" s="57" t="s">
        <v>3</v>
      </c>
      <c r="D347" s="57">
        <v>100</v>
      </c>
      <c r="E347" s="6"/>
      <c r="F347" s="64">
        <f t="shared" si="3294"/>
        <v>0</v>
      </c>
      <c r="G347" s="6"/>
      <c r="H347" s="64">
        <f>SUM(G347*$D347)</f>
        <v>0</v>
      </c>
      <c r="I347" s="6"/>
      <c r="J347" s="64">
        <f>SUM(I347*$D347)</f>
        <v>0</v>
      </c>
      <c r="K347" s="6"/>
      <c r="L347" s="64">
        <f t="shared" si="3295"/>
        <v>0</v>
      </c>
      <c r="M347" s="6"/>
      <c r="N347" s="64">
        <f t="shared" si="3296"/>
        <v>0</v>
      </c>
      <c r="O347" s="6"/>
      <c r="P347" s="64">
        <f t="shared" si="3297"/>
        <v>0</v>
      </c>
      <c r="Q347" s="6"/>
      <c r="R347" s="64">
        <f t="shared" si="3298"/>
        <v>0</v>
      </c>
      <c r="S347" s="6"/>
      <c r="T347" s="64">
        <f t="shared" si="3299"/>
        <v>0</v>
      </c>
      <c r="U347" s="6"/>
      <c r="V347" s="64">
        <f t="shared" si="3300"/>
        <v>0</v>
      </c>
      <c r="W347" s="225">
        <v>9.25</v>
      </c>
      <c r="X347" s="64">
        <f t="shared" si="3301"/>
        <v>925</v>
      </c>
      <c r="Y347" s="6"/>
      <c r="Z347" s="64">
        <f t="shared" si="3302"/>
        <v>0</v>
      </c>
      <c r="AA347" s="6"/>
      <c r="AB347" s="64">
        <f t="shared" si="3303"/>
        <v>0</v>
      </c>
      <c r="AC347" s="59"/>
      <c r="AD347" s="64">
        <f t="shared" si="3304"/>
        <v>0</v>
      </c>
      <c r="AE347" s="59"/>
      <c r="AF347" s="64">
        <f t="shared" si="3305"/>
        <v>0</v>
      </c>
      <c r="AG347" s="59"/>
      <c r="AH347" s="64">
        <f t="shared" si="3306"/>
        <v>0</v>
      </c>
      <c r="AI347" s="59"/>
      <c r="AJ347" s="64">
        <f t="shared" si="3307"/>
        <v>0</v>
      </c>
      <c r="AK347" s="59"/>
      <c r="AL347" s="64">
        <f t="shared" si="3308"/>
        <v>0</v>
      </c>
      <c r="AM347" s="59"/>
      <c r="AN347" s="64">
        <f t="shared" si="3309"/>
        <v>0</v>
      </c>
      <c r="AO347" s="59"/>
      <c r="AP347" s="64">
        <f t="shared" si="3310"/>
        <v>0</v>
      </c>
      <c r="AQ347" s="59"/>
      <c r="AR347" s="64">
        <f t="shared" si="3311"/>
        <v>0</v>
      </c>
      <c r="AS347" s="59"/>
      <c r="AT347" s="64">
        <f t="shared" si="3312"/>
        <v>0</v>
      </c>
      <c r="AU347" s="59"/>
      <c r="AV347" s="64">
        <f t="shared" si="3313"/>
        <v>0</v>
      </c>
      <c r="AW347" s="59"/>
      <c r="AX347" s="64">
        <f t="shared" si="3314"/>
        <v>0</v>
      </c>
      <c r="AY347" s="59"/>
      <c r="AZ347" s="64">
        <f t="shared" si="3315"/>
        <v>0</v>
      </c>
      <c r="BA347" s="59"/>
      <c r="BB347" s="64">
        <f t="shared" si="3059"/>
        <v>0</v>
      </c>
      <c r="BC347" s="59"/>
      <c r="BD347" s="64">
        <f t="shared" si="3060"/>
        <v>0</v>
      </c>
      <c r="BE347" s="59"/>
      <c r="BF347" s="64">
        <f t="shared" si="3061"/>
        <v>0</v>
      </c>
      <c r="BG347" s="59"/>
      <c r="BH347" s="64">
        <f t="shared" si="3062"/>
        <v>0</v>
      </c>
      <c r="BI347" s="59"/>
      <c r="BJ347" s="64">
        <f t="shared" si="3063"/>
        <v>0</v>
      </c>
      <c r="BK347" s="59"/>
      <c r="BL347" s="64">
        <f t="shared" si="3064"/>
        <v>0</v>
      </c>
      <c r="BM347" s="59"/>
      <c r="BN347" s="64">
        <f t="shared" si="3065"/>
        <v>0</v>
      </c>
      <c r="BO347" s="59"/>
      <c r="BP347" s="64">
        <f t="shared" si="3066"/>
        <v>0</v>
      </c>
      <c r="BQ347" s="59"/>
      <c r="BR347" s="64">
        <f t="shared" si="3067"/>
        <v>0</v>
      </c>
      <c r="BS347" s="59"/>
      <c r="BT347" s="64">
        <f t="shared" si="3068"/>
        <v>0</v>
      </c>
      <c r="BU347" s="59"/>
      <c r="BV347" s="64">
        <f t="shared" si="3069"/>
        <v>0</v>
      </c>
      <c r="BW347" s="59"/>
      <c r="BX347" s="64">
        <f t="shared" si="3070"/>
        <v>0</v>
      </c>
      <c r="BY347" s="59"/>
      <c r="BZ347" s="64">
        <f t="shared" si="2981"/>
        <v>0</v>
      </c>
      <c r="CA347" s="54"/>
      <c r="CB347" s="61">
        <f t="shared" si="3091"/>
        <v>9.25</v>
      </c>
      <c r="CC347" s="61">
        <f t="shared" si="2983"/>
        <v>925</v>
      </c>
      <c r="CD347" s="4"/>
      <c r="CE347" s="4"/>
      <c r="CF347" s="4">
        <f t="shared" si="2984"/>
        <v>0</v>
      </c>
      <c r="CG347" s="224">
        <f t="shared" si="2985"/>
        <v>0</v>
      </c>
      <c r="CH347" s="218">
        <f t="shared" si="2986"/>
        <v>0</v>
      </c>
      <c r="CI347" s="4"/>
      <c r="CJ347" s="4">
        <f t="shared" si="2987"/>
        <v>0</v>
      </c>
      <c r="CK347" s="218">
        <f t="shared" si="2988"/>
        <v>0</v>
      </c>
      <c r="CL347" s="218">
        <f t="shared" si="2989"/>
        <v>0</v>
      </c>
      <c r="CM347" s="4"/>
      <c r="CN347" s="4">
        <f t="shared" si="2990"/>
        <v>0</v>
      </c>
      <c r="CO347" s="218">
        <f t="shared" si="2991"/>
        <v>0</v>
      </c>
      <c r="CP347" s="218">
        <f t="shared" si="2992"/>
        <v>0</v>
      </c>
      <c r="CQ347" s="4"/>
      <c r="CR347" s="4">
        <f t="shared" si="2993"/>
        <v>0</v>
      </c>
      <c r="CS347" s="218">
        <f t="shared" si="2994"/>
        <v>0</v>
      </c>
      <c r="CT347" s="218">
        <f t="shared" si="2995"/>
        <v>0</v>
      </c>
      <c r="CU347" s="4"/>
      <c r="CV347" s="4">
        <f t="shared" si="2996"/>
        <v>0</v>
      </c>
      <c r="CW347" s="218">
        <f t="shared" si="2997"/>
        <v>9.25</v>
      </c>
      <c r="CX347" s="218">
        <f t="shared" si="2998"/>
        <v>0</v>
      </c>
      <c r="CY347" s="4"/>
      <c r="CZ347" s="4">
        <f t="shared" si="2999"/>
        <v>0</v>
      </c>
      <c r="DA347" s="218">
        <f t="shared" si="3000"/>
        <v>0</v>
      </c>
      <c r="DB347" s="218">
        <f t="shared" si="3001"/>
        <v>0</v>
      </c>
      <c r="DC347" s="4"/>
      <c r="DD347" s="4">
        <f t="shared" si="3002"/>
        <v>0</v>
      </c>
      <c r="DE347" s="218">
        <f t="shared" si="3003"/>
        <v>0</v>
      </c>
      <c r="DF347" s="218">
        <f t="shared" si="3004"/>
        <v>0</v>
      </c>
      <c r="DG347" s="4"/>
      <c r="DH347" s="4">
        <f t="shared" si="3005"/>
        <v>0</v>
      </c>
      <c r="DI347" s="218">
        <f t="shared" si="3006"/>
        <v>0</v>
      </c>
      <c r="DJ347" s="218">
        <f t="shared" si="3007"/>
        <v>0</v>
      </c>
      <c r="DK347" s="4"/>
      <c r="DL347" s="4">
        <f t="shared" si="3008"/>
        <v>0</v>
      </c>
      <c r="DM347" s="218">
        <f t="shared" si="3009"/>
        <v>0</v>
      </c>
      <c r="DN347" s="218">
        <f t="shared" si="3010"/>
        <v>0</v>
      </c>
      <c r="DO347" s="4"/>
      <c r="DP347" s="4">
        <f t="shared" si="3011"/>
        <v>0</v>
      </c>
      <c r="DQ347" s="218">
        <f t="shared" si="3012"/>
        <v>0</v>
      </c>
      <c r="DR347" s="218">
        <f t="shared" si="3013"/>
        <v>0</v>
      </c>
      <c r="DS347" s="4"/>
      <c r="DT347" s="4">
        <f t="shared" si="3014"/>
        <v>0</v>
      </c>
      <c r="DU347" s="218">
        <f t="shared" si="3015"/>
        <v>0</v>
      </c>
      <c r="DV347" s="218">
        <f t="shared" si="3016"/>
        <v>0</v>
      </c>
      <c r="DW347" s="4"/>
      <c r="DX347" s="4"/>
      <c r="DY347" s="4">
        <f t="shared" si="3017"/>
        <v>0</v>
      </c>
      <c r="DZ347" s="218">
        <f t="shared" si="3018"/>
        <v>0</v>
      </c>
      <c r="EA347" s="218">
        <f t="shared" si="3019"/>
        <v>0</v>
      </c>
      <c r="EB347" s="4"/>
      <c r="EC347" s="4">
        <f t="shared" si="3020"/>
        <v>0</v>
      </c>
      <c r="ED347" s="218" t="e">
        <f>SUM(EB347+#REF!)</f>
        <v>#REF!</v>
      </c>
      <c r="EE347" s="218" t="e">
        <f t="shared" si="3021"/>
        <v>#REF!</v>
      </c>
      <c r="EF347" s="4"/>
      <c r="EG347" s="4">
        <f t="shared" si="3022"/>
        <v>0</v>
      </c>
      <c r="EH347" s="218" t="e">
        <f>SUM(EF347+#REF!)</f>
        <v>#REF!</v>
      </c>
      <c r="EI347" s="218" t="e">
        <f t="shared" si="3023"/>
        <v>#REF!</v>
      </c>
      <c r="EJ347" s="4"/>
      <c r="EK347" s="4" t="e">
        <f>SUM(EJ347*#REF!)</f>
        <v>#REF!</v>
      </c>
      <c r="EL347" s="218" t="e">
        <f>SUM(EJ347+#REF!)</f>
        <v>#REF!</v>
      </c>
      <c r="EM347" s="218" t="e">
        <f t="shared" si="3024"/>
        <v>#REF!</v>
      </c>
      <c r="EN347" s="4"/>
      <c r="EO347" s="269"/>
      <c r="EP347" s="269">
        <f t="shared" si="3071"/>
        <v>0</v>
      </c>
      <c r="EQ347" s="268">
        <f t="shared" si="3072"/>
        <v>0</v>
      </c>
      <c r="ER347" s="268">
        <f t="shared" si="3073"/>
        <v>0</v>
      </c>
      <c r="ES347" s="269"/>
      <c r="ET347" s="269">
        <f t="shared" si="3074"/>
        <v>0</v>
      </c>
      <c r="EU347" s="268">
        <f t="shared" si="3075"/>
        <v>0</v>
      </c>
      <c r="EV347" s="268">
        <f t="shared" si="3076"/>
        <v>0</v>
      </c>
      <c r="EW347" s="269"/>
      <c r="EX347" s="269">
        <f t="shared" si="3077"/>
        <v>0</v>
      </c>
      <c r="EY347" s="268">
        <f t="shared" si="3078"/>
        <v>0</v>
      </c>
      <c r="EZ347" s="268">
        <f t="shared" si="3079"/>
        <v>0</v>
      </c>
      <c r="FA347" s="269"/>
      <c r="FB347" s="269">
        <f t="shared" si="3080"/>
        <v>0</v>
      </c>
      <c r="FC347" s="268">
        <f t="shared" si="3081"/>
        <v>0</v>
      </c>
      <c r="FD347" s="268">
        <f t="shared" si="3082"/>
        <v>0</v>
      </c>
      <c r="FE347" s="269"/>
      <c r="FF347" s="269">
        <f t="shared" si="3025"/>
        <v>0</v>
      </c>
      <c r="FG347" s="268">
        <f t="shared" si="3026"/>
        <v>0</v>
      </c>
      <c r="FH347" s="268">
        <f t="shared" si="3027"/>
        <v>0</v>
      </c>
      <c r="FI347" s="269"/>
      <c r="FJ347" s="269">
        <f t="shared" si="3028"/>
        <v>0</v>
      </c>
      <c r="FK347" s="268">
        <f t="shared" si="3083"/>
        <v>0</v>
      </c>
      <c r="FL347" s="268">
        <f t="shared" si="3084"/>
        <v>0</v>
      </c>
      <c r="FM347" s="269"/>
      <c r="FN347" s="269">
        <f t="shared" si="3029"/>
        <v>0</v>
      </c>
      <c r="FO347" s="268">
        <f t="shared" si="3085"/>
        <v>0</v>
      </c>
      <c r="FP347" s="268">
        <f t="shared" si="3086"/>
        <v>0</v>
      </c>
      <c r="FQ347" s="269"/>
      <c r="FR347" s="269">
        <f t="shared" si="3030"/>
        <v>0</v>
      </c>
      <c r="FS347" s="268">
        <f t="shared" si="3087"/>
        <v>0</v>
      </c>
      <c r="FT347" s="268">
        <f t="shared" si="3088"/>
        <v>0</v>
      </c>
      <c r="FU347" s="269"/>
      <c r="FV347" s="269">
        <f t="shared" si="3031"/>
        <v>0</v>
      </c>
      <c r="FW347" s="268">
        <f t="shared" si="3089"/>
        <v>0</v>
      </c>
      <c r="FX347" s="268">
        <f t="shared" si="3090"/>
        <v>0</v>
      </c>
      <c r="FY347" s="269"/>
      <c r="FZ347" s="269">
        <f t="shared" si="3032"/>
        <v>0</v>
      </c>
      <c r="GA347" s="268">
        <f t="shared" si="3033"/>
        <v>0</v>
      </c>
      <c r="GB347" s="268">
        <f t="shared" si="3034"/>
        <v>0</v>
      </c>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c r="JD347" s="4"/>
      <c r="JE347" s="4"/>
      <c r="JF347" s="4"/>
    </row>
    <row r="348" spans="1:266" s="5" customFormat="1" x14ac:dyDescent="0.2">
      <c r="A348" s="57" t="s">
        <v>157</v>
      </c>
      <c r="B348" s="57" t="s">
        <v>158</v>
      </c>
      <c r="C348" s="57" t="s">
        <v>3</v>
      </c>
      <c r="D348" s="57">
        <v>100</v>
      </c>
      <c r="E348" s="6"/>
      <c r="F348" s="64">
        <f t="shared" si="3294"/>
        <v>0</v>
      </c>
      <c r="G348" s="6"/>
      <c r="H348" s="64">
        <f>SUM(G348*$D348)</f>
        <v>0</v>
      </c>
      <c r="I348" s="6"/>
      <c r="J348" s="64">
        <f>SUM(I348*$D348)</f>
        <v>0</v>
      </c>
      <c r="K348" s="6"/>
      <c r="L348" s="64">
        <f t="shared" si="3295"/>
        <v>0</v>
      </c>
      <c r="M348" s="6"/>
      <c r="N348" s="64">
        <f t="shared" si="3296"/>
        <v>0</v>
      </c>
      <c r="O348" s="6"/>
      <c r="P348" s="64">
        <f t="shared" si="3297"/>
        <v>0</v>
      </c>
      <c r="Q348" s="6"/>
      <c r="R348" s="64">
        <f t="shared" si="3298"/>
        <v>0</v>
      </c>
      <c r="S348" s="6"/>
      <c r="T348" s="64">
        <f t="shared" si="3299"/>
        <v>0</v>
      </c>
      <c r="U348" s="6"/>
      <c r="V348" s="64">
        <f t="shared" si="3300"/>
        <v>0</v>
      </c>
      <c r="W348" s="6"/>
      <c r="X348" s="64">
        <f t="shared" si="3301"/>
        <v>0</v>
      </c>
      <c r="Y348" s="6"/>
      <c r="Z348" s="64">
        <f t="shared" si="3302"/>
        <v>0</v>
      </c>
      <c r="AA348" s="6"/>
      <c r="AB348" s="64">
        <f t="shared" si="3303"/>
        <v>0</v>
      </c>
      <c r="AC348" s="59"/>
      <c r="AD348" s="64">
        <f t="shared" si="3304"/>
        <v>0</v>
      </c>
      <c r="AE348" s="59"/>
      <c r="AF348" s="64">
        <f t="shared" si="3305"/>
        <v>0</v>
      </c>
      <c r="AG348" s="59"/>
      <c r="AH348" s="64">
        <f t="shared" si="3306"/>
        <v>0</v>
      </c>
      <c r="AI348" s="59"/>
      <c r="AJ348" s="64">
        <f t="shared" si="3307"/>
        <v>0</v>
      </c>
      <c r="AK348" s="59"/>
      <c r="AL348" s="64">
        <f t="shared" si="3308"/>
        <v>0</v>
      </c>
      <c r="AM348" s="59"/>
      <c r="AN348" s="64">
        <f t="shared" si="3309"/>
        <v>0</v>
      </c>
      <c r="AO348" s="59"/>
      <c r="AP348" s="64">
        <f t="shared" si="3310"/>
        <v>0</v>
      </c>
      <c r="AQ348" s="59"/>
      <c r="AR348" s="64">
        <f t="shared" si="3311"/>
        <v>0</v>
      </c>
      <c r="AS348" s="59"/>
      <c r="AT348" s="64">
        <f t="shared" si="3312"/>
        <v>0</v>
      </c>
      <c r="AU348" s="59"/>
      <c r="AV348" s="64">
        <f t="shared" si="3313"/>
        <v>0</v>
      </c>
      <c r="AW348" s="59"/>
      <c r="AX348" s="64">
        <f t="shared" si="3314"/>
        <v>0</v>
      </c>
      <c r="AY348" s="59"/>
      <c r="AZ348" s="64">
        <f t="shared" si="3315"/>
        <v>0</v>
      </c>
      <c r="BA348" s="59"/>
      <c r="BB348" s="64">
        <f t="shared" si="3059"/>
        <v>0</v>
      </c>
      <c r="BC348" s="59"/>
      <c r="BD348" s="64">
        <f t="shared" si="3060"/>
        <v>0</v>
      </c>
      <c r="BE348" s="59"/>
      <c r="BF348" s="64">
        <f t="shared" si="3061"/>
        <v>0</v>
      </c>
      <c r="BG348" s="59"/>
      <c r="BH348" s="64">
        <f t="shared" si="3062"/>
        <v>0</v>
      </c>
      <c r="BI348" s="59"/>
      <c r="BJ348" s="64">
        <f t="shared" si="3063"/>
        <v>0</v>
      </c>
      <c r="BK348" s="59"/>
      <c r="BL348" s="64">
        <f t="shared" si="3064"/>
        <v>0</v>
      </c>
      <c r="BM348" s="59"/>
      <c r="BN348" s="64">
        <f t="shared" si="3065"/>
        <v>0</v>
      </c>
      <c r="BO348" s="59"/>
      <c r="BP348" s="64">
        <f t="shared" si="3066"/>
        <v>0</v>
      </c>
      <c r="BQ348" s="59"/>
      <c r="BR348" s="64">
        <f t="shared" si="3067"/>
        <v>0</v>
      </c>
      <c r="BS348" s="59"/>
      <c r="BT348" s="64">
        <f t="shared" si="3068"/>
        <v>0</v>
      </c>
      <c r="BU348" s="59"/>
      <c r="BV348" s="64">
        <f t="shared" si="3069"/>
        <v>0</v>
      </c>
      <c r="BW348" s="59"/>
      <c r="BX348" s="64">
        <f t="shared" si="3070"/>
        <v>0</v>
      </c>
      <c r="BY348" s="59"/>
      <c r="BZ348" s="64">
        <f t="shared" si="2981"/>
        <v>0</v>
      </c>
      <c r="CA348" s="54"/>
      <c r="CB348" s="61">
        <f t="shared" si="3091"/>
        <v>0</v>
      </c>
      <c r="CC348" s="61">
        <f t="shared" si="2983"/>
        <v>0</v>
      </c>
      <c r="CD348" s="4"/>
      <c r="CE348" s="4"/>
      <c r="CF348" s="4">
        <f t="shared" si="2984"/>
        <v>0</v>
      </c>
      <c r="CG348" s="218">
        <f t="shared" si="2985"/>
        <v>0</v>
      </c>
      <c r="CH348" s="218">
        <f t="shared" si="2986"/>
        <v>0</v>
      </c>
      <c r="CI348" s="4"/>
      <c r="CJ348" s="4">
        <f t="shared" si="2987"/>
        <v>0</v>
      </c>
      <c r="CK348" s="218">
        <f t="shared" si="2988"/>
        <v>0</v>
      </c>
      <c r="CL348" s="218">
        <f t="shared" si="2989"/>
        <v>0</v>
      </c>
      <c r="CM348" s="4"/>
      <c r="CN348" s="4">
        <f t="shared" si="2990"/>
        <v>0</v>
      </c>
      <c r="CO348" s="218">
        <f t="shared" si="2991"/>
        <v>0</v>
      </c>
      <c r="CP348" s="218">
        <f t="shared" si="2992"/>
        <v>0</v>
      </c>
      <c r="CQ348" s="4"/>
      <c r="CR348" s="4">
        <f t="shared" si="2993"/>
        <v>0</v>
      </c>
      <c r="CS348" s="218">
        <f t="shared" si="2994"/>
        <v>0</v>
      </c>
      <c r="CT348" s="218">
        <f t="shared" si="2995"/>
        <v>0</v>
      </c>
      <c r="CU348" s="4"/>
      <c r="CV348" s="4">
        <f t="shared" si="2996"/>
        <v>0</v>
      </c>
      <c r="CW348" s="218">
        <f t="shared" si="2997"/>
        <v>0</v>
      </c>
      <c r="CX348" s="218">
        <f t="shared" si="2998"/>
        <v>0</v>
      </c>
      <c r="CY348" s="4"/>
      <c r="CZ348" s="4">
        <f t="shared" si="2999"/>
        <v>0</v>
      </c>
      <c r="DA348" s="218">
        <f t="shared" si="3000"/>
        <v>0</v>
      </c>
      <c r="DB348" s="218">
        <f t="shared" si="3001"/>
        <v>0</v>
      </c>
      <c r="DC348" s="4"/>
      <c r="DD348" s="4">
        <f t="shared" si="3002"/>
        <v>0</v>
      </c>
      <c r="DE348" s="218">
        <f t="shared" si="3003"/>
        <v>0</v>
      </c>
      <c r="DF348" s="218">
        <f t="shared" si="3004"/>
        <v>0</v>
      </c>
      <c r="DG348" s="4"/>
      <c r="DH348" s="4">
        <f t="shared" si="3005"/>
        <v>0</v>
      </c>
      <c r="DI348" s="218">
        <f t="shared" si="3006"/>
        <v>0</v>
      </c>
      <c r="DJ348" s="218">
        <f t="shared" si="3007"/>
        <v>0</v>
      </c>
      <c r="DK348" s="4"/>
      <c r="DL348" s="4">
        <f t="shared" si="3008"/>
        <v>0</v>
      </c>
      <c r="DM348" s="218">
        <f t="shared" si="3009"/>
        <v>0</v>
      </c>
      <c r="DN348" s="218">
        <f t="shared" si="3010"/>
        <v>0</v>
      </c>
      <c r="DO348" s="4"/>
      <c r="DP348" s="4">
        <f t="shared" si="3011"/>
        <v>0</v>
      </c>
      <c r="DQ348" s="218">
        <f t="shared" si="3012"/>
        <v>0</v>
      </c>
      <c r="DR348" s="218">
        <f t="shared" si="3013"/>
        <v>0</v>
      </c>
      <c r="DS348" s="4"/>
      <c r="DT348" s="4">
        <f t="shared" si="3014"/>
        <v>0</v>
      </c>
      <c r="DU348" s="218">
        <f t="shared" si="3015"/>
        <v>0</v>
      </c>
      <c r="DV348" s="218">
        <f t="shared" si="3016"/>
        <v>0</v>
      </c>
      <c r="DW348" s="4"/>
      <c r="DX348" s="4"/>
      <c r="DY348" s="4">
        <f t="shared" si="3017"/>
        <v>0</v>
      </c>
      <c r="DZ348" s="218">
        <f t="shared" si="3018"/>
        <v>0</v>
      </c>
      <c r="EA348" s="218">
        <f t="shared" si="3019"/>
        <v>0</v>
      </c>
      <c r="EB348" s="4"/>
      <c r="EC348" s="4">
        <f t="shared" si="3020"/>
        <v>0</v>
      </c>
      <c r="ED348" s="218" t="e">
        <f>SUM(EB348+#REF!)</f>
        <v>#REF!</v>
      </c>
      <c r="EE348" s="218" t="e">
        <f t="shared" si="3021"/>
        <v>#REF!</v>
      </c>
      <c r="EF348" s="4"/>
      <c r="EG348" s="4">
        <f t="shared" si="3022"/>
        <v>0</v>
      </c>
      <c r="EH348" s="218" t="e">
        <f>SUM(EF348+#REF!)</f>
        <v>#REF!</v>
      </c>
      <c r="EI348" s="218" t="e">
        <f t="shared" si="3023"/>
        <v>#REF!</v>
      </c>
      <c r="EJ348" s="4"/>
      <c r="EK348" s="4" t="e">
        <f>SUM(EJ348*#REF!)</f>
        <v>#REF!</v>
      </c>
      <c r="EL348" s="218" t="e">
        <f>SUM(EJ348+#REF!)</f>
        <v>#REF!</v>
      </c>
      <c r="EM348" s="218" t="e">
        <f t="shared" si="3024"/>
        <v>#REF!</v>
      </c>
      <c r="EN348" s="4"/>
      <c r="EO348" s="269"/>
      <c r="EP348" s="269">
        <f t="shared" si="3071"/>
        <v>0</v>
      </c>
      <c r="EQ348" s="268">
        <f t="shared" si="3072"/>
        <v>0</v>
      </c>
      <c r="ER348" s="268">
        <f t="shared" si="3073"/>
        <v>0</v>
      </c>
      <c r="ES348" s="269"/>
      <c r="ET348" s="269">
        <f t="shared" si="3074"/>
        <v>0</v>
      </c>
      <c r="EU348" s="268">
        <f t="shared" si="3075"/>
        <v>0</v>
      </c>
      <c r="EV348" s="268">
        <f t="shared" si="3076"/>
        <v>0</v>
      </c>
      <c r="EW348" s="269"/>
      <c r="EX348" s="269">
        <f t="shared" si="3077"/>
        <v>0</v>
      </c>
      <c r="EY348" s="268">
        <f t="shared" si="3078"/>
        <v>0</v>
      </c>
      <c r="EZ348" s="268">
        <f t="shared" si="3079"/>
        <v>0</v>
      </c>
      <c r="FA348" s="269"/>
      <c r="FB348" s="269">
        <f t="shared" si="3080"/>
        <v>0</v>
      </c>
      <c r="FC348" s="268">
        <f t="shared" si="3081"/>
        <v>0</v>
      </c>
      <c r="FD348" s="268">
        <f t="shared" si="3082"/>
        <v>0</v>
      </c>
      <c r="FE348" s="269"/>
      <c r="FF348" s="269">
        <f t="shared" si="3025"/>
        <v>0</v>
      </c>
      <c r="FG348" s="268">
        <f t="shared" si="3026"/>
        <v>0</v>
      </c>
      <c r="FH348" s="268">
        <f t="shared" si="3027"/>
        <v>0</v>
      </c>
      <c r="FI348" s="269"/>
      <c r="FJ348" s="269">
        <f t="shared" si="3028"/>
        <v>0</v>
      </c>
      <c r="FK348" s="268">
        <f t="shared" si="3083"/>
        <v>0</v>
      </c>
      <c r="FL348" s="268">
        <f t="shared" si="3084"/>
        <v>0</v>
      </c>
      <c r="FM348" s="269"/>
      <c r="FN348" s="269">
        <f t="shared" si="3029"/>
        <v>0</v>
      </c>
      <c r="FO348" s="268">
        <f t="shared" si="3085"/>
        <v>0</v>
      </c>
      <c r="FP348" s="268">
        <f t="shared" si="3086"/>
        <v>0</v>
      </c>
      <c r="FQ348" s="269"/>
      <c r="FR348" s="269">
        <f t="shared" si="3030"/>
        <v>0</v>
      </c>
      <c r="FS348" s="268">
        <f t="shared" si="3087"/>
        <v>0</v>
      </c>
      <c r="FT348" s="268">
        <f t="shared" si="3088"/>
        <v>0</v>
      </c>
      <c r="FU348" s="269"/>
      <c r="FV348" s="269">
        <f t="shared" si="3031"/>
        <v>0</v>
      </c>
      <c r="FW348" s="268">
        <f t="shared" si="3089"/>
        <v>0</v>
      </c>
      <c r="FX348" s="268">
        <f t="shared" si="3090"/>
        <v>0</v>
      </c>
      <c r="FY348" s="269"/>
      <c r="FZ348" s="269">
        <f t="shared" si="3032"/>
        <v>0</v>
      </c>
      <c r="GA348" s="268">
        <f t="shared" si="3033"/>
        <v>0</v>
      </c>
      <c r="GB348" s="268">
        <f t="shared" si="3034"/>
        <v>0</v>
      </c>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c r="JD348" s="4"/>
      <c r="JE348" s="4"/>
      <c r="JF348" s="4"/>
    </row>
    <row r="349" spans="1:266" s="5" customFormat="1" x14ac:dyDescent="0.2">
      <c r="A349" s="57" t="s">
        <v>177</v>
      </c>
      <c r="B349" s="57" t="s">
        <v>104</v>
      </c>
      <c r="C349" s="57" t="s">
        <v>3</v>
      </c>
      <c r="D349" s="57">
        <v>100</v>
      </c>
      <c r="E349" s="6"/>
      <c r="F349" s="64">
        <f t="shared" si="3035"/>
        <v>0</v>
      </c>
      <c r="G349" s="6"/>
      <c r="H349" s="64">
        <f t="shared" si="3036"/>
        <v>0</v>
      </c>
      <c r="I349" s="6"/>
      <c r="J349" s="64">
        <f t="shared" si="3037"/>
        <v>0</v>
      </c>
      <c r="K349" s="6"/>
      <c r="L349" s="64">
        <f t="shared" si="3038"/>
        <v>0</v>
      </c>
      <c r="M349" s="6"/>
      <c r="N349" s="64">
        <f t="shared" si="3039"/>
        <v>0</v>
      </c>
      <c r="O349" s="6"/>
      <c r="P349" s="64">
        <f t="shared" si="3040"/>
        <v>0</v>
      </c>
      <c r="Q349" s="6"/>
      <c r="R349" s="64">
        <f t="shared" si="3041"/>
        <v>0</v>
      </c>
      <c r="S349" s="6"/>
      <c r="T349" s="64">
        <f t="shared" si="3042"/>
        <v>0</v>
      </c>
      <c r="U349" s="6"/>
      <c r="V349" s="64">
        <f t="shared" si="3043"/>
        <v>0</v>
      </c>
      <c r="W349" s="6"/>
      <c r="X349" s="64">
        <f t="shared" si="3044"/>
        <v>0</v>
      </c>
      <c r="Y349" s="6"/>
      <c r="Z349" s="64">
        <f t="shared" si="3045"/>
        <v>0</v>
      </c>
      <c r="AA349" s="6"/>
      <c r="AB349" s="64">
        <f t="shared" si="3046"/>
        <v>0</v>
      </c>
      <c r="AC349" s="59"/>
      <c r="AD349" s="64">
        <f t="shared" si="3047"/>
        <v>0</v>
      </c>
      <c r="AE349" s="59"/>
      <c r="AF349" s="64">
        <f t="shared" si="3048"/>
        <v>0</v>
      </c>
      <c r="AG349" s="59"/>
      <c r="AH349" s="64">
        <f t="shared" si="3049"/>
        <v>0</v>
      </c>
      <c r="AI349" s="59"/>
      <c r="AJ349" s="64">
        <f t="shared" si="3050"/>
        <v>0</v>
      </c>
      <c r="AK349" s="59"/>
      <c r="AL349" s="64">
        <f t="shared" si="3051"/>
        <v>0</v>
      </c>
      <c r="AM349" s="59"/>
      <c r="AN349" s="64">
        <f t="shared" si="3052"/>
        <v>0</v>
      </c>
      <c r="AO349" s="59"/>
      <c r="AP349" s="64">
        <f t="shared" si="3053"/>
        <v>0</v>
      </c>
      <c r="AQ349" s="59"/>
      <c r="AR349" s="64">
        <f t="shared" si="3054"/>
        <v>0</v>
      </c>
      <c r="AS349" s="59"/>
      <c r="AT349" s="64">
        <f t="shared" si="3055"/>
        <v>0</v>
      </c>
      <c r="AU349" s="59"/>
      <c r="AV349" s="64">
        <f t="shared" si="3056"/>
        <v>0</v>
      </c>
      <c r="AW349" s="59"/>
      <c r="AX349" s="64">
        <f t="shared" si="3057"/>
        <v>0</v>
      </c>
      <c r="AY349" s="59"/>
      <c r="AZ349" s="64">
        <f t="shared" si="3058"/>
        <v>0</v>
      </c>
      <c r="BA349" s="59"/>
      <c r="BB349" s="64">
        <f t="shared" si="3059"/>
        <v>0</v>
      </c>
      <c r="BC349" s="59"/>
      <c r="BD349" s="64">
        <f t="shared" si="3060"/>
        <v>0</v>
      </c>
      <c r="BE349" s="59"/>
      <c r="BF349" s="64">
        <f t="shared" si="3061"/>
        <v>0</v>
      </c>
      <c r="BG349" s="59"/>
      <c r="BH349" s="64">
        <f t="shared" si="3062"/>
        <v>0</v>
      </c>
      <c r="BI349" s="59"/>
      <c r="BJ349" s="64">
        <f t="shared" si="3063"/>
        <v>0</v>
      </c>
      <c r="BK349" s="59"/>
      <c r="BL349" s="64">
        <f t="shared" si="3064"/>
        <v>0</v>
      </c>
      <c r="BM349" s="59"/>
      <c r="BN349" s="64">
        <f t="shared" si="3065"/>
        <v>0</v>
      </c>
      <c r="BO349" s="59"/>
      <c r="BP349" s="64">
        <f t="shared" si="3066"/>
        <v>0</v>
      </c>
      <c r="BQ349" s="59"/>
      <c r="BR349" s="64">
        <f t="shared" si="3067"/>
        <v>0</v>
      </c>
      <c r="BS349" s="59"/>
      <c r="BT349" s="64">
        <f t="shared" si="3068"/>
        <v>0</v>
      </c>
      <c r="BU349" s="59"/>
      <c r="BV349" s="64">
        <f t="shared" si="3069"/>
        <v>0</v>
      </c>
      <c r="BW349" s="59"/>
      <c r="BX349" s="64">
        <f t="shared" si="3070"/>
        <v>0</v>
      </c>
      <c r="BY349" s="59"/>
      <c r="BZ349" s="64">
        <f t="shared" si="2981"/>
        <v>0</v>
      </c>
      <c r="CA349" s="54"/>
      <c r="CB349" s="61">
        <f t="shared" si="3091"/>
        <v>0</v>
      </c>
      <c r="CC349" s="61">
        <f t="shared" si="2983"/>
        <v>0</v>
      </c>
      <c r="CD349" s="4"/>
      <c r="CE349" s="4"/>
      <c r="CF349" s="4">
        <f t="shared" si="2984"/>
        <v>0</v>
      </c>
      <c r="CG349" s="218">
        <f t="shared" si="2985"/>
        <v>0</v>
      </c>
      <c r="CH349" s="218">
        <f t="shared" si="2986"/>
        <v>0</v>
      </c>
      <c r="CI349" s="4"/>
      <c r="CJ349" s="4">
        <f t="shared" si="2987"/>
        <v>0</v>
      </c>
      <c r="CK349" s="218">
        <f t="shared" si="2988"/>
        <v>0</v>
      </c>
      <c r="CL349" s="218">
        <f t="shared" si="2989"/>
        <v>0</v>
      </c>
      <c r="CM349" s="4"/>
      <c r="CN349" s="4">
        <f t="shared" si="2990"/>
        <v>0</v>
      </c>
      <c r="CO349" s="218">
        <f t="shared" si="2991"/>
        <v>0</v>
      </c>
      <c r="CP349" s="218">
        <f t="shared" si="2992"/>
        <v>0</v>
      </c>
      <c r="CQ349" s="4"/>
      <c r="CR349" s="4">
        <f t="shared" si="2993"/>
        <v>0</v>
      </c>
      <c r="CS349" s="218">
        <f t="shared" si="2994"/>
        <v>0</v>
      </c>
      <c r="CT349" s="218">
        <f t="shared" si="2995"/>
        <v>0</v>
      </c>
      <c r="CU349" s="4"/>
      <c r="CV349" s="4">
        <f t="shared" si="2996"/>
        <v>0</v>
      </c>
      <c r="CW349" s="218">
        <f t="shared" si="2997"/>
        <v>0</v>
      </c>
      <c r="CX349" s="218">
        <f t="shared" si="2998"/>
        <v>0</v>
      </c>
      <c r="CY349" s="4"/>
      <c r="CZ349" s="4">
        <f t="shared" si="2999"/>
        <v>0</v>
      </c>
      <c r="DA349" s="218">
        <f t="shared" si="3000"/>
        <v>0</v>
      </c>
      <c r="DB349" s="218">
        <f t="shared" si="3001"/>
        <v>0</v>
      </c>
      <c r="DC349" s="4"/>
      <c r="DD349" s="4">
        <f t="shared" si="3002"/>
        <v>0</v>
      </c>
      <c r="DE349" s="218">
        <f t="shared" si="3003"/>
        <v>0</v>
      </c>
      <c r="DF349" s="218">
        <f t="shared" si="3004"/>
        <v>0</v>
      </c>
      <c r="DG349" s="4"/>
      <c r="DH349" s="4">
        <f t="shared" si="3005"/>
        <v>0</v>
      </c>
      <c r="DI349" s="218">
        <f t="shared" si="3006"/>
        <v>0</v>
      </c>
      <c r="DJ349" s="218">
        <f t="shared" si="3007"/>
        <v>0</v>
      </c>
      <c r="DK349" s="4"/>
      <c r="DL349" s="4">
        <f t="shared" si="3008"/>
        <v>0</v>
      </c>
      <c r="DM349" s="218">
        <f t="shared" si="3009"/>
        <v>0</v>
      </c>
      <c r="DN349" s="218">
        <f t="shared" si="3010"/>
        <v>0</v>
      </c>
      <c r="DO349" s="4"/>
      <c r="DP349" s="4">
        <f t="shared" si="3011"/>
        <v>0</v>
      </c>
      <c r="DQ349" s="218">
        <f t="shared" si="3012"/>
        <v>0</v>
      </c>
      <c r="DR349" s="218">
        <f t="shared" si="3013"/>
        <v>0</v>
      </c>
      <c r="DS349" s="4"/>
      <c r="DT349" s="4">
        <f t="shared" si="3014"/>
        <v>0</v>
      </c>
      <c r="DU349" s="218">
        <f t="shared" si="3015"/>
        <v>0</v>
      </c>
      <c r="DV349" s="218">
        <f t="shared" si="3016"/>
        <v>0</v>
      </c>
      <c r="DW349" s="4"/>
      <c r="DX349" s="4"/>
      <c r="DY349" s="4">
        <f t="shared" si="3017"/>
        <v>0</v>
      </c>
      <c r="DZ349" s="218">
        <f t="shared" si="3018"/>
        <v>0</v>
      </c>
      <c r="EA349" s="218">
        <f t="shared" si="3019"/>
        <v>0</v>
      </c>
      <c r="EB349" s="4"/>
      <c r="EC349" s="4">
        <f t="shared" si="3020"/>
        <v>0</v>
      </c>
      <c r="ED349" s="218" t="e">
        <f>SUM(EB349+#REF!)</f>
        <v>#REF!</v>
      </c>
      <c r="EE349" s="218" t="e">
        <f t="shared" si="3021"/>
        <v>#REF!</v>
      </c>
      <c r="EF349" s="4"/>
      <c r="EG349" s="4">
        <f t="shared" si="3022"/>
        <v>0</v>
      </c>
      <c r="EH349" s="218" t="e">
        <f>SUM(EF349+#REF!)</f>
        <v>#REF!</v>
      </c>
      <c r="EI349" s="218" t="e">
        <f t="shared" si="3023"/>
        <v>#REF!</v>
      </c>
      <c r="EJ349" s="4"/>
      <c r="EK349" s="4" t="e">
        <f>SUM(EJ349*#REF!)</f>
        <v>#REF!</v>
      </c>
      <c r="EL349" s="218" t="e">
        <f>SUM(EJ349+#REF!)</f>
        <v>#REF!</v>
      </c>
      <c r="EM349" s="218" t="e">
        <f t="shared" si="3024"/>
        <v>#REF!</v>
      </c>
      <c r="EN349" s="4"/>
      <c r="EO349" s="269"/>
      <c r="EP349" s="269">
        <f>SUM(EO349*D349)</f>
        <v>0</v>
      </c>
      <c r="EQ349" s="268">
        <f t="shared" si="3072"/>
        <v>0</v>
      </c>
      <c r="ER349" s="268">
        <f t="shared" si="3073"/>
        <v>0</v>
      </c>
      <c r="ES349" s="269"/>
      <c r="ET349" s="269">
        <f t="shared" si="3074"/>
        <v>0</v>
      </c>
      <c r="EU349" s="268">
        <f t="shared" si="3075"/>
        <v>0</v>
      </c>
      <c r="EV349" s="268">
        <f t="shared" si="3076"/>
        <v>0</v>
      </c>
      <c r="EW349" s="269"/>
      <c r="EX349" s="269">
        <f t="shared" si="3077"/>
        <v>0</v>
      </c>
      <c r="EY349" s="268">
        <f t="shared" si="3078"/>
        <v>0</v>
      </c>
      <c r="EZ349" s="268">
        <f t="shared" si="3079"/>
        <v>0</v>
      </c>
      <c r="FA349" s="269"/>
      <c r="FB349" s="269">
        <f>SUM(FA349*H349)</f>
        <v>0</v>
      </c>
      <c r="FC349" s="268">
        <f t="shared" si="3081"/>
        <v>0</v>
      </c>
      <c r="FD349" s="268">
        <f t="shared" si="3082"/>
        <v>0</v>
      </c>
      <c r="FE349" s="269"/>
      <c r="FF349" s="269">
        <f t="shared" si="3025"/>
        <v>0</v>
      </c>
      <c r="FG349" s="268">
        <f t="shared" si="3026"/>
        <v>0</v>
      </c>
      <c r="FH349" s="268">
        <f t="shared" si="3027"/>
        <v>0</v>
      </c>
      <c r="FI349" s="269"/>
      <c r="FJ349" s="269">
        <f t="shared" si="3028"/>
        <v>0</v>
      </c>
      <c r="FK349" s="268">
        <f t="shared" si="3083"/>
        <v>0</v>
      </c>
      <c r="FL349" s="268">
        <f t="shared" si="3084"/>
        <v>0</v>
      </c>
      <c r="FM349" s="269"/>
      <c r="FN349" s="269">
        <f t="shared" si="3029"/>
        <v>0</v>
      </c>
      <c r="FO349" s="268">
        <f t="shared" si="3085"/>
        <v>0</v>
      </c>
      <c r="FP349" s="268">
        <f t="shared" si="3086"/>
        <v>0</v>
      </c>
      <c r="FQ349" s="269"/>
      <c r="FR349" s="269">
        <f t="shared" si="3030"/>
        <v>0</v>
      </c>
      <c r="FS349" s="268">
        <f t="shared" si="3087"/>
        <v>0</v>
      </c>
      <c r="FT349" s="268">
        <f t="shared" si="3088"/>
        <v>0</v>
      </c>
      <c r="FU349" s="269"/>
      <c r="FV349" s="269">
        <f t="shared" si="3031"/>
        <v>0</v>
      </c>
      <c r="FW349" s="268">
        <f t="shared" si="3089"/>
        <v>0</v>
      </c>
      <c r="FX349" s="268">
        <f t="shared" si="3090"/>
        <v>0</v>
      </c>
      <c r="FY349" s="269"/>
      <c r="FZ349" s="269">
        <f t="shared" si="3032"/>
        <v>0</v>
      </c>
      <c r="GA349" s="268">
        <f t="shared" si="3033"/>
        <v>0</v>
      </c>
      <c r="GB349" s="268">
        <f t="shared" si="3034"/>
        <v>0</v>
      </c>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c r="JD349" s="4"/>
      <c r="JE349" s="4"/>
      <c r="JF349" s="4"/>
    </row>
    <row r="350" spans="1:266" s="5" customFormat="1" x14ac:dyDescent="0.2">
      <c r="A350" s="57" t="s">
        <v>219</v>
      </c>
      <c r="B350" s="57" t="s">
        <v>214</v>
      </c>
      <c r="C350" s="57" t="s">
        <v>3</v>
      </c>
      <c r="D350" s="57">
        <v>100</v>
      </c>
      <c r="E350" s="6"/>
      <c r="F350" s="64">
        <f t="shared" si="3035"/>
        <v>0</v>
      </c>
      <c r="G350" s="6"/>
      <c r="H350" s="64">
        <f t="shared" si="3036"/>
        <v>0</v>
      </c>
      <c r="I350" s="6"/>
      <c r="J350" s="64">
        <f t="shared" si="3037"/>
        <v>0</v>
      </c>
      <c r="K350" s="6"/>
      <c r="L350" s="64">
        <f t="shared" si="3038"/>
        <v>0</v>
      </c>
      <c r="M350" s="6"/>
      <c r="N350" s="64">
        <f t="shared" si="3039"/>
        <v>0</v>
      </c>
      <c r="O350" s="6"/>
      <c r="P350" s="64">
        <f t="shared" si="3040"/>
        <v>0</v>
      </c>
      <c r="Q350" s="6"/>
      <c r="R350" s="64">
        <f t="shared" si="3041"/>
        <v>0</v>
      </c>
      <c r="S350" s="6"/>
      <c r="T350" s="64">
        <f t="shared" si="3042"/>
        <v>0</v>
      </c>
      <c r="U350" s="6"/>
      <c r="V350" s="64">
        <f t="shared" si="3043"/>
        <v>0</v>
      </c>
      <c r="W350" s="6"/>
      <c r="X350" s="64">
        <f t="shared" si="3044"/>
        <v>0</v>
      </c>
      <c r="Y350" s="6"/>
      <c r="Z350" s="64">
        <f t="shared" si="3045"/>
        <v>0</v>
      </c>
      <c r="AA350" s="6"/>
      <c r="AB350" s="64">
        <f t="shared" si="3046"/>
        <v>0</v>
      </c>
      <c r="AC350" s="59"/>
      <c r="AD350" s="64">
        <f t="shared" si="3047"/>
        <v>0</v>
      </c>
      <c r="AE350" s="59"/>
      <c r="AF350" s="64">
        <f t="shared" si="3048"/>
        <v>0</v>
      </c>
      <c r="AG350" s="59"/>
      <c r="AH350" s="64">
        <f t="shared" si="3049"/>
        <v>0</v>
      </c>
      <c r="AI350" s="59"/>
      <c r="AJ350" s="64">
        <f t="shared" si="3050"/>
        <v>0</v>
      </c>
      <c r="AK350" s="59"/>
      <c r="AL350" s="64">
        <f t="shared" si="3051"/>
        <v>0</v>
      </c>
      <c r="AM350" s="59"/>
      <c r="AN350" s="64">
        <f t="shared" si="3052"/>
        <v>0</v>
      </c>
      <c r="AO350" s="59"/>
      <c r="AP350" s="64">
        <f t="shared" si="3053"/>
        <v>0</v>
      </c>
      <c r="AQ350" s="59"/>
      <c r="AR350" s="64">
        <f t="shared" si="3054"/>
        <v>0</v>
      </c>
      <c r="AS350" s="59"/>
      <c r="AT350" s="64">
        <f t="shared" si="3055"/>
        <v>0</v>
      </c>
      <c r="AU350" s="59"/>
      <c r="AV350" s="64">
        <f t="shared" si="3056"/>
        <v>0</v>
      </c>
      <c r="AW350" s="59"/>
      <c r="AX350" s="64">
        <f t="shared" si="3057"/>
        <v>0</v>
      </c>
      <c r="AY350" s="59"/>
      <c r="AZ350" s="64">
        <f t="shared" si="3058"/>
        <v>0</v>
      </c>
      <c r="BA350" s="59"/>
      <c r="BB350" s="64">
        <f t="shared" si="3059"/>
        <v>0</v>
      </c>
      <c r="BC350" s="59"/>
      <c r="BD350" s="64">
        <f t="shared" si="3060"/>
        <v>0</v>
      </c>
      <c r="BE350" s="59"/>
      <c r="BF350" s="64">
        <f t="shared" si="3061"/>
        <v>0</v>
      </c>
      <c r="BG350" s="59"/>
      <c r="BH350" s="64">
        <f t="shared" si="3062"/>
        <v>0</v>
      </c>
      <c r="BI350" s="59"/>
      <c r="BJ350" s="64">
        <f t="shared" si="3063"/>
        <v>0</v>
      </c>
      <c r="BK350" s="59"/>
      <c r="BL350" s="64">
        <f t="shared" si="3064"/>
        <v>0</v>
      </c>
      <c r="BM350" s="59"/>
      <c r="BN350" s="64">
        <f t="shared" si="3065"/>
        <v>0</v>
      </c>
      <c r="BO350" s="59"/>
      <c r="BP350" s="64">
        <f t="shared" si="3066"/>
        <v>0</v>
      </c>
      <c r="BQ350" s="59"/>
      <c r="BR350" s="64">
        <f t="shared" si="3067"/>
        <v>0</v>
      </c>
      <c r="BS350" s="59"/>
      <c r="BT350" s="64">
        <f t="shared" si="3068"/>
        <v>0</v>
      </c>
      <c r="BU350" s="59"/>
      <c r="BV350" s="64">
        <f t="shared" si="3069"/>
        <v>0</v>
      </c>
      <c r="BW350" s="59"/>
      <c r="BX350" s="64">
        <f t="shared" si="3070"/>
        <v>0</v>
      </c>
      <c r="BY350" s="59"/>
      <c r="BZ350" s="64">
        <f t="shared" si="2981"/>
        <v>0</v>
      </c>
      <c r="CA350" s="54"/>
      <c r="CB350" s="61">
        <f t="shared" si="3091"/>
        <v>0</v>
      </c>
      <c r="CC350" s="61">
        <f t="shared" si="2983"/>
        <v>0</v>
      </c>
      <c r="CD350" s="4"/>
      <c r="CE350" s="4"/>
      <c r="CF350" s="4">
        <f t="shared" si="2984"/>
        <v>0</v>
      </c>
      <c r="CG350" s="218">
        <f t="shared" si="2985"/>
        <v>0</v>
      </c>
      <c r="CH350" s="218">
        <f t="shared" si="2986"/>
        <v>0</v>
      </c>
      <c r="CI350" s="4"/>
      <c r="CJ350" s="4">
        <f t="shared" si="2987"/>
        <v>0</v>
      </c>
      <c r="CK350" s="218">
        <f t="shared" si="2988"/>
        <v>0</v>
      </c>
      <c r="CL350" s="218">
        <f t="shared" si="2989"/>
        <v>0</v>
      </c>
      <c r="CM350" s="4"/>
      <c r="CN350" s="4">
        <f t="shared" si="2990"/>
        <v>0</v>
      </c>
      <c r="CO350" s="218">
        <f t="shared" si="2991"/>
        <v>0</v>
      </c>
      <c r="CP350" s="218">
        <f t="shared" si="2992"/>
        <v>0</v>
      </c>
      <c r="CQ350" s="4"/>
      <c r="CR350" s="4">
        <f t="shared" si="2993"/>
        <v>0</v>
      </c>
      <c r="CS350" s="218">
        <f t="shared" si="2994"/>
        <v>0</v>
      </c>
      <c r="CT350" s="218">
        <f t="shared" si="2995"/>
        <v>0</v>
      </c>
      <c r="CU350" s="4"/>
      <c r="CV350" s="4">
        <f t="shared" si="2996"/>
        <v>0</v>
      </c>
      <c r="CW350" s="218">
        <f t="shared" si="2997"/>
        <v>0</v>
      </c>
      <c r="CX350" s="218">
        <f t="shared" si="2998"/>
        <v>0</v>
      </c>
      <c r="CY350" s="4"/>
      <c r="CZ350" s="4">
        <f t="shared" si="2999"/>
        <v>0</v>
      </c>
      <c r="DA350" s="218">
        <f t="shared" si="3000"/>
        <v>0</v>
      </c>
      <c r="DB350" s="218">
        <f t="shared" si="3001"/>
        <v>0</v>
      </c>
      <c r="DC350" s="4"/>
      <c r="DD350" s="4">
        <f t="shared" si="3002"/>
        <v>0</v>
      </c>
      <c r="DE350" s="218">
        <f t="shared" si="3003"/>
        <v>0</v>
      </c>
      <c r="DF350" s="218">
        <f t="shared" si="3004"/>
        <v>0</v>
      </c>
      <c r="DG350" s="4"/>
      <c r="DH350" s="4">
        <f t="shared" si="3005"/>
        <v>0</v>
      </c>
      <c r="DI350" s="218">
        <f t="shared" si="3006"/>
        <v>0</v>
      </c>
      <c r="DJ350" s="218">
        <f t="shared" si="3007"/>
        <v>0</v>
      </c>
      <c r="DK350" s="4"/>
      <c r="DL350" s="4">
        <f t="shared" si="3008"/>
        <v>0</v>
      </c>
      <c r="DM350" s="218">
        <f t="shared" si="3009"/>
        <v>0</v>
      </c>
      <c r="DN350" s="218">
        <f t="shared" si="3010"/>
        <v>0</v>
      </c>
      <c r="DO350" s="4"/>
      <c r="DP350" s="4">
        <f t="shared" si="3011"/>
        <v>0</v>
      </c>
      <c r="DQ350" s="218">
        <f t="shared" si="3012"/>
        <v>0</v>
      </c>
      <c r="DR350" s="218">
        <f t="shared" si="3013"/>
        <v>0</v>
      </c>
      <c r="DS350" s="4"/>
      <c r="DT350" s="4">
        <f t="shared" si="3014"/>
        <v>0</v>
      </c>
      <c r="DU350" s="218">
        <f t="shared" si="3015"/>
        <v>0</v>
      </c>
      <c r="DV350" s="218">
        <f t="shared" si="3016"/>
        <v>0</v>
      </c>
      <c r="DW350" s="4"/>
      <c r="DX350" s="4"/>
      <c r="DY350" s="4">
        <f t="shared" si="3017"/>
        <v>0</v>
      </c>
      <c r="DZ350" s="218">
        <f t="shared" si="3018"/>
        <v>0</v>
      </c>
      <c r="EA350" s="218">
        <f t="shared" si="3019"/>
        <v>0</v>
      </c>
      <c r="EB350" s="4"/>
      <c r="EC350" s="4">
        <f t="shared" si="3020"/>
        <v>0</v>
      </c>
      <c r="ED350" s="218" t="e">
        <f>SUM(EB350+#REF!)</f>
        <v>#REF!</v>
      </c>
      <c r="EE350" s="218" t="e">
        <f t="shared" si="3021"/>
        <v>#REF!</v>
      </c>
      <c r="EF350" s="4"/>
      <c r="EG350" s="4">
        <f t="shared" si="3022"/>
        <v>0</v>
      </c>
      <c r="EH350" s="218" t="e">
        <f>SUM(EF350+#REF!)</f>
        <v>#REF!</v>
      </c>
      <c r="EI350" s="218" t="e">
        <f t="shared" si="3023"/>
        <v>#REF!</v>
      </c>
      <c r="EJ350" s="4"/>
      <c r="EK350" s="4" t="e">
        <f>SUM(EJ350*#REF!)</f>
        <v>#REF!</v>
      </c>
      <c r="EL350" s="218" t="e">
        <f>SUM(EJ350+#REF!)</f>
        <v>#REF!</v>
      </c>
      <c r="EM350" s="218" t="e">
        <f t="shared" si="3024"/>
        <v>#REF!</v>
      </c>
      <c r="EN350" s="4"/>
      <c r="EO350" s="269"/>
      <c r="EP350" s="269">
        <f t="shared" ref="EP350:EP361" si="3318">SUM(EO350*D350)</f>
        <v>0</v>
      </c>
      <c r="EQ350" s="268">
        <f t="shared" si="3072"/>
        <v>0</v>
      </c>
      <c r="ER350" s="268">
        <f t="shared" si="3073"/>
        <v>0</v>
      </c>
      <c r="ES350" s="269"/>
      <c r="ET350" s="269">
        <f t="shared" si="3074"/>
        <v>0</v>
      </c>
      <c r="EU350" s="268">
        <f t="shared" si="3075"/>
        <v>0</v>
      </c>
      <c r="EV350" s="268">
        <f t="shared" si="3076"/>
        <v>0</v>
      </c>
      <c r="EW350" s="269"/>
      <c r="EX350" s="269">
        <f t="shared" si="3077"/>
        <v>0</v>
      </c>
      <c r="EY350" s="268">
        <f t="shared" si="3078"/>
        <v>0</v>
      </c>
      <c r="EZ350" s="268">
        <f t="shared" si="3079"/>
        <v>0</v>
      </c>
      <c r="FA350" s="269"/>
      <c r="FB350" s="269">
        <f t="shared" ref="FB350:FB361" si="3319">SUM(FA350*H350)</f>
        <v>0</v>
      </c>
      <c r="FC350" s="268">
        <f t="shared" si="3081"/>
        <v>0</v>
      </c>
      <c r="FD350" s="268">
        <f t="shared" si="3082"/>
        <v>0</v>
      </c>
      <c r="FE350" s="269"/>
      <c r="FF350" s="269">
        <f t="shared" si="3025"/>
        <v>0</v>
      </c>
      <c r="FG350" s="268">
        <f t="shared" si="3026"/>
        <v>0</v>
      </c>
      <c r="FH350" s="268">
        <f t="shared" si="3027"/>
        <v>0</v>
      </c>
      <c r="FI350" s="269"/>
      <c r="FJ350" s="269">
        <f t="shared" si="3028"/>
        <v>0</v>
      </c>
      <c r="FK350" s="268">
        <f t="shared" si="3083"/>
        <v>0</v>
      </c>
      <c r="FL350" s="268">
        <f t="shared" si="3084"/>
        <v>0</v>
      </c>
      <c r="FM350" s="269"/>
      <c r="FN350" s="269">
        <f t="shared" si="3029"/>
        <v>0</v>
      </c>
      <c r="FO350" s="268">
        <f t="shared" si="3085"/>
        <v>0</v>
      </c>
      <c r="FP350" s="268">
        <f t="shared" si="3086"/>
        <v>0</v>
      </c>
      <c r="FQ350" s="269"/>
      <c r="FR350" s="269">
        <f t="shared" si="3030"/>
        <v>0</v>
      </c>
      <c r="FS350" s="268">
        <f t="shared" si="3087"/>
        <v>0</v>
      </c>
      <c r="FT350" s="268">
        <f t="shared" si="3088"/>
        <v>0</v>
      </c>
      <c r="FU350" s="269"/>
      <c r="FV350" s="269">
        <f t="shared" si="3031"/>
        <v>0</v>
      </c>
      <c r="FW350" s="268">
        <f t="shared" si="3089"/>
        <v>0</v>
      </c>
      <c r="FX350" s="268">
        <f t="shared" si="3090"/>
        <v>0</v>
      </c>
      <c r="FY350" s="269"/>
      <c r="FZ350" s="269">
        <f t="shared" si="3032"/>
        <v>0</v>
      </c>
      <c r="GA350" s="268">
        <f t="shared" si="3033"/>
        <v>0</v>
      </c>
      <c r="GB350" s="268">
        <f t="shared" si="3034"/>
        <v>0</v>
      </c>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c r="JD350" s="4"/>
      <c r="JE350" s="4"/>
      <c r="JF350" s="4"/>
    </row>
    <row r="351" spans="1:266" s="5" customFormat="1" x14ac:dyDescent="0.2">
      <c r="A351" s="57" t="s">
        <v>195</v>
      </c>
      <c r="B351" s="57" t="s">
        <v>196</v>
      </c>
      <c r="C351" s="57" t="s">
        <v>3</v>
      </c>
      <c r="D351" s="57">
        <v>100</v>
      </c>
      <c r="E351" s="6"/>
      <c r="F351" s="64">
        <f t="shared" ref="F351" si="3320">SUM(E351*$D351)</f>
        <v>0</v>
      </c>
      <c r="G351" s="6"/>
      <c r="H351" s="64">
        <f t="shared" ref="H351" si="3321">SUM(G351*$D351)</f>
        <v>0</v>
      </c>
      <c r="I351" s="6"/>
      <c r="J351" s="64">
        <f t="shared" ref="J351" si="3322">SUM(I351*$D351)</f>
        <v>0</v>
      </c>
      <c r="K351" s="6"/>
      <c r="L351" s="64">
        <f t="shared" si="3038"/>
        <v>0</v>
      </c>
      <c r="M351" s="6"/>
      <c r="N351" s="64">
        <f t="shared" si="3039"/>
        <v>0</v>
      </c>
      <c r="O351" s="6"/>
      <c r="P351" s="64">
        <f t="shared" si="3040"/>
        <v>0</v>
      </c>
      <c r="Q351" s="6"/>
      <c r="R351" s="64">
        <f t="shared" si="3041"/>
        <v>0</v>
      </c>
      <c r="S351" s="6"/>
      <c r="T351" s="64">
        <f t="shared" si="3042"/>
        <v>0</v>
      </c>
      <c r="U351" s="6"/>
      <c r="V351" s="64">
        <f t="shared" si="3043"/>
        <v>0</v>
      </c>
      <c r="W351" s="6">
        <v>0.5</v>
      </c>
      <c r="X351" s="64">
        <f t="shared" si="3044"/>
        <v>50</v>
      </c>
      <c r="Y351" s="6"/>
      <c r="Z351" s="64">
        <f t="shared" si="3045"/>
        <v>0</v>
      </c>
      <c r="AA351" s="6"/>
      <c r="AB351" s="64">
        <f t="shared" si="3046"/>
        <v>0</v>
      </c>
      <c r="AC351" s="59"/>
      <c r="AD351" s="64">
        <f t="shared" si="3047"/>
        <v>0</v>
      </c>
      <c r="AE351" s="59"/>
      <c r="AF351" s="64">
        <f t="shared" si="3048"/>
        <v>0</v>
      </c>
      <c r="AG351" s="59"/>
      <c r="AH351" s="64">
        <f t="shared" si="3049"/>
        <v>0</v>
      </c>
      <c r="AI351" s="59"/>
      <c r="AJ351" s="64">
        <f t="shared" si="3050"/>
        <v>0</v>
      </c>
      <c r="AK351" s="59"/>
      <c r="AL351" s="64">
        <f t="shared" si="3051"/>
        <v>0</v>
      </c>
      <c r="AM351" s="59"/>
      <c r="AN351" s="64">
        <f t="shared" si="3052"/>
        <v>0</v>
      </c>
      <c r="AO351" s="59"/>
      <c r="AP351" s="64">
        <f t="shared" si="3053"/>
        <v>0</v>
      </c>
      <c r="AQ351" s="59"/>
      <c r="AR351" s="64">
        <f t="shared" si="3054"/>
        <v>0</v>
      </c>
      <c r="AS351" s="59"/>
      <c r="AT351" s="64">
        <f t="shared" si="3055"/>
        <v>0</v>
      </c>
      <c r="AU351" s="59"/>
      <c r="AV351" s="64">
        <f t="shared" si="3056"/>
        <v>0</v>
      </c>
      <c r="AW351" s="59"/>
      <c r="AX351" s="64">
        <f t="shared" si="3057"/>
        <v>0</v>
      </c>
      <c r="AY351" s="59"/>
      <c r="AZ351" s="64">
        <f t="shared" si="3058"/>
        <v>0</v>
      </c>
      <c r="BA351" s="59"/>
      <c r="BB351" s="64">
        <f t="shared" si="3059"/>
        <v>0</v>
      </c>
      <c r="BC351" s="59"/>
      <c r="BD351" s="64">
        <f t="shared" si="3060"/>
        <v>0</v>
      </c>
      <c r="BE351" s="59"/>
      <c r="BF351" s="64">
        <f t="shared" si="3061"/>
        <v>0</v>
      </c>
      <c r="BG351" s="59"/>
      <c r="BH351" s="64">
        <f t="shared" si="3062"/>
        <v>0</v>
      </c>
      <c r="BI351" s="59"/>
      <c r="BJ351" s="64">
        <f t="shared" si="3063"/>
        <v>0</v>
      </c>
      <c r="BK351" s="59"/>
      <c r="BL351" s="64">
        <f t="shared" si="3064"/>
        <v>0</v>
      </c>
      <c r="BM351" s="59"/>
      <c r="BN351" s="64">
        <f t="shared" si="3065"/>
        <v>0</v>
      </c>
      <c r="BO351" s="59"/>
      <c r="BP351" s="64">
        <f t="shared" si="3066"/>
        <v>0</v>
      </c>
      <c r="BQ351" s="59"/>
      <c r="BR351" s="64">
        <f t="shared" si="3067"/>
        <v>0</v>
      </c>
      <c r="BS351" s="59"/>
      <c r="BT351" s="64">
        <f t="shared" si="3068"/>
        <v>0</v>
      </c>
      <c r="BU351" s="59"/>
      <c r="BV351" s="64">
        <f t="shared" si="3069"/>
        <v>0</v>
      </c>
      <c r="BW351" s="59"/>
      <c r="BX351" s="64">
        <f t="shared" si="3070"/>
        <v>0</v>
      </c>
      <c r="BY351" s="59"/>
      <c r="BZ351" s="64">
        <f t="shared" si="2981"/>
        <v>0</v>
      </c>
      <c r="CA351" s="54"/>
      <c r="CB351" s="61">
        <f t="shared" si="3091"/>
        <v>0.5</v>
      </c>
      <c r="CC351" s="61">
        <f t="shared" si="2983"/>
        <v>50</v>
      </c>
      <c r="CD351" s="4"/>
      <c r="CE351" s="4"/>
      <c r="CF351" s="4">
        <f t="shared" si="2984"/>
        <v>0</v>
      </c>
      <c r="CG351" s="218">
        <f t="shared" si="2985"/>
        <v>0</v>
      </c>
      <c r="CH351" s="218">
        <f t="shared" si="2986"/>
        <v>0</v>
      </c>
      <c r="CI351" s="4"/>
      <c r="CJ351" s="4">
        <f t="shared" si="2987"/>
        <v>0</v>
      </c>
      <c r="CK351" s="218">
        <f t="shared" si="2988"/>
        <v>0</v>
      </c>
      <c r="CL351" s="218">
        <f t="shared" si="2989"/>
        <v>0</v>
      </c>
      <c r="CM351" s="4"/>
      <c r="CN351" s="4">
        <f t="shared" si="2990"/>
        <v>0</v>
      </c>
      <c r="CO351" s="218">
        <f t="shared" si="2991"/>
        <v>0</v>
      </c>
      <c r="CP351" s="218">
        <f t="shared" si="2992"/>
        <v>0</v>
      </c>
      <c r="CQ351" s="4"/>
      <c r="CR351" s="4">
        <f t="shared" si="2993"/>
        <v>0</v>
      </c>
      <c r="CS351" s="218">
        <f t="shared" si="2994"/>
        <v>0</v>
      </c>
      <c r="CT351" s="218">
        <f t="shared" si="2995"/>
        <v>0</v>
      </c>
      <c r="CU351" s="4"/>
      <c r="CV351" s="4">
        <f t="shared" si="2996"/>
        <v>0</v>
      </c>
      <c r="CW351" s="218">
        <f t="shared" si="2997"/>
        <v>0.5</v>
      </c>
      <c r="CX351" s="218">
        <f t="shared" si="2998"/>
        <v>0</v>
      </c>
      <c r="CY351" s="4"/>
      <c r="CZ351" s="4">
        <f t="shared" si="2999"/>
        <v>0</v>
      </c>
      <c r="DA351" s="218">
        <f t="shared" si="3000"/>
        <v>0</v>
      </c>
      <c r="DB351" s="218">
        <f t="shared" si="3001"/>
        <v>0</v>
      </c>
      <c r="DC351" s="4"/>
      <c r="DD351" s="4">
        <f t="shared" si="3002"/>
        <v>0</v>
      </c>
      <c r="DE351" s="218">
        <f t="shared" si="3003"/>
        <v>0</v>
      </c>
      <c r="DF351" s="218">
        <f t="shared" si="3004"/>
        <v>0</v>
      </c>
      <c r="DG351" s="4"/>
      <c r="DH351" s="4">
        <f t="shared" si="3005"/>
        <v>0</v>
      </c>
      <c r="DI351" s="218">
        <f t="shared" si="3006"/>
        <v>0</v>
      </c>
      <c r="DJ351" s="218">
        <f t="shared" si="3007"/>
        <v>0</v>
      </c>
      <c r="DK351" s="4"/>
      <c r="DL351" s="4">
        <f t="shared" si="3008"/>
        <v>0</v>
      </c>
      <c r="DM351" s="218">
        <f t="shared" si="3009"/>
        <v>0</v>
      </c>
      <c r="DN351" s="218">
        <f t="shared" si="3010"/>
        <v>0</v>
      </c>
      <c r="DO351" s="4"/>
      <c r="DP351" s="4">
        <f t="shared" si="3011"/>
        <v>0</v>
      </c>
      <c r="DQ351" s="218">
        <f t="shared" si="3012"/>
        <v>0</v>
      </c>
      <c r="DR351" s="218">
        <f t="shared" si="3013"/>
        <v>0</v>
      </c>
      <c r="DS351" s="4"/>
      <c r="DT351" s="4">
        <f t="shared" si="3014"/>
        <v>0</v>
      </c>
      <c r="DU351" s="218">
        <f t="shared" si="3015"/>
        <v>0</v>
      </c>
      <c r="DV351" s="218">
        <f t="shared" si="3016"/>
        <v>0</v>
      </c>
      <c r="DW351" s="4"/>
      <c r="DX351" s="4"/>
      <c r="DY351" s="4">
        <f t="shared" si="3017"/>
        <v>0</v>
      </c>
      <c r="DZ351" s="218">
        <f t="shared" si="3018"/>
        <v>0</v>
      </c>
      <c r="EA351" s="218">
        <f t="shared" si="3019"/>
        <v>0</v>
      </c>
      <c r="EB351" s="4"/>
      <c r="EC351" s="4">
        <f t="shared" si="3020"/>
        <v>0</v>
      </c>
      <c r="ED351" s="218" t="e">
        <f>SUM(EB351+#REF!)</f>
        <v>#REF!</v>
      </c>
      <c r="EE351" s="218" t="e">
        <f t="shared" si="3021"/>
        <v>#REF!</v>
      </c>
      <c r="EF351" s="4"/>
      <c r="EG351" s="4">
        <f t="shared" si="3022"/>
        <v>0</v>
      </c>
      <c r="EH351" s="218" t="e">
        <f>SUM(EF351+#REF!)</f>
        <v>#REF!</v>
      </c>
      <c r="EI351" s="218" t="e">
        <f t="shared" si="3023"/>
        <v>#REF!</v>
      </c>
      <c r="EJ351" s="4"/>
      <c r="EK351" s="4" t="e">
        <f>SUM(EJ351*#REF!)</f>
        <v>#REF!</v>
      </c>
      <c r="EL351" s="218" t="e">
        <f>SUM(EJ351+#REF!)</f>
        <v>#REF!</v>
      </c>
      <c r="EM351" s="218" t="e">
        <f t="shared" si="3024"/>
        <v>#REF!</v>
      </c>
      <c r="EN351" s="4"/>
      <c r="EO351" s="269"/>
      <c r="EP351" s="269">
        <f t="shared" si="3318"/>
        <v>0</v>
      </c>
      <c r="EQ351" s="268">
        <f t="shared" si="3072"/>
        <v>0</v>
      </c>
      <c r="ER351" s="268">
        <f t="shared" si="3073"/>
        <v>0</v>
      </c>
      <c r="ES351" s="269"/>
      <c r="ET351" s="269">
        <f t="shared" si="3074"/>
        <v>0</v>
      </c>
      <c r="EU351" s="268">
        <f t="shared" si="3075"/>
        <v>0</v>
      </c>
      <c r="EV351" s="268">
        <f t="shared" si="3076"/>
        <v>0</v>
      </c>
      <c r="EW351" s="269"/>
      <c r="EX351" s="269">
        <f t="shared" si="3077"/>
        <v>0</v>
      </c>
      <c r="EY351" s="268">
        <f t="shared" si="3078"/>
        <v>0</v>
      </c>
      <c r="EZ351" s="268">
        <f t="shared" si="3079"/>
        <v>0</v>
      </c>
      <c r="FA351" s="269"/>
      <c r="FB351" s="269">
        <f t="shared" si="3319"/>
        <v>0</v>
      </c>
      <c r="FC351" s="268">
        <f t="shared" si="3081"/>
        <v>0</v>
      </c>
      <c r="FD351" s="268">
        <f t="shared" si="3082"/>
        <v>0</v>
      </c>
      <c r="FE351" s="269"/>
      <c r="FF351" s="269">
        <f t="shared" si="3025"/>
        <v>0</v>
      </c>
      <c r="FG351" s="268">
        <f t="shared" si="3026"/>
        <v>0</v>
      </c>
      <c r="FH351" s="268">
        <f t="shared" si="3027"/>
        <v>0</v>
      </c>
      <c r="FI351" s="269"/>
      <c r="FJ351" s="269">
        <f t="shared" si="3028"/>
        <v>0</v>
      </c>
      <c r="FK351" s="268">
        <f t="shared" si="3083"/>
        <v>0</v>
      </c>
      <c r="FL351" s="268">
        <f t="shared" si="3084"/>
        <v>0</v>
      </c>
      <c r="FM351" s="269"/>
      <c r="FN351" s="269">
        <f t="shared" si="3029"/>
        <v>0</v>
      </c>
      <c r="FO351" s="268">
        <f t="shared" si="3085"/>
        <v>0</v>
      </c>
      <c r="FP351" s="268">
        <f t="shared" si="3086"/>
        <v>0</v>
      </c>
      <c r="FQ351" s="269"/>
      <c r="FR351" s="269">
        <f t="shared" si="3030"/>
        <v>0</v>
      </c>
      <c r="FS351" s="268">
        <f t="shared" si="3087"/>
        <v>0</v>
      </c>
      <c r="FT351" s="268">
        <f t="shared" si="3088"/>
        <v>0</v>
      </c>
      <c r="FU351" s="269"/>
      <c r="FV351" s="269">
        <f t="shared" si="3031"/>
        <v>0</v>
      </c>
      <c r="FW351" s="268">
        <f t="shared" si="3089"/>
        <v>0</v>
      </c>
      <c r="FX351" s="268">
        <f t="shared" si="3090"/>
        <v>0</v>
      </c>
      <c r="FY351" s="269"/>
      <c r="FZ351" s="269">
        <f t="shared" si="3032"/>
        <v>0</v>
      </c>
      <c r="GA351" s="268">
        <f t="shared" si="3033"/>
        <v>0</v>
      </c>
      <c r="GB351" s="268">
        <f t="shared" si="3034"/>
        <v>0</v>
      </c>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c r="JD351" s="4"/>
      <c r="JE351" s="4"/>
      <c r="JF351" s="4"/>
    </row>
    <row r="352" spans="1:266" s="5" customFormat="1" ht="17.25" customHeight="1" x14ac:dyDescent="0.2">
      <c r="A352" s="57" t="s">
        <v>231</v>
      </c>
      <c r="B352" s="57" t="s">
        <v>228</v>
      </c>
      <c r="C352" s="57" t="s">
        <v>3</v>
      </c>
      <c r="D352" s="57">
        <v>100</v>
      </c>
      <c r="E352" s="6"/>
      <c r="F352" s="64">
        <f>SUM(E352*$D352)</f>
        <v>0</v>
      </c>
      <c r="G352" s="6"/>
      <c r="H352" s="64">
        <f t="shared" si="3036"/>
        <v>0</v>
      </c>
      <c r="I352" s="6"/>
      <c r="J352" s="64">
        <f t="shared" si="3037"/>
        <v>0</v>
      </c>
      <c r="K352" s="6"/>
      <c r="L352" s="64">
        <f>SUM(K352*$D352)</f>
        <v>0</v>
      </c>
      <c r="M352" s="6"/>
      <c r="N352" s="64">
        <f>SUM(M352*$D352)</f>
        <v>0</v>
      </c>
      <c r="O352" s="6"/>
      <c r="P352" s="64">
        <f>SUM(O352*$D352)</f>
        <v>0</v>
      </c>
      <c r="Q352" s="6"/>
      <c r="R352" s="64">
        <f>SUM(Q352*$D352)</f>
        <v>0</v>
      </c>
      <c r="S352" s="6"/>
      <c r="T352" s="64">
        <f>SUM(S352*$D352)</f>
        <v>0</v>
      </c>
      <c r="U352" s="6"/>
      <c r="V352" s="64">
        <f>SUM(U352*$D352)</f>
        <v>0</v>
      </c>
      <c r="W352" s="6"/>
      <c r="X352" s="64">
        <f>SUM(W352*$D352)</f>
        <v>0</v>
      </c>
      <c r="Y352" s="6"/>
      <c r="Z352" s="64">
        <f>SUM(Y352*$D352)</f>
        <v>0</v>
      </c>
      <c r="AA352" s="6"/>
      <c r="AB352" s="64">
        <f>SUM(AA352*$D352)</f>
        <v>0</v>
      </c>
      <c r="AC352" s="59"/>
      <c r="AD352" s="64">
        <f>SUM(AC352*$D352)</f>
        <v>0</v>
      </c>
      <c r="AE352" s="59"/>
      <c r="AF352" s="64">
        <f>SUM(AE352*$D352)</f>
        <v>0</v>
      </c>
      <c r="AG352" s="59"/>
      <c r="AH352" s="64">
        <f>SUM(AG352*$D352)</f>
        <v>0</v>
      </c>
      <c r="AI352" s="59"/>
      <c r="AJ352" s="64">
        <f>SUM(AI352*$D352)</f>
        <v>0</v>
      </c>
      <c r="AK352" s="59"/>
      <c r="AL352" s="64">
        <f>SUM(AK352*$D352)</f>
        <v>0</v>
      </c>
      <c r="AM352" s="59"/>
      <c r="AN352" s="64">
        <f>SUM(AM352*$D352)</f>
        <v>0</v>
      </c>
      <c r="AO352" s="59"/>
      <c r="AP352" s="64">
        <f>SUM(AO352*$D352)</f>
        <v>0</v>
      </c>
      <c r="AQ352" s="59"/>
      <c r="AR352" s="64">
        <f>SUM(AQ352*$D352)</f>
        <v>0</v>
      </c>
      <c r="AS352" s="59"/>
      <c r="AT352" s="64">
        <f>SUM(AS352*$D352)</f>
        <v>0</v>
      </c>
      <c r="AU352" s="59"/>
      <c r="AV352" s="64">
        <f>SUM(AU352*$D352)</f>
        <v>0</v>
      </c>
      <c r="AW352" s="59"/>
      <c r="AX352" s="64">
        <f>SUM(AW352*$D352)</f>
        <v>0</v>
      </c>
      <c r="AY352" s="59"/>
      <c r="AZ352" s="64">
        <f>SUM(AY352*$D352)</f>
        <v>0</v>
      </c>
      <c r="BA352" s="59"/>
      <c r="BB352" s="64">
        <f>SUM(BA352*$D352)</f>
        <v>0</v>
      </c>
      <c r="BC352" s="59"/>
      <c r="BD352" s="64">
        <f>SUM(BC352*$D352)</f>
        <v>0</v>
      </c>
      <c r="BE352" s="59"/>
      <c r="BF352" s="64">
        <f>SUM(BE352*$D352)</f>
        <v>0</v>
      </c>
      <c r="BG352" s="59"/>
      <c r="BH352" s="64">
        <f>SUM(BG352*$D352)</f>
        <v>0</v>
      </c>
      <c r="BI352" s="59"/>
      <c r="BJ352" s="64">
        <f>SUM(BI352*$D352)</f>
        <v>0</v>
      </c>
      <c r="BK352" s="59"/>
      <c r="BL352" s="64">
        <f>SUM(BK352*$D352)</f>
        <v>0</v>
      </c>
      <c r="BM352" s="59"/>
      <c r="BN352" s="64">
        <f>SUM(BM352*$D352)</f>
        <v>0</v>
      </c>
      <c r="BO352" s="59"/>
      <c r="BP352" s="64">
        <f>SUM(BO352*$D352)</f>
        <v>0</v>
      </c>
      <c r="BQ352" s="59"/>
      <c r="BR352" s="64">
        <f>SUM(BQ352*$D352)</f>
        <v>0</v>
      </c>
      <c r="BS352" s="59"/>
      <c r="BT352" s="64">
        <f>SUM(BS352*$D352)</f>
        <v>0</v>
      </c>
      <c r="BU352" s="59"/>
      <c r="BV352" s="64">
        <f>SUM(BU352*$D352)</f>
        <v>0</v>
      </c>
      <c r="BW352" s="59"/>
      <c r="BX352" s="64">
        <f>SUM(BW352*$D352)</f>
        <v>0</v>
      </c>
      <c r="BY352" s="59"/>
      <c r="BZ352" s="64">
        <f t="shared" si="2981"/>
        <v>0</v>
      </c>
      <c r="CA352" s="54"/>
      <c r="CB352" s="61">
        <f t="shared" si="3091"/>
        <v>0</v>
      </c>
      <c r="CC352" s="61">
        <f t="shared" si="2983"/>
        <v>0</v>
      </c>
      <c r="CD352" s="4"/>
      <c r="CE352" s="4"/>
      <c r="CF352" s="4">
        <f t="shared" si="2984"/>
        <v>0</v>
      </c>
      <c r="CG352" s="218">
        <f t="shared" si="2985"/>
        <v>0</v>
      </c>
      <c r="CH352" s="218">
        <f t="shared" si="2986"/>
        <v>0</v>
      </c>
      <c r="CI352" s="4"/>
      <c r="CJ352" s="4">
        <f t="shared" si="2987"/>
        <v>0</v>
      </c>
      <c r="CK352" s="218">
        <f t="shared" si="2988"/>
        <v>0</v>
      </c>
      <c r="CL352" s="218">
        <f t="shared" si="2989"/>
        <v>0</v>
      </c>
      <c r="CM352" s="4"/>
      <c r="CN352" s="4">
        <f t="shared" si="2990"/>
        <v>0</v>
      </c>
      <c r="CO352" s="218">
        <f t="shared" si="2991"/>
        <v>0</v>
      </c>
      <c r="CP352" s="218">
        <f t="shared" si="2992"/>
        <v>0</v>
      </c>
      <c r="CQ352" s="4"/>
      <c r="CR352" s="4">
        <f t="shared" si="2993"/>
        <v>0</v>
      </c>
      <c r="CS352" s="218">
        <f t="shared" si="2994"/>
        <v>0</v>
      </c>
      <c r="CT352" s="218">
        <f t="shared" si="2995"/>
        <v>0</v>
      </c>
      <c r="CU352" s="4"/>
      <c r="CV352" s="4">
        <f t="shared" si="2996"/>
        <v>0</v>
      </c>
      <c r="CW352" s="218">
        <f t="shared" si="2997"/>
        <v>0</v>
      </c>
      <c r="CX352" s="218">
        <f t="shared" si="2998"/>
        <v>0</v>
      </c>
      <c r="CY352" s="4"/>
      <c r="CZ352" s="4">
        <f t="shared" si="2999"/>
        <v>0</v>
      </c>
      <c r="DA352" s="218">
        <f t="shared" si="3000"/>
        <v>0</v>
      </c>
      <c r="DB352" s="218">
        <f t="shared" si="3001"/>
        <v>0</v>
      </c>
      <c r="DC352" s="4"/>
      <c r="DD352" s="4">
        <f t="shared" si="3002"/>
        <v>0</v>
      </c>
      <c r="DE352" s="218">
        <f t="shared" si="3003"/>
        <v>0</v>
      </c>
      <c r="DF352" s="218">
        <f t="shared" si="3004"/>
        <v>0</v>
      </c>
      <c r="DG352" s="4"/>
      <c r="DH352" s="4">
        <f t="shared" si="3005"/>
        <v>0</v>
      </c>
      <c r="DI352" s="218">
        <f t="shared" si="3006"/>
        <v>0</v>
      </c>
      <c r="DJ352" s="218">
        <f t="shared" si="3007"/>
        <v>0</v>
      </c>
      <c r="DK352" s="4"/>
      <c r="DL352" s="4">
        <f t="shared" si="3008"/>
        <v>0</v>
      </c>
      <c r="DM352" s="218">
        <f t="shared" si="3009"/>
        <v>0</v>
      </c>
      <c r="DN352" s="218">
        <f t="shared" si="3010"/>
        <v>0</v>
      </c>
      <c r="DO352" s="4"/>
      <c r="DP352" s="4">
        <f t="shared" si="3011"/>
        <v>0</v>
      </c>
      <c r="DQ352" s="218">
        <f t="shared" si="3012"/>
        <v>0</v>
      </c>
      <c r="DR352" s="218">
        <f t="shared" si="3013"/>
        <v>0</v>
      </c>
      <c r="DS352" s="4"/>
      <c r="DT352" s="4">
        <f t="shared" si="3014"/>
        <v>0</v>
      </c>
      <c r="DU352" s="218">
        <f t="shared" si="3015"/>
        <v>0</v>
      </c>
      <c r="DV352" s="218">
        <f t="shared" si="3016"/>
        <v>0</v>
      </c>
      <c r="DW352" s="4"/>
      <c r="DX352" s="4"/>
      <c r="DY352" s="4">
        <f t="shared" si="3017"/>
        <v>0</v>
      </c>
      <c r="DZ352" s="218">
        <f t="shared" si="3018"/>
        <v>0</v>
      </c>
      <c r="EA352" s="218">
        <f t="shared" si="3019"/>
        <v>0</v>
      </c>
      <c r="EB352" s="4"/>
      <c r="EC352" s="4">
        <f t="shared" si="3020"/>
        <v>0</v>
      </c>
      <c r="ED352" s="218" t="e">
        <f>SUM(EB352+#REF!)</f>
        <v>#REF!</v>
      </c>
      <c r="EE352" s="218" t="e">
        <f t="shared" si="3021"/>
        <v>#REF!</v>
      </c>
      <c r="EF352" s="4"/>
      <c r="EG352" s="4">
        <f t="shared" si="3022"/>
        <v>0</v>
      </c>
      <c r="EH352" s="218" t="e">
        <f>SUM(EF352+#REF!)</f>
        <v>#REF!</v>
      </c>
      <c r="EI352" s="218" t="e">
        <f t="shared" si="3023"/>
        <v>#REF!</v>
      </c>
      <c r="EJ352" s="4"/>
      <c r="EK352" s="4" t="e">
        <f>SUM(EJ352*#REF!)</f>
        <v>#REF!</v>
      </c>
      <c r="EL352" s="218" t="e">
        <f>SUM(EJ352+#REF!)</f>
        <v>#REF!</v>
      </c>
      <c r="EM352" s="218" t="e">
        <f t="shared" si="3024"/>
        <v>#REF!</v>
      </c>
      <c r="EN352" s="4"/>
      <c r="EO352" s="269"/>
      <c r="EP352" s="269">
        <f t="shared" si="3318"/>
        <v>0</v>
      </c>
      <c r="EQ352" s="268">
        <f t="shared" si="3072"/>
        <v>0</v>
      </c>
      <c r="ER352" s="268">
        <f t="shared" si="3073"/>
        <v>0</v>
      </c>
      <c r="ES352" s="269"/>
      <c r="ET352" s="269">
        <f t="shared" si="3074"/>
        <v>0</v>
      </c>
      <c r="EU352" s="268">
        <f t="shared" si="3075"/>
        <v>0</v>
      </c>
      <c r="EV352" s="268">
        <f t="shared" si="3076"/>
        <v>0</v>
      </c>
      <c r="EW352" s="269"/>
      <c r="EX352" s="269">
        <f t="shared" si="3077"/>
        <v>0</v>
      </c>
      <c r="EY352" s="268">
        <f t="shared" si="3078"/>
        <v>0</v>
      </c>
      <c r="EZ352" s="268">
        <f t="shared" si="3079"/>
        <v>0</v>
      </c>
      <c r="FA352" s="269"/>
      <c r="FB352" s="269">
        <f t="shared" si="3319"/>
        <v>0</v>
      </c>
      <c r="FC352" s="268">
        <f t="shared" si="3081"/>
        <v>0</v>
      </c>
      <c r="FD352" s="268">
        <f t="shared" si="3082"/>
        <v>0</v>
      </c>
      <c r="FE352" s="269"/>
      <c r="FF352" s="269">
        <f t="shared" si="3025"/>
        <v>0</v>
      </c>
      <c r="FG352" s="268">
        <f t="shared" si="3026"/>
        <v>0</v>
      </c>
      <c r="FH352" s="268">
        <f t="shared" si="3027"/>
        <v>0</v>
      </c>
      <c r="FI352" s="269"/>
      <c r="FJ352" s="269">
        <f t="shared" si="3028"/>
        <v>0</v>
      </c>
      <c r="FK352" s="268">
        <f t="shared" si="3083"/>
        <v>0</v>
      </c>
      <c r="FL352" s="268">
        <f t="shared" si="3084"/>
        <v>0</v>
      </c>
      <c r="FM352" s="269"/>
      <c r="FN352" s="269">
        <f t="shared" si="3029"/>
        <v>0</v>
      </c>
      <c r="FO352" s="268">
        <f t="shared" si="3085"/>
        <v>0</v>
      </c>
      <c r="FP352" s="268">
        <f t="shared" si="3086"/>
        <v>0</v>
      </c>
      <c r="FQ352" s="269"/>
      <c r="FR352" s="269">
        <f t="shared" si="3030"/>
        <v>0</v>
      </c>
      <c r="FS352" s="268">
        <f t="shared" si="3087"/>
        <v>0</v>
      </c>
      <c r="FT352" s="268">
        <f t="shared" si="3088"/>
        <v>0</v>
      </c>
      <c r="FU352" s="269"/>
      <c r="FV352" s="269">
        <f t="shared" si="3031"/>
        <v>0</v>
      </c>
      <c r="FW352" s="268">
        <f t="shared" si="3089"/>
        <v>0</v>
      </c>
      <c r="FX352" s="268">
        <f t="shared" si="3090"/>
        <v>0</v>
      </c>
      <c r="FY352" s="269"/>
      <c r="FZ352" s="269">
        <f t="shared" si="3032"/>
        <v>0</v>
      </c>
      <c r="GA352" s="268">
        <f t="shared" si="3033"/>
        <v>0</v>
      </c>
      <c r="GB352" s="268">
        <f t="shared" si="3034"/>
        <v>0</v>
      </c>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c r="JD352" s="4"/>
      <c r="JE352" s="4"/>
      <c r="JF352" s="4"/>
    </row>
    <row r="353" spans="1:266" s="5" customFormat="1" x14ac:dyDescent="0.2">
      <c r="A353" s="57" t="s">
        <v>114</v>
      </c>
      <c r="B353" s="57" t="s">
        <v>115</v>
      </c>
      <c r="C353" s="57" t="s">
        <v>3</v>
      </c>
      <c r="D353" s="57">
        <v>100</v>
      </c>
      <c r="E353" s="6"/>
      <c r="F353" s="64">
        <f t="shared" si="3035"/>
        <v>0</v>
      </c>
      <c r="G353" s="6"/>
      <c r="H353" s="64">
        <f t="shared" si="3036"/>
        <v>0</v>
      </c>
      <c r="I353" s="6"/>
      <c r="J353" s="64">
        <f t="shared" si="3037"/>
        <v>0</v>
      </c>
      <c r="K353" s="6"/>
      <c r="L353" s="64">
        <f t="shared" ref="L353:L371" si="3323">SUM(K353*$D353)</f>
        <v>0</v>
      </c>
      <c r="M353" s="6"/>
      <c r="N353" s="64">
        <f t="shared" ref="N353:N371" si="3324">SUM(M353*$D353)</f>
        <v>0</v>
      </c>
      <c r="O353" s="6"/>
      <c r="P353" s="64">
        <f t="shared" ref="P353:P371" si="3325">SUM(O353*$D353)</f>
        <v>0</v>
      </c>
      <c r="Q353" s="6"/>
      <c r="R353" s="64">
        <f t="shared" ref="R353:R371" si="3326">SUM(Q353*$D353)</f>
        <v>0</v>
      </c>
      <c r="S353" s="6"/>
      <c r="T353" s="64">
        <f t="shared" ref="T353:T371" si="3327">SUM(S353*$D353)</f>
        <v>0</v>
      </c>
      <c r="U353" s="6"/>
      <c r="V353" s="64">
        <f t="shared" ref="V353:V371" si="3328">SUM(U353*$D353)</f>
        <v>0</v>
      </c>
      <c r="W353" s="6"/>
      <c r="X353" s="64">
        <f t="shared" ref="X353:X371" si="3329">SUM(W353*$D353)</f>
        <v>0</v>
      </c>
      <c r="Y353" s="6"/>
      <c r="Z353" s="64">
        <f t="shared" ref="Z353:Z371" si="3330">SUM(Y353*$D353)</f>
        <v>0</v>
      </c>
      <c r="AA353" s="6"/>
      <c r="AB353" s="64">
        <f t="shared" ref="AB353:AB371" si="3331">SUM(AA353*$D353)</f>
        <v>0</v>
      </c>
      <c r="AC353" s="59"/>
      <c r="AD353" s="64">
        <f t="shared" ref="AD353:AD371" si="3332">SUM(AC353*$D353)</f>
        <v>0</v>
      </c>
      <c r="AE353" s="59"/>
      <c r="AF353" s="64">
        <f t="shared" ref="AF353:AF371" si="3333">SUM(AE353*$D353)</f>
        <v>0</v>
      </c>
      <c r="AG353" s="59"/>
      <c r="AH353" s="64">
        <f t="shared" ref="AH353:AH371" si="3334">SUM(AG353*$D353)</f>
        <v>0</v>
      </c>
      <c r="AI353" s="59"/>
      <c r="AJ353" s="64">
        <f t="shared" ref="AJ353:AJ371" si="3335">SUM(AI353*$D353)</f>
        <v>0</v>
      </c>
      <c r="AK353" s="59"/>
      <c r="AL353" s="64">
        <f t="shared" ref="AL353:AL371" si="3336">SUM(AK353*$D353)</f>
        <v>0</v>
      </c>
      <c r="AM353" s="59"/>
      <c r="AN353" s="64">
        <f t="shared" ref="AN353:AN371" si="3337">SUM(AM353*$D353)</f>
        <v>0</v>
      </c>
      <c r="AO353" s="59"/>
      <c r="AP353" s="64">
        <f t="shared" ref="AP353:AP371" si="3338">SUM(AO353*$D353)</f>
        <v>0</v>
      </c>
      <c r="AQ353" s="59"/>
      <c r="AR353" s="64">
        <f t="shared" ref="AR353:AR371" si="3339">SUM(AQ353*$D353)</f>
        <v>0</v>
      </c>
      <c r="AS353" s="59"/>
      <c r="AT353" s="64">
        <f t="shared" ref="AT353:AT371" si="3340">SUM(AS353*$D353)</f>
        <v>0</v>
      </c>
      <c r="AU353" s="59"/>
      <c r="AV353" s="64">
        <f t="shared" ref="AV353:AV371" si="3341">SUM(AU353*$D353)</f>
        <v>0</v>
      </c>
      <c r="AW353" s="59"/>
      <c r="AX353" s="64">
        <f t="shared" ref="AX353:AX371" si="3342">SUM(AW353*$D353)</f>
        <v>0</v>
      </c>
      <c r="AY353" s="59"/>
      <c r="AZ353" s="64">
        <f t="shared" ref="AZ353:AZ371" si="3343">SUM(AY353*$D353)</f>
        <v>0</v>
      </c>
      <c r="BA353" s="59"/>
      <c r="BB353" s="64">
        <f t="shared" ref="BB353:BB371" si="3344">SUM(BA353*$D353)</f>
        <v>0</v>
      </c>
      <c r="BC353" s="59"/>
      <c r="BD353" s="64">
        <f t="shared" ref="BD353:BD371" si="3345">SUM(BC353*$D353)</f>
        <v>0</v>
      </c>
      <c r="BE353" s="59"/>
      <c r="BF353" s="64">
        <f t="shared" ref="BF353:BF371" si="3346">SUM(BE353*$D353)</f>
        <v>0</v>
      </c>
      <c r="BG353" s="59"/>
      <c r="BH353" s="64">
        <f t="shared" ref="BH353:BH371" si="3347">SUM(BG353*$D353)</f>
        <v>0</v>
      </c>
      <c r="BI353" s="59"/>
      <c r="BJ353" s="64">
        <f t="shared" ref="BJ353:BJ371" si="3348">SUM(BI353*$D353)</f>
        <v>0</v>
      </c>
      <c r="BK353" s="59"/>
      <c r="BL353" s="64">
        <f t="shared" ref="BL353:BL371" si="3349">SUM(BK353*$D353)</f>
        <v>0</v>
      </c>
      <c r="BM353" s="59"/>
      <c r="BN353" s="64">
        <f t="shared" ref="BN353:BN371" si="3350">SUM(BM353*$D353)</f>
        <v>0</v>
      </c>
      <c r="BO353" s="59"/>
      <c r="BP353" s="64">
        <f t="shared" ref="BP353:BP371" si="3351">SUM(BO353*$D353)</f>
        <v>0</v>
      </c>
      <c r="BQ353" s="59"/>
      <c r="BR353" s="64">
        <f t="shared" ref="BR353:BR371" si="3352">SUM(BQ353*$D353)</f>
        <v>0</v>
      </c>
      <c r="BS353" s="59"/>
      <c r="BT353" s="64">
        <f t="shared" ref="BT353:BT371" si="3353">SUM(BS353*$D353)</f>
        <v>0</v>
      </c>
      <c r="BU353" s="59"/>
      <c r="BV353" s="64">
        <f t="shared" ref="BV353:BV371" si="3354">SUM(BU353*$D353)</f>
        <v>0</v>
      </c>
      <c r="BW353" s="59"/>
      <c r="BX353" s="64">
        <f t="shared" ref="BX353:BX371" si="3355">SUM(BW353*$D353)</f>
        <v>0</v>
      </c>
      <c r="BY353" s="59"/>
      <c r="BZ353" s="64">
        <f t="shared" si="2981"/>
        <v>0</v>
      </c>
      <c r="CA353" s="54"/>
      <c r="CB353" s="61">
        <f t="shared" si="3091"/>
        <v>0</v>
      </c>
      <c r="CC353" s="61">
        <f t="shared" si="2983"/>
        <v>0</v>
      </c>
      <c r="CD353" s="4"/>
      <c r="CE353" s="4"/>
      <c r="CF353" s="4">
        <f t="shared" si="2984"/>
        <v>0</v>
      </c>
      <c r="CG353" s="218">
        <f t="shared" si="2985"/>
        <v>0</v>
      </c>
      <c r="CH353" s="218">
        <f t="shared" si="2986"/>
        <v>0</v>
      </c>
      <c r="CI353" s="4"/>
      <c r="CJ353" s="4">
        <f t="shared" si="2987"/>
        <v>0</v>
      </c>
      <c r="CK353" s="218">
        <f t="shared" si="2988"/>
        <v>0</v>
      </c>
      <c r="CL353" s="218">
        <f t="shared" si="2989"/>
        <v>0</v>
      </c>
      <c r="CM353" s="4"/>
      <c r="CN353" s="4">
        <f t="shared" si="2990"/>
        <v>0</v>
      </c>
      <c r="CO353" s="218">
        <f t="shared" si="2991"/>
        <v>0</v>
      </c>
      <c r="CP353" s="218">
        <f t="shared" si="2992"/>
        <v>0</v>
      </c>
      <c r="CQ353" s="4"/>
      <c r="CR353" s="4">
        <f t="shared" si="2993"/>
        <v>0</v>
      </c>
      <c r="CS353" s="218">
        <f t="shared" si="2994"/>
        <v>0</v>
      </c>
      <c r="CT353" s="218">
        <f t="shared" si="2995"/>
        <v>0</v>
      </c>
      <c r="CU353" s="4"/>
      <c r="CV353" s="4">
        <f t="shared" si="2996"/>
        <v>0</v>
      </c>
      <c r="CW353" s="218">
        <f t="shared" si="2997"/>
        <v>0</v>
      </c>
      <c r="CX353" s="218">
        <f t="shared" si="2998"/>
        <v>0</v>
      </c>
      <c r="CY353" s="4"/>
      <c r="CZ353" s="4">
        <f t="shared" si="2999"/>
        <v>0</v>
      </c>
      <c r="DA353" s="218">
        <f t="shared" si="3000"/>
        <v>0</v>
      </c>
      <c r="DB353" s="218">
        <f t="shared" si="3001"/>
        <v>0</v>
      </c>
      <c r="DC353" s="4"/>
      <c r="DD353" s="4">
        <f t="shared" si="3002"/>
        <v>0</v>
      </c>
      <c r="DE353" s="218">
        <f t="shared" si="3003"/>
        <v>0</v>
      </c>
      <c r="DF353" s="218">
        <f t="shared" si="3004"/>
        <v>0</v>
      </c>
      <c r="DG353" s="4"/>
      <c r="DH353" s="4">
        <f t="shared" si="3005"/>
        <v>0</v>
      </c>
      <c r="DI353" s="218">
        <f t="shared" si="3006"/>
        <v>0</v>
      </c>
      <c r="DJ353" s="218">
        <f t="shared" si="3007"/>
        <v>0</v>
      </c>
      <c r="DK353" s="4"/>
      <c r="DL353" s="4">
        <f t="shared" si="3008"/>
        <v>0</v>
      </c>
      <c r="DM353" s="218">
        <f t="shared" si="3009"/>
        <v>0</v>
      </c>
      <c r="DN353" s="218">
        <f t="shared" si="3010"/>
        <v>0</v>
      </c>
      <c r="DO353" s="4"/>
      <c r="DP353" s="4">
        <f t="shared" si="3011"/>
        <v>0</v>
      </c>
      <c r="DQ353" s="218">
        <f t="shared" si="3012"/>
        <v>0</v>
      </c>
      <c r="DR353" s="218">
        <f t="shared" si="3013"/>
        <v>0</v>
      </c>
      <c r="DS353" s="4"/>
      <c r="DT353" s="4">
        <f t="shared" si="3014"/>
        <v>0</v>
      </c>
      <c r="DU353" s="218">
        <f t="shared" si="3015"/>
        <v>0</v>
      </c>
      <c r="DV353" s="218">
        <f t="shared" si="3016"/>
        <v>0</v>
      </c>
      <c r="DW353" s="4"/>
      <c r="DX353" s="4"/>
      <c r="DY353" s="4">
        <f t="shared" si="3017"/>
        <v>0</v>
      </c>
      <c r="DZ353" s="218">
        <f t="shared" si="3018"/>
        <v>0</v>
      </c>
      <c r="EA353" s="218">
        <f t="shared" si="3019"/>
        <v>0</v>
      </c>
      <c r="EB353" s="4"/>
      <c r="EC353" s="4">
        <f t="shared" si="3020"/>
        <v>0</v>
      </c>
      <c r="ED353" s="218" t="e">
        <f>SUM(EB353+#REF!)</f>
        <v>#REF!</v>
      </c>
      <c r="EE353" s="218" t="e">
        <f t="shared" si="3021"/>
        <v>#REF!</v>
      </c>
      <c r="EF353" s="4"/>
      <c r="EG353" s="4">
        <f t="shared" si="3022"/>
        <v>0</v>
      </c>
      <c r="EH353" s="218" t="e">
        <f>SUM(EF353+#REF!)</f>
        <v>#REF!</v>
      </c>
      <c r="EI353" s="218" t="e">
        <f t="shared" si="3023"/>
        <v>#REF!</v>
      </c>
      <c r="EJ353" s="4"/>
      <c r="EK353" s="4" t="e">
        <f>SUM(EJ353*#REF!)</f>
        <v>#REF!</v>
      </c>
      <c r="EL353" s="218" t="e">
        <f>SUM(EJ353+#REF!)</f>
        <v>#REF!</v>
      </c>
      <c r="EM353" s="218" t="e">
        <f t="shared" si="3024"/>
        <v>#REF!</v>
      </c>
      <c r="EN353" s="4"/>
      <c r="EO353" s="269"/>
      <c r="EP353" s="269">
        <f t="shared" si="3318"/>
        <v>0</v>
      </c>
      <c r="EQ353" s="268">
        <f t="shared" si="3072"/>
        <v>0</v>
      </c>
      <c r="ER353" s="268">
        <f t="shared" si="3073"/>
        <v>0</v>
      </c>
      <c r="ES353" s="269"/>
      <c r="ET353" s="269">
        <f t="shared" si="3074"/>
        <v>0</v>
      </c>
      <c r="EU353" s="268">
        <f t="shared" si="3075"/>
        <v>0</v>
      </c>
      <c r="EV353" s="268">
        <f t="shared" si="3076"/>
        <v>0</v>
      </c>
      <c r="EW353" s="269"/>
      <c r="EX353" s="269">
        <f t="shared" si="3077"/>
        <v>0</v>
      </c>
      <c r="EY353" s="268">
        <f t="shared" si="3078"/>
        <v>0</v>
      </c>
      <c r="EZ353" s="268">
        <f t="shared" si="3079"/>
        <v>0</v>
      </c>
      <c r="FA353" s="269"/>
      <c r="FB353" s="269">
        <f t="shared" si="3319"/>
        <v>0</v>
      </c>
      <c r="FC353" s="268">
        <f t="shared" si="3081"/>
        <v>0</v>
      </c>
      <c r="FD353" s="268">
        <f t="shared" si="3082"/>
        <v>0</v>
      </c>
      <c r="FE353" s="269"/>
      <c r="FF353" s="269">
        <f t="shared" si="3025"/>
        <v>0</v>
      </c>
      <c r="FG353" s="268">
        <f t="shared" si="3026"/>
        <v>0</v>
      </c>
      <c r="FH353" s="268">
        <f t="shared" si="3027"/>
        <v>0</v>
      </c>
      <c r="FI353" s="269"/>
      <c r="FJ353" s="269">
        <f t="shared" si="3028"/>
        <v>0</v>
      </c>
      <c r="FK353" s="268">
        <f t="shared" si="3083"/>
        <v>0</v>
      </c>
      <c r="FL353" s="268">
        <f t="shared" si="3084"/>
        <v>0</v>
      </c>
      <c r="FM353" s="269"/>
      <c r="FN353" s="269">
        <f t="shared" si="3029"/>
        <v>0</v>
      </c>
      <c r="FO353" s="268">
        <f t="shared" si="3085"/>
        <v>0</v>
      </c>
      <c r="FP353" s="268">
        <f t="shared" si="3086"/>
        <v>0</v>
      </c>
      <c r="FQ353" s="269"/>
      <c r="FR353" s="269">
        <f t="shared" si="3030"/>
        <v>0</v>
      </c>
      <c r="FS353" s="268">
        <f t="shared" si="3087"/>
        <v>0</v>
      </c>
      <c r="FT353" s="268">
        <f t="shared" si="3088"/>
        <v>0</v>
      </c>
      <c r="FU353" s="269"/>
      <c r="FV353" s="269">
        <f t="shared" si="3031"/>
        <v>0</v>
      </c>
      <c r="FW353" s="268">
        <f t="shared" si="3089"/>
        <v>0</v>
      </c>
      <c r="FX353" s="268">
        <f t="shared" si="3090"/>
        <v>0</v>
      </c>
      <c r="FY353" s="269"/>
      <c r="FZ353" s="269">
        <f t="shared" si="3032"/>
        <v>0</v>
      </c>
      <c r="GA353" s="268">
        <f t="shared" si="3033"/>
        <v>0</v>
      </c>
      <c r="GB353" s="268">
        <f t="shared" si="3034"/>
        <v>0</v>
      </c>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c r="JD353" s="4"/>
      <c r="JE353" s="4"/>
      <c r="JF353" s="4"/>
    </row>
    <row r="354" spans="1:266" s="5" customFormat="1" x14ac:dyDescent="0.2">
      <c r="A354" s="57" t="s">
        <v>244</v>
      </c>
      <c r="B354" s="57" t="s">
        <v>245</v>
      </c>
      <c r="C354" s="57" t="s">
        <v>3</v>
      </c>
      <c r="D354" s="57">
        <v>100</v>
      </c>
      <c r="E354" s="6"/>
      <c r="F354" s="64">
        <f t="shared" si="3035"/>
        <v>0</v>
      </c>
      <c r="G354" s="6"/>
      <c r="H354" s="64">
        <f t="shared" si="3036"/>
        <v>0</v>
      </c>
      <c r="I354" s="6"/>
      <c r="J354" s="64">
        <f t="shared" si="3037"/>
        <v>0</v>
      </c>
      <c r="K354" s="6"/>
      <c r="L354" s="64">
        <f t="shared" si="3323"/>
        <v>0</v>
      </c>
      <c r="M354" s="225"/>
      <c r="N354" s="64">
        <f t="shared" si="3324"/>
        <v>0</v>
      </c>
      <c r="O354" s="6"/>
      <c r="P354" s="64">
        <f t="shared" si="3325"/>
        <v>0</v>
      </c>
      <c r="Q354" s="6"/>
      <c r="R354" s="64">
        <f t="shared" si="3326"/>
        <v>0</v>
      </c>
      <c r="S354" s="6"/>
      <c r="T354" s="64">
        <f t="shared" si="3327"/>
        <v>0</v>
      </c>
      <c r="U354" s="6"/>
      <c r="V354" s="64">
        <f t="shared" si="3328"/>
        <v>0</v>
      </c>
      <c r="W354" s="6"/>
      <c r="X354" s="64">
        <f t="shared" si="3329"/>
        <v>0</v>
      </c>
      <c r="Y354" s="6"/>
      <c r="Z354" s="64">
        <f t="shared" si="3330"/>
        <v>0</v>
      </c>
      <c r="AA354" s="6"/>
      <c r="AB354" s="64">
        <f t="shared" si="3331"/>
        <v>0</v>
      </c>
      <c r="AC354" s="59"/>
      <c r="AD354" s="64">
        <f t="shared" si="3332"/>
        <v>0</v>
      </c>
      <c r="AE354" s="59"/>
      <c r="AF354" s="64">
        <f t="shared" si="3333"/>
        <v>0</v>
      </c>
      <c r="AG354" s="59"/>
      <c r="AH354" s="64">
        <f t="shared" si="3334"/>
        <v>0</v>
      </c>
      <c r="AI354" s="59"/>
      <c r="AJ354" s="64">
        <f t="shared" si="3335"/>
        <v>0</v>
      </c>
      <c r="AK354" s="59"/>
      <c r="AL354" s="64">
        <f t="shared" si="3336"/>
        <v>0</v>
      </c>
      <c r="AM354" s="59"/>
      <c r="AN354" s="64">
        <f t="shared" si="3337"/>
        <v>0</v>
      </c>
      <c r="AO354" s="59"/>
      <c r="AP354" s="64">
        <f t="shared" si="3338"/>
        <v>0</v>
      </c>
      <c r="AQ354" s="59"/>
      <c r="AR354" s="64">
        <f t="shared" si="3339"/>
        <v>0</v>
      </c>
      <c r="AS354" s="59"/>
      <c r="AT354" s="64">
        <f t="shared" si="3340"/>
        <v>0</v>
      </c>
      <c r="AU354" s="59"/>
      <c r="AV354" s="64">
        <f t="shared" si="3341"/>
        <v>0</v>
      </c>
      <c r="AW354" s="59"/>
      <c r="AX354" s="64">
        <f t="shared" si="3342"/>
        <v>0</v>
      </c>
      <c r="AY354" s="59"/>
      <c r="AZ354" s="64">
        <f t="shared" si="3343"/>
        <v>0</v>
      </c>
      <c r="BA354" s="59"/>
      <c r="BB354" s="64">
        <f t="shared" si="3344"/>
        <v>0</v>
      </c>
      <c r="BC354" s="59"/>
      <c r="BD354" s="64">
        <f t="shared" si="3345"/>
        <v>0</v>
      </c>
      <c r="BE354" s="59"/>
      <c r="BF354" s="64">
        <f t="shared" si="3346"/>
        <v>0</v>
      </c>
      <c r="BG354" s="59"/>
      <c r="BH354" s="64">
        <f t="shared" si="3347"/>
        <v>0</v>
      </c>
      <c r="BI354" s="59"/>
      <c r="BJ354" s="64">
        <f t="shared" si="3348"/>
        <v>0</v>
      </c>
      <c r="BK354" s="59"/>
      <c r="BL354" s="64">
        <f t="shared" si="3349"/>
        <v>0</v>
      </c>
      <c r="BM354" s="59"/>
      <c r="BN354" s="64">
        <f t="shared" si="3350"/>
        <v>0</v>
      </c>
      <c r="BO354" s="59"/>
      <c r="BP354" s="64">
        <f t="shared" si="3351"/>
        <v>0</v>
      </c>
      <c r="BQ354" s="59"/>
      <c r="BR354" s="64">
        <f t="shared" si="3352"/>
        <v>0</v>
      </c>
      <c r="BS354" s="59"/>
      <c r="BT354" s="64">
        <f t="shared" si="3353"/>
        <v>0</v>
      </c>
      <c r="BU354" s="59"/>
      <c r="BV354" s="64">
        <f t="shared" si="3354"/>
        <v>0</v>
      </c>
      <c r="BW354" s="59"/>
      <c r="BX354" s="64">
        <f t="shared" si="3355"/>
        <v>0</v>
      </c>
      <c r="BY354" s="59"/>
      <c r="BZ354" s="64">
        <f t="shared" si="2981"/>
        <v>0</v>
      </c>
      <c r="CA354" s="54"/>
      <c r="CB354" s="61">
        <f t="shared" si="3091"/>
        <v>0</v>
      </c>
      <c r="CC354" s="61">
        <f t="shared" si="2983"/>
        <v>0</v>
      </c>
      <c r="CD354" s="4"/>
      <c r="CE354" s="4"/>
      <c r="CF354" s="4">
        <f t="shared" si="2984"/>
        <v>0</v>
      </c>
      <c r="CG354" s="218">
        <f t="shared" si="2985"/>
        <v>0</v>
      </c>
      <c r="CH354" s="218">
        <f t="shared" si="2986"/>
        <v>0</v>
      </c>
      <c r="CI354" s="4"/>
      <c r="CJ354" s="4">
        <f t="shared" si="2987"/>
        <v>0</v>
      </c>
      <c r="CK354" s="218">
        <f t="shared" si="2988"/>
        <v>0</v>
      </c>
      <c r="CL354" s="218">
        <f t="shared" si="2989"/>
        <v>0</v>
      </c>
      <c r="CM354" s="4"/>
      <c r="CN354" s="4">
        <f t="shared" si="2990"/>
        <v>0</v>
      </c>
      <c r="CO354" s="218">
        <f t="shared" si="2991"/>
        <v>0</v>
      </c>
      <c r="CP354" s="218">
        <f t="shared" si="2992"/>
        <v>0</v>
      </c>
      <c r="CQ354" s="4"/>
      <c r="CR354" s="4">
        <f t="shared" si="2993"/>
        <v>0</v>
      </c>
      <c r="CS354" s="218">
        <f t="shared" si="2994"/>
        <v>0</v>
      </c>
      <c r="CT354" s="218">
        <f t="shared" si="2995"/>
        <v>0</v>
      </c>
      <c r="CU354" s="4"/>
      <c r="CV354" s="4">
        <f t="shared" si="2996"/>
        <v>0</v>
      </c>
      <c r="CW354" s="218">
        <f t="shared" si="2997"/>
        <v>0</v>
      </c>
      <c r="CX354" s="218">
        <f t="shared" si="2998"/>
        <v>0</v>
      </c>
      <c r="CY354" s="4"/>
      <c r="CZ354" s="4">
        <f t="shared" si="2999"/>
        <v>0</v>
      </c>
      <c r="DA354" s="218">
        <f t="shared" si="3000"/>
        <v>0</v>
      </c>
      <c r="DB354" s="218">
        <f t="shared" si="3001"/>
        <v>0</v>
      </c>
      <c r="DC354" s="4"/>
      <c r="DD354" s="4">
        <f t="shared" si="3002"/>
        <v>0</v>
      </c>
      <c r="DE354" s="218">
        <f t="shared" si="3003"/>
        <v>0</v>
      </c>
      <c r="DF354" s="218">
        <f t="shared" si="3004"/>
        <v>0</v>
      </c>
      <c r="DG354" s="4"/>
      <c r="DH354" s="4">
        <f t="shared" si="3005"/>
        <v>0</v>
      </c>
      <c r="DI354" s="218">
        <f t="shared" si="3006"/>
        <v>0</v>
      </c>
      <c r="DJ354" s="218">
        <f t="shared" si="3007"/>
        <v>0</v>
      </c>
      <c r="DK354" s="4"/>
      <c r="DL354" s="4">
        <f t="shared" si="3008"/>
        <v>0</v>
      </c>
      <c r="DM354" s="218">
        <f t="shared" si="3009"/>
        <v>0</v>
      </c>
      <c r="DN354" s="218">
        <f t="shared" si="3010"/>
        <v>0</v>
      </c>
      <c r="DO354" s="4"/>
      <c r="DP354" s="4">
        <f t="shared" si="3011"/>
        <v>0</v>
      </c>
      <c r="DQ354" s="218">
        <f t="shared" si="3012"/>
        <v>0</v>
      </c>
      <c r="DR354" s="218">
        <f t="shared" si="3013"/>
        <v>0</v>
      </c>
      <c r="DS354" s="4"/>
      <c r="DT354" s="4">
        <f t="shared" si="3014"/>
        <v>0</v>
      </c>
      <c r="DU354" s="218">
        <f t="shared" si="3015"/>
        <v>0</v>
      </c>
      <c r="DV354" s="218">
        <f t="shared" si="3016"/>
        <v>0</v>
      </c>
      <c r="DW354" s="4"/>
      <c r="DX354" s="4"/>
      <c r="DY354" s="4">
        <f t="shared" si="3017"/>
        <v>0</v>
      </c>
      <c r="DZ354" s="218">
        <f t="shared" si="3018"/>
        <v>0</v>
      </c>
      <c r="EA354" s="218">
        <f t="shared" si="3019"/>
        <v>0</v>
      </c>
      <c r="EB354" s="4"/>
      <c r="EC354" s="4">
        <f t="shared" si="3020"/>
        <v>0</v>
      </c>
      <c r="ED354" s="218" t="e">
        <f>SUM(EB354+#REF!)</f>
        <v>#REF!</v>
      </c>
      <c r="EE354" s="218" t="e">
        <f t="shared" si="3021"/>
        <v>#REF!</v>
      </c>
      <c r="EF354" s="4"/>
      <c r="EG354" s="4">
        <f t="shared" si="3022"/>
        <v>0</v>
      </c>
      <c r="EH354" s="218" t="e">
        <f>SUM(EF354+#REF!)</f>
        <v>#REF!</v>
      </c>
      <c r="EI354" s="218" t="e">
        <f t="shared" si="3023"/>
        <v>#REF!</v>
      </c>
      <c r="EJ354" s="4"/>
      <c r="EK354" s="4" t="e">
        <f>SUM(EJ354*#REF!)</f>
        <v>#REF!</v>
      </c>
      <c r="EL354" s="218" t="e">
        <f>SUM(EJ354+#REF!)</f>
        <v>#REF!</v>
      </c>
      <c r="EM354" s="218" t="e">
        <f t="shared" si="3024"/>
        <v>#REF!</v>
      </c>
      <c r="EN354" s="4"/>
      <c r="EO354" s="269"/>
      <c r="EP354" s="269">
        <f t="shared" si="3318"/>
        <v>0</v>
      </c>
      <c r="EQ354" s="268">
        <f t="shared" si="3072"/>
        <v>0</v>
      </c>
      <c r="ER354" s="268">
        <f t="shared" si="3073"/>
        <v>0</v>
      </c>
      <c r="ES354" s="269"/>
      <c r="ET354" s="269">
        <f t="shared" si="3074"/>
        <v>0</v>
      </c>
      <c r="EU354" s="268">
        <f t="shared" si="3075"/>
        <v>0</v>
      </c>
      <c r="EV354" s="268">
        <f t="shared" si="3076"/>
        <v>0</v>
      </c>
      <c r="EW354" s="269"/>
      <c r="EX354" s="269">
        <f t="shared" si="3077"/>
        <v>0</v>
      </c>
      <c r="EY354" s="268">
        <f t="shared" si="3078"/>
        <v>0</v>
      </c>
      <c r="EZ354" s="268">
        <f t="shared" si="3079"/>
        <v>0</v>
      </c>
      <c r="FA354" s="269"/>
      <c r="FB354" s="269">
        <f t="shared" si="3319"/>
        <v>0</v>
      </c>
      <c r="FC354" s="268">
        <f t="shared" si="3081"/>
        <v>0</v>
      </c>
      <c r="FD354" s="268">
        <f t="shared" si="3082"/>
        <v>0</v>
      </c>
      <c r="FE354" s="269"/>
      <c r="FF354" s="269">
        <f t="shared" si="3025"/>
        <v>0</v>
      </c>
      <c r="FG354" s="268">
        <f t="shared" si="3026"/>
        <v>0</v>
      </c>
      <c r="FH354" s="268">
        <f t="shared" si="3027"/>
        <v>0</v>
      </c>
      <c r="FI354" s="269"/>
      <c r="FJ354" s="269">
        <f t="shared" si="3028"/>
        <v>0</v>
      </c>
      <c r="FK354" s="268">
        <f t="shared" si="3083"/>
        <v>0</v>
      </c>
      <c r="FL354" s="268">
        <f t="shared" si="3084"/>
        <v>0</v>
      </c>
      <c r="FM354" s="269"/>
      <c r="FN354" s="269">
        <f t="shared" si="3029"/>
        <v>0</v>
      </c>
      <c r="FO354" s="268">
        <f t="shared" si="3085"/>
        <v>0</v>
      </c>
      <c r="FP354" s="268">
        <f t="shared" si="3086"/>
        <v>0</v>
      </c>
      <c r="FQ354" s="269"/>
      <c r="FR354" s="269">
        <f t="shared" si="3030"/>
        <v>0</v>
      </c>
      <c r="FS354" s="268">
        <f t="shared" si="3087"/>
        <v>0</v>
      </c>
      <c r="FT354" s="268">
        <f t="shared" si="3088"/>
        <v>0</v>
      </c>
      <c r="FU354" s="269"/>
      <c r="FV354" s="269">
        <f t="shared" si="3031"/>
        <v>0</v>
      </c>
      <c r="FW354" s="268">
        <f t="shared" si="3089"/>
        <v>0</v>
      </c>
      <c r="FX354" s="268">
        <f t="shared" si="3090"/>
        <v>0</v>
      </c>
      <c r="FY354" s="269"/>
      <c r="FZ354" s="269">
        <f t="shared" si="3032"/>
        <v>0</v>
      </c>
      <c r="GA354" s="268">
        <f t="shared" si="3033"/>
        <v>0</v>
      </c>
      <c r="GB354" s="268">
        <f t="shared" si="3034"/>
        <v>0</v>
      </c>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c r="JD354" s="4"/>
      <c r="JE354" s="4"/>
      <c r="JF354" s="4"/>
    </row>
    <row r="355" spans="1:266" s="5" customFormat="1" x14ac:dyDescent="0.2">
      <c r="A355" s="57" t="s">
        <v>252</v>
      </c>
      <c r="B355" s="57" t="s">
        <v>247</v>
      </c>
      <c r="C355" s="57" t="s">
        <v>3</v>
      </c>
      <c r="D355" s="57">
        <v>100</v>
      </c>
      <c r="E355" s="6"/>
      <c r="F355" s="64">
        <f t="shared" si="3035"/>
        <v>0</v>
      </c>
      <c r="G355" s="6"/>
      <c r="H355" s="64">
        <f t="shared" si="3036"/>
        <v>0</v>
      </c>
      <c r="I355" s="6"/>
      <c r="J355" s="64">
        <f t="shared" si="3037"/>
        <v>0</v>
      </c>
      <c r="K355" s="6"/>
      <c r="L355" s="64">
        <f t="shared" si="3323"/>
        <v>0</v>
      </c>
      <c r="M355" s="225"/>
      <c r="N355" s="64">
        <f t="shared" si="3324"/>
        <v>0</v>
      </c>
      <c r="O355" s="6"/>
      <c r="P355" s="64">
        <f t="shared" si="3325"/>
        <v>0</v>
      </c>
      <c r="Q355" s="6"/>
      <c r="R355" s="64">
        <f t="shared" si="3326"/>
        <v>0</v>
      </c>
      <c r="S355" s="6"/>
      <c r="T355" s="64">
        <f t="shared" si="3327"/>
        <v>0</v>
      </c>
      <c r="U355" s="6"/>
      <c r="V355" s="64">
        <f t="shared" si="3328"/>
        <v>0</v>
      </c>
      <c r="W355" s="6">
        <v>47.75</v>
      </c>
      <c r="X355" s="64">
        <f t="shared" si="3329"/>
        <v>4775</v>
      </c>
      <c r="Y355" s="6"/>
      <c r="Z355" s="64">
        <f t="shared" si="3330"/>
        <v>0</v>
      </c>
      <c r="AA355" s="6"/>
      <c r="AB355" s="64">
        <f t="shared" si="3331"/>
        <v>0</v>
      </c>
      <c r="AC355" s="59"/>
      <c r="AD355" s="64">
        <f t="shared" si="3332"/>
        <v>0</v>
      </c>
      <c r="AE355" s="59"/>
      <c r="AF355" s="64">
        <f t="shared" si="3333"/>
        <v>0</v>
      </c>
      <c r="AG355" s="59"/>
      <c r="AH355" s="64">
        <f t="shared" si="3334"/>
        <v>0</v>
      </c>
      <c r="AI355" s="59"/>
      <c r="AJ355" s="64">
        <f t="shared" si="3335"/>
        <v>0</v>
      </c>
      <c r="AK355" s="59"/>
      <c r="AL355" s="64">
        <f t="shared" si="3336"/>
        <v>0</v>
      </c>
      <c r="AM355" s="59"/>
      <c r="AN355" s="64">
        <f t="shared" si="3337"/>
        <v>0</v>
      </c>
      <c r="AO355" s="59"/>
      <c r="AP355" s="64">
        <f t="shared" si="3338"/>
        <v>0</v>
      </c>
      <c r="AQ355" s="59"/>
      <c r="AR355" s="64">
        <f t="shared" si="3339"/>
        <v>0</v>
      </c>
      <c r="AS355" s="59"/>
      <c r="AT355" s="64">
        <f t="shared" si="3340"/>
        <v>0</v>
      </c>
      <c r="AU355" s="59"/>
      <c r="AV355" s="64">
        <f t="shared" si="3341"/>
        <v>0</v>
      </c>
      <c r="AW355" s="59"/>
      <c r="AX355" s="64">
        <f t="shared" si="3342"/>
        <v>0</v>
      </c>
      <c r="AY355" s="59"/>
      <c r="AZ355" s="64">
        <f t="shared" si="3343"/>
        <v>0</v>
      </c>
      <c r="BA355" s="59"/>
      <c r="BB355" s="64">
        <f t="shared" si="3344"/>
        <v>0</v>
      </c>
      <c r="BC355" s="59"/>
      <c r="BD355" s="64">
        <f t="shared" si="3345"/>
        <v>0</v>
      </c>
      <c r="BE355" s="59"/>
      <c r="BF355" s="64">
        <f t="shared" si="3346"/>
        <v>0</v>
      </c>
      <c r="BG355" s="59"/>
      <c r="BH355" s="64">
        <f t="shared" si="3347"/>
        <v>0</v>
      </c>
      <c r="BI355" s="59"/>
      <c r="BJ355" s="64">
        <f t="shared" si="3348"/>
        <v>0</v>
      </c>
      <c r="BK355" s="59"/>
      <c r="BL355" s="64">
        <f t="shared" si="3349"/>
        <v>0</v>
      </c>
      <c r="BM355" s="59"/>
      <c r="BN355" s="64">
        <f t="shared" si="3350"/>
        <v>0</v>
      </c>
      <c r="BO355" s="59"/>
      <c r="BP355" s="64">
        <f t="shared" si="3351"/>
        <v>0</v>
      </c>
      <c r="BQ355" s="59"/>
      <c r="BR355" s="64">
        <f t="shared" si="3352"/>
        <v>0</v>
      </c>
      <c r="BS355" s="59"/>
      <c r="BT355" s="64">
        <f t="shared" si="3353"/>
        <v>0</v>
      </c>
      <c r="BU355" s="59"/>
      <c r="BV355" s="64">
        <f t="shared" si="3354"/>
        <v>0</v>
      </c>
      <c r="BW355" s="59"/>
      <c r="BX355" s="64">
        <f t="shared" si="3355"/>
        <v>0</v>
      </c>
      <c r="BY355" s="59"/>
      <c r="BZ355" s="64">
        <f t="shared" si="2981"/>
        <v>0</v>
      </c>
      <c r="CA355" s="54"/>
      <c r="CB355" s="61">
        <f t="shared" si="3091"/>
        <v>47.75</v>
      </c>
      <c r="CC355" s="61">
        <f t="shared" si="2983"/>
        <v>4775</v>
      </c>
      <c r="CD355" s="4"/>
      <c r="CE355" s="4"/>
      <c r="CF355" s="4">
        <f t="shared" si="2984"/>
        <v>0</v>
      </c>
      <c r="CG355" s="218">
        <f t="shared" si="2985"/>
        <v>0</v>
      </c>
      <c r="CH355" s="218">
        <f t="shared" si="2986"/>
        <v>0</v>
      </c>
      <c r="CI355" s="4"/>
      <c r="CJ355" s="4">
        <f t="shared" si="2987"/>
        <v>0</v>
      </c>
      <c r="CK355" s="218">
        <f t="shared" si="2988"/>
        <v>0</v>
      </c>
      <c r="CL355" s="218">
        <f t="shared" si="2989"/>
        <v>0</v>
      </c>
      <c r="CM355" s="4"/>
      <c r="CN355" s="4">
        <f t="shared" si="2990"/>
        <v>0</v>
      </c>
      <c r="CO355" s="218">
        <f t="shared" si="2991"/>
        <v>0</v>
      </c>
      <c r="CP355" s="218">
        <f t="shared" si="2992"/>
        <v>0</v>
      </c>
      <c r="CQ355" s="4"/>
      <c r="CR355" s="4">
        <f t="shared" si="2993"/>
        <v>0</v>
      </c>
      <c r="CS355" s="218">
        <f t="shared" si="2994"/>
        <v>0</v>
      </c>
      <c r="CT355" s="218">
        <f t="shared" si="2995"/>
        <v>0</v>
      </c>
      <c r="CU355" s="4"/>
      <c r="CV355" s="4">
        <f t="shared" si="2996"/>
        <v>0</v>
      </c>
      <c r="CW355" s="218">
        <f t="shared" si="2997"/>
        <v>47.75</v>
      </c>
      <c r="CX355" s="218">
        <f t="shared" si="2998"/>
        <v>0</v>
      </c>
      <c r="CY355" s="4"/>
      <c r="CZ355" s="4">
        <f t="shared" si="2999"/>
        <v>0</v>
      </c>
      <c r="DA355" s="218">
        <f t="shared" si="3000"/>
        <v>0</v>
      </c>
      <c r="DB355" s="218">
        <f t="shared" si="3001"/>
        <v>0</v>
      </c>
      <c r="DC355" s="4"/>
      <c r="DD355" s="4">
        <f t="shared" si="3002"/>
        <v>0</v>
      </c>
      <c r="DE355" s="218">
        <f t="shared" si="3003"/>
        <v>0</v>
      </c>
      <c r="DF355" s="218">
        <f t="shared" si="3004"/>
        <v>0</v>
      </c>
      <c r="DG355" s="4"/>
      <c r="DH355" s="4">
        <f t="shared" si="3005"/>
        <v>0</v>
      </c>
      <c r="DI355" s="218">
        <f t="shared" si="3006"/>
        <v>0</v>
      </c>
      <c r="DJ355" s="218">
        <f t="shared" si="3007"/>
        <v>0</v>
      </c>
      <c r="DK355" s="4"/>
      <c r="DL355" s="4">
        <f t="shared" si="3008"/>
        <v>0</v>
      </c>
      <c r="DM355" s="218">
        <f t="shared" si="3009"/>
        <v>0</v>
      </c>
      <c r="DN355" s="218">
        <f t="shared" si="3010"/>
        <v>0</v>
      </c>
      <c r="DO355" s="4"/>
      <c r="DP355" s="4">
        <f t="shared" si="3011"/>
        <v>0</v>
      </c>
      <c r="DQ355" s="218">
        <f t="shared" si="3012"/>
        <v>0</v>
      </c>
      <c r="DR355" s="218">
        <f t="shared" si="3013"/>
        <v>0</v>
      </c>
      <c r="DS355" s="4"/>
      <c r="DT355" s="4">
        <f t="shared" si="3014"/>
        <v>0</v>
      </c>
      <c r="DU355" s="218">
        <f t="shared" si="3015"/>
        <v>0</v>
      </c>
      <c r="DV355" s="218">
        <f t="shared" si="3016"/>
        <v>0</v>
      </c>
      <c r="DW355" s="4"/>
      <c r="DX355" s="4"/>
      <c r="DY355" s="4">
        <f t="shared" si="3017"/>
        <v>0</v>
      </c>
      <c r="DZ355" s="218">
        <f t="shared" si="3018"/>
        <v>0</v>
      </c>
      <c r="EA355" s="218">
        <f t="shared" si="3019"/>
        <v>0</v>
      </c>
      <c r="EB355" s="4"/>
      <c r="EC355" s="4">
        <f t="shared" si="3020"/>
        <v>0</v>
      </c>
      <c r="ED355" s="218" t="e">
        <f>SUM(EB355+#REF!)</f>
        <v>#REF!</v>
      </c>
      <c r="EE355" s="218" t="e">
        <f t="shared" si="3021"/>
        <v>#REF!</v>
      </c>
      <c r="EF355" s="4"/>
      <c r="EG355" s="4">
        <f t="shared" si="3022"/>
        <v>0</v>
      </c>
      <c r="EH355" s="218" t="e">
        <f>SUM(EF355+#REF!)</f>
        <v>#REF!</v>
      </c>
      <c r="EI355" s="218" t="e">
        <f t="shared" si="3023"/>
        <v>#REF!</v>
      </c>
      <c r="EJ355" s="4"/>
      <c r="EK355" s="4" t="e">
        <f>SUM(EJ355*#REF!)</f>
        <v>#REF!</v>
      </c>
      <c r="EL355" s="218" t="e">
        <f>SUM(EJ355+#REF!)</f>
        <v>#REF!</v>
      </c>
      <c r="EM355" s="218" t="e">
        <f t="shared" si="3024"/>
        <v>#REF!</v>
      </c>
      <c r="EN355" s="4"/>
      <c r="EO355" s="269"/>
      <c r="EP355" s="269">
        <f t="shared" si="3318"/>
        <v>0</v>
      </c>
      <c r="EQ355" s="268">
        <f t="shared" si="3072"/>
        <v>0</v>
      </c>
      <c r="ER355" s="268">
        <f t="shared" si="3073"/>
        <v>0</v>
      </c>
      <c r="ES355" s="269"/>
      <c r="ET355" s="269">
        <f t="shared" si="3074"/>
        <v>0</v>
      </c>
      <c r="EU355" s="268">
        <f t="shared" si="3075"/>
        <v>0</v>
      </c>
      <c r="EV355" s="268">
        <f t="shared" si="3076"/>
        <v>0</v>
      </c>
      <c r="EW355" s="269"/>
      <c r="EX355" s="269">
        <f t="shared" si="3077"/>
        <v>0</v>
      </c>
      <c r="EY355" s="268">
        <f t="shared" si="3078"/>
        <v>0</v>
      </c>
      <c r="EZ355" s="268">
        <f t="shared" si="3079"/>
        <v>0</v>
      </c>
      <c r="FA355" s="269"/>
      <c r="FB355" s="269">
        <f t="shared" si="3319"/>
        <v>0</v>
      </c>
      <c r="FC355" s="268">
        <f t="shared" si="3081"/>
        <v>0</v>
      </c>
      <c r="FD355" s="268">
        <f t="shared" si="3082"/>
        <v>0</v>
      </c>
      <c r="FE355" s="269"/>
      <c r="FF355" s="269">
        <f t="shared" si="3025"/>
        <v>0</v>
      </c>
      <c r="FG355" s="268">
        <f t="shared" si="3026"/>
        <v>0</v>
      </c>
      <c r="FH355" s="268">
        <f t="shared" si="3027"/>
        <v>0</v>
      </c>
      <c r="FI355" s="269"/>
      <c r="FJ355" s="269">
        <f t="shared" si="3028"/>
        <v>0</v>
      </c>
      <c r="FK355" s="268">
        <f t="shared" si="3083"/>
        <v>0</v>
      </c>
      <c r="FL355" s="268">
        <f t="shared" si="3084"/>
        <v>0</v>
      </c>
      <c r="FM355" s="269"/>
      <c r="FN355" s="269">
        <f t="shared" si="3029"/>
        <v>0</v>
      </c>
      <c r="FO355" s="268">
        <f t="shared" si="3085"/>
        <v>0</v>
      </c>
      <c r="FP355" s="268">
        <f t="shared" si="3086"/>
        <v>0</v>
      </c>
      <c r="FQ355" s="269"/>
      <c r="FR355" s="269">
        <f t="shared" si="3030"/>
        <v>0</v>
      </c>
      <c r="FS355" s="268">
        <f t="shared" si="3087"/>
        <v>0</v>
      </c>
      <c r="FT355" s="268">
        <f t="shared" si="3088"/>
        <v>0</v>
      </c>
      <c r="FU355" s="269"/>
      <c r="FV355" s="269">
        <f t="shared" si="3031"/>
        <v>0</v>
      </c>
      <c r="FW355" s="268">
        <f t="shared" si="3089"/>
        <v>0</v>
      </c>
      <c r="FX355" s="268">
        <f t="shared" si="3090"/>
        <v>0</v>
      </c>
      <c r="FY355" s="269"/>
      <c r="FZ355" s="269">
        <f t="shared" si="3032"/>
        <v>0</v>
      </c>
      <c r="GA355" s="268">
        <f t="shared" si="3033"/>
        <v>0</v>
      </c>
      <c r="GB355" s="268">
        <f t="shared" si="3034"/>
        <v>0</v>
      </c>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c r="JD355" s="4"/>
      <c r="JE355" s="4"/>
      <c r="JF355" s="4"/>
    </row>
    <row r="356" spans="1:266" s="5" customFormat="1" x14ac:dyDescent="0.2">
      <c r="A356" s="57"/>
      <c r="B356" s="57"/>
      <c r="C356" s="57" t="s">
        <v>3</v>
      </c>
      <c r="D356" s="57">
        <v>100</v>
      </c>
      <c r="E356" s="6"/>
      <c r="F356" s="64">
        <f t="shared" si="3035"/>
        <v>0</v>
      </c>
      <c r="G356" s="6"/>
      <c r="H356" s="64">
        <f t="shared" si="3036"/>
        <v>0</v>
      </c>
      <c r="I356" s="6"/>
      <c r="J356" s="64">
        <f t="shared" si="3037"/>
        <v>0</v>
      </c>
      <c r="K356" s="6"/>
      <c r="L356" s="64">
        <f t="shared" si="3323"/>
        <v>0</v>
      </c>
      <c r="M356" s="6"/>
      <c r="N356" s="64">
        <f t="shared" si="3324"/>
        <v>0</v>
      </c>
      <c r="O356" s="6"/>
      <c r="P356" s="64">
        <f t="shared" si="3325"/>
        <v>0</v>
      </c>
      <c r="Q356" s="6"/>
      <c r="R356" s="64">
        <f t="shared" si="3326"/>
        <v>0</v>
      </c>
      <c r="S356" s="6"/>
      <c r="T356" s="64">
        <f t="shared" si="3327"/>
        <v>0</v>
      </c>
      <c r="U356" s="6"/>
      <c r="V356" s="64">
        <f t="shared" si="3328"/>
        <v>0</v>
      </c>
      <c r="W356" s="6"/>
      <c r="X356" s="64">
        <f t="shared" si="3329"/>
        <v>0</v>
      </c>
      <c r="Y356" s="6"/>
      <c r="Z356" s="64">
        <f t="shared" si="3330"/>
        <v>0</v>
      </c>
      <c r="AA356" s="6"/>
      <c r="AB356" s="64">
        <f t="shared" si="3331"/>
        <v>0</v>
      </c>
      <c r="AC356" s="59"/>
      <c r="AD356" s="64">
        <f t="shared" si="3332"/>
        <v>0</v>
      </c>
      <c r="AE356" s="59"/>
      <c r="AF356" s="64">
        <f t="shared" si="3333"/>
        <v>0</v>
      </c>
      <c r="AG356" s="59"/>
      <c r="AH356" s="64">
        <f t="shared" si="3334"/>
        <v>0</v>
      </c>
      <c r="AI356" s="59"/>
      <c r="AJ356" s="64">
        <f t="shared" si="3335"/>
        <v>0</v>
      </c>
      <c r="AK356" s="59"/>
      <c r="AL356" s="64">
        <f t="shared" si="3336"/>
        <v>0</v>
      </c>
      <c r="AM356" s="59"/>
      <c r="AN356" s="64">
        <f t="shared" si="3337"/>
        <v>0</v>
      </c>
      <c r="AO356" s="59"/>
      <c r="AP356" s="64">
        <f t="shared" si="3338"/>
        <v>0</v>
      </c>
      <c r="AQ356" s="59"/>
      <c r="AR356" s="64">
        <f t="shared" si="3339"/>
        <v>0</v>
      </c>
      <c r="AS356" s="59"/>
      <c r="AT356" s="64">
        <f t="shared" si="3340"/>
        <v>0</v>
      </c>
      <c r="AU356" s="59"/>
      <c r="AV356" s="64">
        <f t="shared" si="3341"/>
        <v>0</v>
      </c>
      <c r="AW356" s="59"/>
      <c r="AX356" s="64">
        <f t="shared" si="3342"/>
        <v>0</v>
      </c>
      <c r="AY356" s="59"/>
      <c r="AZ356" s="64">
        <f t="shared" si="3343"/>
        <v>0</v>
      </c>
      <c r="BA356" s="59"/>
      <c r="BB356" s="64">
        <f t="shared" si="3344"/>
        <v>0</v>
      </c>
      <c r="BC356" s="59"/>
      <c r="BD356" s="64">
        <f t="shared" si="3345"/>
        <v>0</v>
      </c>
      <c r="BE356" s="59"/>
      <c r="BF356" s="64">
        <f t="shared" si="3346"/>
        <v>0</v>
      </c>
      <c r="BG356" s="59"/>
      <c r="BH356" s="64">
        <f t="shared" si="3347"/>
        <v>0</v>
      </c>
      <c r="BI356" s="59"/>
      <c r="BJ356" s="64">
        <f t="shared" si="3348"/>
        <v>0</v>
      </c>
      <c r="BK356" s="59"/>
      <c r="BL356" s="64">
        <f t="shared" si="3349"/>
        <v>0</v>
      </c>
      <c r="BM356" s="59"/>
      <c r="BN356" s="64">
        <f t="shared" si="3350"/>
        <v>0</v>
      </c>
      <c r="BO356" s="59"/>
      <c r="BP356" s="64">
        <f t="shared" si="3351"/>
        <v>0</v>
      </c>
      <c r="BQ356" s="59"/>
      <c r="BR356" s="64">
        <f t="shared" si="3352"/>
        <v>0</v>
      </c>
      <c r="BS356" s="59"/>
      <c r="BT356" s="64">
        <f t="shared" si="3353"/>
        <v>0</v>
      </c>
      <c r="BU356" s="59"/>
      <c r="BV356" s="64">
        <f t="shared" si="3354"/>
        <v>0</v>
      </c>
      <c r="BW356" s="59"/>
      <c r="BX356" s="64">
        <f t="shared" si="3355"/>
        <v>0</v>
      </c>
      <c r="BY356" s="59"/>
      <c r="BZ356" s="64">
        <f t="shared" si="2981"/>
        <v>0</v>
      </c>
      <c r="CA356" s="54"/>
      <c r="CB356" s="61">
        <f t="shared" si="3091"/>
        <v>0</v>
      </c>
      <c r="CC356" s="61">
        <f t="shared" si="2983"/>
        <v>0</v>
      </c>
      <c r="CD356" s="4"/>
      <c r="CE356" s="4"/>
      <c r="CF356" s="4">
        <f t="shared" si="2984"/>
        <v>0</v>
      </c>
      <c r="CG356" s="218">
        <f t="shared" si="2985"/>
        <v>0</v>
      </c>
      <c r="CH356" s="218">
        <f t="shared" si="2986"/>
        <v>0</v>
      </c>
      <c r="CI356" s="4"/>
      <c r="CJ356" s="4">
        <f t="shared" si="2987"/>
        <v>0</v>
      </c>
      <c r="CK356" s="218">
        <f t="shared" si="2988"/>
        <v>0</v>
      </c>
      <c r="CL356" s="218">
        <f t="shared" si="2989"/>
        <v>0</v>
      </c>
      <c r="CM356" s="4"/>
      <c r="CN356" s="4">
        <f t="shared" si="2990"/>
        <v>0</v>
      </c>
      <c r="CO356" s="218">
        <f t="shared" si="2991"/>
        <v>0</v>
      </c>
      <c r="CP356" s="218">
        <f t="shared" si="2992"/>
        <v>0</v>
      </c>
      <c r="CQ356" s="4"/>
      <c r="CR356" s="4">
        <f t="shared" si="2993"/>
        <v>0</v>
      </c>
      <c r="CS356" s="218">
        <f t="shared" si="2994"/>
        <v>0</v>
      </c>
      <c r="CT356" s="218">
        <f t="shared" si="2995"/>
        <v>0</v>
      </c>
      <c r="CU356" s="4"/>
      <c r="CV356" s="4">
        <f t="shared" si="2996"/>
        <v>0</v>
      </c>
      <c r="CW356" s="218">
        <f t="shared" si="2997"/>
        <v>0</v>
      </c>
      <c r="CX356" s="218">
        <f t="shared" si="2998"/>
        <v>0</v>
      </c>
      <c r="CY356" s="4"/>
      <c r="CZ356" s="4">
        <f t="shared" si="2999"/>
        <v>0</v>
      </c>
      <c r="DA356" s="218">
        <f t="shared" si="3000"/>
        <v>0</v>
      </c>
      <c r="DB356" s="218">
        <f t="shared" si="3001"/>
        <v>0</v>
      </c>
      <c r="DC356" s="4"/>
      <c r="DD356" s="4">
        <f t="shared" si="3002"/>
        <v>0</v>
      </c>
      <c r="DE356" s="218">
        <f t="shared" si="3003"/>
        <v>0</v>
      </c>
      <c r="DF356" s="218">
        <f t="shared" si="3004"/>
        <v>0</v>
      </c>
      <c r="DG356" s="4"/>
      <c r="DH356" s="4">
        <f t="shared" si="3005"/>
        <v>0</v>
      </c>
      <c r="DI356" s="218">
        <f t="shared" si="3006"/>
        <v>0</v>
      </c>
      <c r="DJ356" s="218">
        <f t="shared" si="3007"/>
        <v>0</v>
      </c>
      <c r="DK356" s="4"/>
      <c r="DL356" s="4">
        <f t="shared" si="3008"/>
        <v>0</v>
      </c>
      <c r="DM356" s="218">
        <f t="shared" si="3009"/>
        <v>0</v>
      </c>
      <c r="DN356" s="218">
        <f t="shared" si="3010"/>
        <v>0</v>
      </c>
      <c r="DO356" s="4"/>
      <c r="DP356" s="4">
        <f t="shared" si="3011"/>
        <v>0</v>
      </c>
      <c r="DQ356" s="218">
        <f t="shared" si="3012"/>
        <v>0</v>
      </c>
      <c r="DR356" s="218">
        <f t="shared" si="3013"/>
        <v>0</v>
      </c>
      <c r="DS356" s="4"/>
      <c r="DT356" s="4">
        <f t="shared" si="3014"/>
        <v>0</v>
      </c>
      <c r="DU356" s="218">
        <f t="shared" si="3015"/>
        <v>0</v>
      </c>
      <c r="DV356" s="218">
        <f t="shared" si="3016"/>
        <v>0</v>
      </c>
      <c r="DW356" s="4"/>
      <c r="DX356" s="4"/>
      <c r="DY356" s="4">
        <f t="shared" si="3017"/>
        <v>0</v>
      </c>
      <c r="DZ356" s="218">
        <f t="shared" si="3018"/>
        <v>0</v>
      </c>
      <c r="EA356" s="218">
        <f t="shared" si="3019"/>
        <v>0</v>
      </c>
      <c r="EB356" s="4"/>
      <c r="EC356" s="4">
        <f t="shared" si="3020"/>
        <v>0</v>
      </c>
      <c r="ED356" s="218" t="e">
        <f>SUM(EB356+#REF!)</f>
        <v>#REF!</v>
      </c>
      <c r="EE356" s="218" t="e">
        <f t="shared" si="3021"/>
        <v>#REF!</v>
      </c>
      <c r="EF356" s="4"/>
      <c r="EG356" s="4">
        <f t="shared" si="3022"/>
        <v>0</v>
      </c>
      <c r="EH356" s="218" t="e">
        <f>SUM(EF356+#REF!)</f>
        <v>#REF!</v>
      </c>
      <c r="EI356" s="218" t="e">
        <f t="shared" si="3023"/>
        <v>#REF!</v>
      </c>
      <c r="EJ356" s="4"/>
      <c r="EK356" s="4" t="e">
        <f>SUM(EJ356*#REF!)</f>
        <v>#REF!</v>
      </c>
      <c r="EL356" s="218" t="e">
        <f>SUM(EJ356+#REF!)</f>
        <v>#REF!</v>
      </c>
      <c r="EM356" s="218" t="e">
        <f t="shared" si="3024"/>
        <v>#REF!</v>
      </c>
      <c r="EN356" s="4"/>
      <c r="EO356" s="269"/>
      <c r="EP356" s="269">
        <f t="shared" si="3318"/>
        <v>0</v>
      </c>
      <c r="EQ356" s="268">
        <f t="shared" si="3072"/>
        <v>0</v>
      </c>
      <c r="ER356" s="268">
        <f t="shared" si="3073"/>
        <v>0</v>
      </c>
      <c r="ES356" s="269"/>
      <c r="ET356" s="269">
        <f t="shared" si="3074"/>
        <v>0</v>
      </c>
      <c r="EU356" s="268">
        <f t="shared" si="3075"/>
        <v>0</v>
      </c>
      <c r="EV356" s="268">
        <f t="shared" si="3076"/>
        <v>0</v>
      </c>
      <c r="EW356" s="269"/>
      <c r="EX356" s="269">
        <f t="shared" si="3077"/>
        <v>0</v>
      </c>
      <c r="EY356" s="268">
        <f t="shared" si="3078"/>
        <v>0</v>
      </c>
      <c r="EZ356" s="268">
        <f t="shared" si="3079"/>
        <v>0</v>
      </c>
      <c r="FA356" s="269"/>
      <c r="FB356" s="269">
        <f t="shared" si="3319"/>
        <v>0</v>
      </c>
      <c r="FC356" s="268">
        <f t="shared" si="3081"/>
        <v>0</v>
      </c>
      <c r="FD356" s="268">
        <f t="shared" si="3082"/>
        <v>0</v>
      </c>
      <c r="FE356" s="269"/>
      <c r="FF356" s="269">
        <f t="shared" si="3025"/>
        <v>0</v>
      </c>
      <c r="FG356" s="268">
        <f t="shared" si="3026"/>
        <v>0</v>
      </c>
      <c r="FH356" s="268">
        <f t="shared" si="3027"/>
        <v>0</v>
      </c>
      <c r="FI356" s="269"/>
      <c r="FJ356" s="269">
        <f t="shared" si="3028"/>
        <v>0</v>
      </c>
      <c r="FK356" s="268">
        <f t="shared" si="3083"/>
        <v>0</v>
      </c>
      <c r="FL356" s="268">
        <f t="shared" si="3084"/>
        <v>0</v>
      </c>
      <c r="FM356" s="269"/>
      <c r="FN356" s="269">
        <f t="shared" si="3029"/>
        <v>0</v>
      </c>
      <c r="FO356" s="268">
        <f t="shared" si="3085"/>
        <v>0</v>
      </c>
      <c r="FP356" s="268">
        <f t="shared" si="3086"/>
        <v>0</v>
      </c>
      <c r="FQ356" s="269"/>
      <c r="FR356" s="269">
        <f t="shared" si="3030"/>
        <v>0</v>
      </c>
      <c r="FS356" s="268">
        <f t="shared" si="3087"/>
        <v>0</v>
      </c>
      <c r="FT356" s="268">
        <f t="shared" si="3088"/>
        <v>0</v>
      </c>
      <c r="FU356" s="269"/>
      <c r="FV356" s="269">
        <f t="shared" si="3031"/>
        <v>0</v>
      </c>
      <c r="FW356" s="268">
        <f t="shared" si="3089"/>
        <v>0</v>
      </c>
      <c r="FX356" s="268">
        <f t="shared" si="3090"/>
        <v>0</v>
      </c>
      <c r="FY356" s="269"/>
      <c r="FZ356" s="269">
        <f t="shared" si="3032"/>
        <v>0</v>
      </c>
      <c r="GA356" s="268">
        <f t="shared" si="3033"/>
        <v>0</v>
      </c>
      <c r="GB356" s="268">
        <f t="shared" si="3034"/>
        <v>0</v>
      </c>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c r="JD356" s="4"/>
      <c r="JE356" s="4"/>
      <c r="JF356" s="4"/>
    </row>
    <row r="357" spans="1:266" s="5" customFormat="1" x14ac:dyDescent="0.2">
      <c r="A357" s="57" t="s">
        <v>248</v>
      </c>
      <c r="B357" s="57" t="s">
        <v>249</v>
      </c>
      <c r="C357" s="57" t="s">
        <v>3</v>
      </c>
      <c r="D357" s="57">
        <v>100</v>
      </c>
      <c r="E357" s="6"/>
      <c r="F357" s="64">
        <f t="shared" si="3035"/>
        <v>0</v>
      </c>
      <c r="G357" s="6"/>
      <c r="H357" s="64">
        <f t="shared" si="3036"/>
        <v>0</v>
      </c>
      <c r="I357" s="6"/>
      <c r="J357" s="64">
        <f t="shared" si="3037"/>
        <v>0</v>
      </c>
      <c r="K357" s="6"/>
      <c r="L357" s="64">
        <f t="shared" si="3323"/>
        <v>0</v>
      </c>
      <c r="M357" s="225"/>
      <c r="N357" s="64">
        <f t="shared" si="3324"/>
        <v>0</v>
      </c>
      <c r="O357" s="6"/>
      <c r="P357" s="64">
        <f t="shared" si="3325"/>
        <v>0</v>
      </c>
      <c r="Q357" s="6"/>
      <c r="R357" s="64">
        <f t="shared" si="3326"/>
        <v>0</v>
      </c>
      <c r="S357" s="6"/>
      <c r="T357" s="64">
        <f t="shared" si="3327"/>
        <v>0</v>
      </c>
      <c r="U357" s="6"/>
      <c r="V357" s="64">
        <f t="shared" si="3328"/>
        <v>0</v>
      </c>
      <c r="W357" s="6">
        <v>31.75</v>
      </c>
      <c r="X357" s="64">
        <f t="shared" si="3329"/>
        <v>3175</v>
      </c>
      <c r="Y357" s="6"/>
      <c r="Z357" s="64">
        <f t="shared" si="3330"/>
        <v>0</v>
      </c>
      <c r="AA357" s="6"/>
      <c r="AB357" s="64">
        <f t="shared" si="3331"/>
        <v>0</v>
      </c>
      <c r="AC357" s="59"/>
      <c r="AD357" s="64">
        <f t="shared" si="3332"/>
        <v>0</v>
      </c>
      <c r="AE357" s="59"/>
      <c r="AF357" s="64">
        <f t="shared" si="3333"/>
        <v>0</v>
      </c>
      <c r="AG357" s="59"/>
      <c r="AH357" s="64">
        <f t="shared" si="3334"/>
        <v>0</v>
      </c>
      <c r="AI357" s="59"/>
      <c r="AJ357" s="64">
        <f t="shared" si="3335"/>
        <v>0</v>
      </c>
      <c r="AK357" s="59"/>
      <c r="AL357" s="64">
        <f t="shared" si="3336"/>
        <v>0</v>
      </c>
      <c r="AM357" s="59"/>
      <c r="AN357" s="64">
        <f t="shared" si="3337"/>
        <v>0</v>
      </c>
      <c r="AO357" s="59"/>
      <c r="AP357" s="64">
        <f t="shared" si="3338"/>
        <v>0</v>
      </c>
      <c r="AQ357" s="59"/>
      <c r="AR357" s="64">
        <f t="shared" si="3339"/>
        <v>0</v>
      </c>
      <c r="AS357" s="59"/>
      <c r="AT357" s="64">
        <f t="shared" si="3340"/>
        <v>0</v>
      </c>
      <c r="AU357" s="59"/>
      <c r="AV357" s="64">
        <f t="shared" si="3341"/>
        <v>0</v>
      </c>
      <c r="AW357" s="59"/>
      <c r="AX357" s="64">
        <f t="shared" si="3342"/>
        <v>0</v>
      </c>
      <c r="AY357" s="59"/>
      <c r="AZ357" s="64">
        <f t="shared" si="3343"/>
        <v>0</v>
      </c>
      <c r="BA357" s="59"/>
      <c r="BB357" s="64">
        <f t="shared" si="3344"/>
        <v>0</v>
      </c>
      <c r="BC357" s="59"/>
      <c r="BD357" s="64">
        <f t="shared" si="3345"/>
        <v>0</v>
      </c>
      <c r="BE357" s="59"/>
      <c r="BF357" s="64">
        <f t="shared" si="3346"/>
        <v>0</v>
      </c>
      <c r="BG357" s="59"/>
      <c r="BH357" s="64">
        <f t="shared" si="3347"/>
        <v>0</v>
      </c>
      <c r="BI357" s="59"/>
      <c r="BJ357" s="64">
        <f t="shared" si="3348"/>
        <v>0</v>
      </c>
      <c r="BK357" s="59"/>
      <c r="BL357" s="64">
        <f t="shared" si="3349"/>
        <v>0</v>
      </c>
      <c r="BM357" s="59"/>
      <c r="BN357" s="64">
        <f t="shared" si="3350"/>
        <v>0</v>
      </c>
      <c r="BO357" s="59"/>
      <c r="BP357" s="64">
        <f t="shared" si="3351"/>
        <v>0</v>
      </c>
      <c r="BQ357" s="59"/>
      <c r="BR357" s="64">
        <f t="shared" si="3352"/>
        <v>0</v>
      </c>
      <c r="BS357" s="59"/>
      <c r="BT357" s="64">
        <f t="shared" si="3353"/>
        <v>0</v>
      </c>
      <c r="BU357" s="59"/>
      <c r="BV357" s="64">
        <f t="shared" si="3354"/>
        <v>0</v>
      </c>
      <c r="BW357" s="59"/>
      <c r="BX357" s="64">
        <f t="shared" si="3355"/>
        <v>0</v>
      </c>
      <c r="BY357" s="59"/>
      <c r="BZ357" s="64">
        <f t="shared" si="2981"/>
        <v>0</v>
      </c>
      <c r="CA357" s="54"/>
      <c r="CB357" s="61">
        <f t="shared" si="3091"/>
        <v>31.75</v>
      </c>
      <c r="CC357" s="61">
        <f t="shared" si="2983"/>
        <v>3175</v>
      </c>
      <c r="CD357" s="4"/>
      <c r="CE357" s="4"/>
      <c r="CF357" s="4">
        <f t="shared" si="2984"/>
        <v>0</v>
      </c>
      <c r="CG357" s="218">
        <f t="shared" si="2985"/>
        <v>0</v>
      </c>
      <c r="CH357" s="218">
        <f t="shared" si="2986"/>
        <v>0</v>
      </c>
      <c r="CI357" s="4"/>
      <c r="CJ357" s="4">
        <f t="shared" si="2987"/>
        <v>0</v>
      </c>
      <c r="CK357" s="218">
        <f t="shared" si="2988"/>
        <v>0</v>
      </c>
      <c r="CL357" s="218">
        <f t="shared" si="2989"/>
        <v>0</v>
      </c>
      <c r="CM357" s="4"/>
      <c r="CN357" s="4">
        <f t="shared" si="2990"/>
        <v>0</v>
      </c>
      <c r="CO357" s="218">
        <f t="shared" si="2991"/>
        <v>0</v>
      </c>
      <c r="CP357" s="218">
        <f t="shared" si="2992"/>
        <v>0</v>
      </c>
      <c r="CQ357" s="4"/>
      <c r="CR357" s="4">
        <f t="shared" si="2993"/>
        <v>0</v>
      </c>
      <c r="CS357" s="218">
        <f t="shared" si="2994"/>
        <v>0</v>
      </c>
      <c r="CT357" s="218">
        <f t="shared" si="2995"/>
        <v>0</v>
      </c>
      <c r="CU357" s="4"/>
      <c r="CV357" s="4">
        <f t="shared" si="2996"/>
        <v>0</v>
      </c>
      <c r="CW357" s="218">
        <f t="shared" si="2997"/>
        <v>31.75</v>
      </c>
      <c r="CX357" s="218">
        <f t="shared" si="2998"/>
        <v>0</v>
      </c>
      <c r="CY357" s="4"/>
      <c r="CZ357" s="4">
        <f t="shared" si="2999"/>
        <v>0</v>
      </c>
      <c r="DA357" s="218">
        <f t="shared" si="3000"/>
        <v>0</v>
      </c>
      <c r="DB357" s="218">
        <f t="shared" si="3001"/>
        <v>0</v>
      </c>
      <c r="DC357" s="4"/>
      <c r="DD357" s="4">
        <f t="shared" si="3002"/>
        <v>0</v>
      </c>
      <c r="DE357" s="218">
        <f t="shared" si="3003"/>
        <v>0</v>
      </c>
      <c r="DF357" s="218">
        <f t="shared" si="3004"/>
        <v>0</v>
      </c>
      <c r="DG357" s="4"/>
      <c r="DH357" s="4">
        <f t="shared" si="3005"/>
        <v>0</v>
      </c>
      <c r="DI357" s="218">
        <f t="shared" si="3006"/>
        <v>0</v>
      </c>
      <c r="DJ357" s="218">
        <f t="shared" si="3007"/>
        <v>0</v>
      </c>
      <c r="DK357" s="4"/>
      <c r="DL357" s="4">
        <f t="shared" si="3008"/>
        <v>0</v>
      </c>
      <c r="DM357" s="218">
        <f t="shared" si="3009"/>
        <v>0</v>
      </c>
      <c r="DN357" s="218">
        <f t="shared" si="3010"/>
        <v>0</v>
      </c>
      <c r="DO357" s="4"/>
      <c r="DP357" s="4">
        <f t="shared" si="3011"/>
        <v>0</v>
      </c>
      <c r="DQ357" s="218">
        <f t="shared" si="3012"/>
        <v>0</v>
      </c>
      <c r="DR357" s="218">
        <f t="shared" si="3013"/>
        <v>0</v>
      </c>
      <c r="DS357" s="4"/>
      <c r="DT357" s="4">
        <f t="shared" si="3014"/>
        <v>0</v>
      </c>
      <c r="DU357" s="218">
        <f t="shared" si="3015"/>
        <v>0</v>
      </c>
      <c r="DV357" s="218">
        <f t="shared" si="3016"/>
        <v>0</v>
      </c>
      <c r="DW357" s="4"/>
      <c r="DX357" s="4"/>
      <c r="DY357" s="4">
        <f t="shared" si="3017"/>
        <v>0</v>
      </c>
      <c r="DZ357" s="218">
        <f t="shared" si="3018"/>
        <v>0</v>
      </c>
      <c r="EA357" s="218">
        <f t="shared" si="3019"/>
        <v>0</v>
      </c>
      <c r="EB357" s="4"/>
      <c r="EC357" s="4">
        <f t="shared" si="3020"/>
        <v>0</v>
      </c>
      <c r="ED357" s="218" t="e">
        <f>SUM(EB357+#REF!)</f>
        <v>#REF!</v>
      </c>
      <c r="EE357" s="218" t="e">
        <f t="shared" si="3021"/>
        <v>#REF!</v>
      </c>
      <c r="EF357" s="4"/>
      <c r="EG357" s="4">
        <f t="shared" si="3022"/>
        <v>0</v>
      </c>
      <c r="EH357" s="218" t="e">
        <f>SUM(EF357+#REF!)</f>
        <v>#REF!</v>
      </c>
      <c r="EI357" s="218" t="e">
        <f t="shared" si="3023"/>
        <v>#REF!</v>
      </c>
      <c r="EJ357" s="4"/>
      <c r="EK357" s="4" t="e">
        <f>SUM(EJ357*#REF!)</f>
        <v>#REF!</v>
      </c>
      <c r="EL357" s="218" t="e">
        <f>SUM(EJ357+#REF!)</f>
        <v>#REF!</v>
      </c>
      <c r="EM357" s="218" t="e">
        <f t="shared" si="3024"/>
        <v>#REF!</v>
      </c>
      <c r="EN357" s="4"/>
      <c r="EO357" s="269"/>
      <c r="EP357" s="269">
        <f t="shared" si="3318"/>
        <v>0</v>
      </c>
      <c r="EQ357" s="268">
        <f t="shared" si="3072"/>
        <v>0</v>
      </c>
      <c r="ER357" s="268">
        <f t="shared" si="3073"/>
        <v>0</v>
      </c>
      <c r="ES357" s="269"/>
      <c r="ET357" s="269">
        <f t="shared" si="3074"/>
        <v>0</v>
      </c>
      <c r="EU357" s="268">
        <f t="shared" si="3075"/>
        <v>0</v>
      </c>
      <c r="EV357" s="268">
        <f t="shared" si="3076"/>
        <v>0</v>
      </c>
      <c r="EW357" s="269"/>
      <c r="EX357" s="269">
        <f t="shared" si="3077"/>
        <v>0</v>
      </c>
      <c r="EY357" s="268">
        <f t="shared" si="3078"/>
        <v>0</v>
      </c>
      <c r="EZ357" s="268">
        <f t="shared" si="3079"/>
        <v>0</v>
      </c>
      <c r="FA357" s="269"/>
      <c r="FB357" s="269">
        <f t="shared" si="3319"/>
        <v>0</v>
      </c>
      <c r="FC357" s="268">
        <f t="shared" si="3081"/>
        <v>0</v>
      </c>
      <c r="FD357" s="268">
        <f t="shared" si="3082"/>
        <v>0</v>
      </c>
      <c r="FE357" s="269"/>
      <c r="FF357" s="269">
        <f t="shared" si="3025"/>
        <v>0</v>
      </c>
      <c r="FG357" s="268">
        <f t="shared" si="3026"/>
        <v>0</v>
      </c>
      <c r="FH357" s="268">
        <f t="shared" si="3027"/>
        <v>0</v>
      </c>
      <c r="FI357" s="269"/>
      <c r="FJ357" s="269">
        <f t="shared" si="3028"/>
        <v>0</v>
      </c>
      <c r="FK357" s="268">
        <f t="shared" si="3083"/>
        <v>0</v>
      </c>
      <c r="FL357" s="268">
        <f t="shared" si="3084"/>
        <v>0</v>
      </c>
      <c r="FM357" s="269"/>
      <c r="FN357" s="269">
        <f t="shared" si="3029"/>
        <v>0</v>
      </c>
      <c r="FO357" s="268">
        <f t="shared" si="3085"/>
        <v>0</v>
      </c>
      <c r="FP357" s="268">
        <f t="shared" si="3086"/>
        <v>0</v>
      </c>
      <c r="FQ357" s="269"/>
      <c r="FR357" s="269">
        <f t="shared" si="3030"/>
        <v>0</v>
      </c>
      <c r="FS357" s="268">
        <f t="shared" si="3087"/>
        <v>0</v>
      </c>
      <c r="FT357" s="268">
        <f t="shared" si="3088"/>
        <v>0</v>
      </c>
      <c r="FU357" s="269"/>
      <c r="FV357" s="269">
        <f t="shared" si="3031"/>
        <v>0</v>
      </c>
      <c r="FW357" s="268">
        <f t="shared" si="3089"/>
        <v>0</v>
      </c>
      <c r="FX357" s="268">
        <f t="shared" si="3090"/>
        <v>0</v>
      </c>
      <c r="FY357" s="269"/>
      <c r="FZ357" s="269">
        <f t="shared" si="3032"/>
        <v>0</v>
      </c>
      <c r="GA357" s="268">
        <f t="shared" si="3033"/>
        <v>0</v>
      </c>
      <c r="GB357" s="268">
        <f t="shared" si="3034"/>
        <v>0</v>
      </c>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c r="JD357" s="4"/>
      <c r="JE357" s="4"/>
      <c r="JF357" s="4"/>
    </row>
    <row r="358" spans="1:266" s="5" customFormat="1" x14ac:dyDescent="0.2">
      <c r="A358" s="57" t="s">
        <v>216</v>
      </c>
      <c r="B358" s="57" t="s">
        <v>136</v>
      </c>
      <c r="C358" s="57" t="s">
        <v>8</v>
      </c>
      <c r="D358" s="57">
        <v>75</v>
      </c>
      <c r="E358" s="6"/>
      <c r="F358" s="64">
        <f t="shared" si="3035"/>
        <v>0</v>
      </c>
      <c r="G358" s="6"/>
      <c r="H358" s="64">
        <f t="shared" si="3036"/>
        <v>0</v>
      </c>
      <c r="I358" s="6"/>
      <c r="J358" s="64">
        <f t="shared" si="3037"/>
        <v>0</v>
      </c>
      <c r="K358" s="6"/>
      <c r="L358" s="64">
        <f t="shared" si="3323"/>
        <v>0</v>
      </c>
      <c r="M358" s="6"/>
      <c r="N358" s="64">
        <f t="shared" si="3324"/>
        <v>0</v>
      </c>
      <c r="O358" s="6"/>
      <c r="P358" s="64">
        <f t="shared" si="3325"/>
        <v>0</v>
      </c>
      <c r="Q358" s="6"/>
      <c r="R358" s="64">
        <f t="shared" si="3326"/>
        <v>0</v>
      </c>
      <c r="S358" s="6"/>
      <c r="T358" s="64">
        <f t="shared" si="3327"/>
        <v>0</v>
      </c>
      <c r="U358" s="6"/>
      <c r="V358" s="64">
        <f t="shared" si="3328"/>
        <v>0</v>
      </c>
      <c r="W358" s="6"/>
      <c r="X358" s="64">
        <f t="shared" si="3329"/>
        <v>0</v>
      </c>
      <c r="Y358" s="6"/>
      <c r="Z358" s="64">
        <f t="shared" si="3330"/>
        <v>0</v>
      </c>
      <c r="AA358" s="6"/>
      <c r="AB358" s="64">
        <f t="shared" si="3331"/>
        <v>0</v>
      </c>
      <c r="AC358" s="59"/>
      <c r="AD358" s="64">
        <f t="shared" si="3332"/>
        <v>0</v>
      </c>
      <c r="AE358" s="59"/>
      <c r="AF358" s="64">
        <f t="shared" si="3333"/>
        <v>0</v>
      </c>
      <c r="AG358" s="59"/>
      <c r="AH358" s="64">
        <f t="shared" si="3334"/>
        <v>0</v>
      </c>
      <c r="AI358" s="59"/>
      <c r="AJ358" s="64">
        <f t="shared" si="3335"/>
        <v>0</v>
      </c>
      <c r="AK358" s="59"/>
      <c r="AL358" s="64">
        <f t="shared" si="3336"/>
        <v>0</v>
      </c>
      <c r="AM358" s="59"/>
      <c r="AN358" s="64">
        <f t="shared" si="3337"/>
        <v>0</v>
      </c>
      <c r="AO358" s="59"/>
      <c r="AP358" s="64">
        <f t="shared" si="3338"/>
        <v>0</v>
      </c>
      <c r="AQ358" s="59"/>
      <c r="AR358" s="64">
        <f t="shared" si="3339"/>
        <v>0</v>
      </c>
      <c r="AS358" s="59"/>
      <c r="AT358" s="64">
        <f t="shared" si="3340"/>
        <v>0</v>
      </c>
      <c r="AU358" s="59"/>
      <c r="AV358" s="64">
        <f t="shared" si="3341"/>
        <v>0</v>
      </c>
      <c r="AW358" s="59"/>
      <c r="AX358" s="64">
        <f t="shared" si="3342"/>
        <v>0</v>
      </c>
      <c r="AY358" s="59"/>
      <c r="AZ358" s="64">
        <f t="shared" si="3343"/>
        <v>0</v>
      </c>
      <c r="BA358" s="59"/>
      <c r="BB358" s="64">
        <f t="shared" si="3344"/>
        <v>0</v>
      </c>
      <c r="BC358" s="59"/>
      <c r="BD358" s="64">
        <f t="shared" si="3345"/>
        <v>0</v>
      </c>
      <c r="BE358" s="59"/>
      <c r="BF358" s="64">
        <f t="shared" si="3346"/>
        <v>0</v>
      </c>
      <c r="BG358" s="59"/>
      <c r="BH358" s="64">
        <f t="shared" si="3347"/>
        <v>0</v>
      </c>
      <c r="BI358" s="59"/>
      <c r="BJ358" s="64">
        <f t="shared" si="3348"/>
        <v>0</v>
      </c>
      <c r="BK358" s="59"/>
      <c r="BL358" s="64">
        <f t="shared" si="3349"/>
        <v>0</v>
      </c>
      <c r="BM358" s="59"/>
      <c r="BN358" s="64">
        <f t="shared" si="3350"/>
        <v>0</v>
      </c>
      <c r="BO358" s="59"/>
      <c r="BP358" s="64">
        <f t="shared" si="3351"/>
        <v>0</v>
      </c>
      <c r="BQ358" s="59"/>
      <c r="BR358" s="64">
        <f t="shared" si="3352"/>
        <v>0</v>
      </c>
      <c r="BS358" s="59"/>
      <c r="BT358" s="64">
        <f t="shared" si="3353"/>
        <v>0</v>
      </c>
      <c r="BU358" s="59"/>
      <c r="BV358" s="64">
        <f t="shared" si="3354"/>
        <v>0</v>
      </c>
      <c r="BW358" s="59"/>
      <c r="BX358" s="64">
        <f t="shared" si="3355"/>
        <v>0</v>
      </c>
      <c r="BY358" s="59"/>
      <c r="BZ358" s="64">
        <f t="shared" si="2981"/>
        <v>0</v>
      </c>
      <c r="CA358" s="54"/>
      <c r="CB358" s="61">
        <f t="shared" si="3091"/>
        <v>0</v>
      </c>
      <c r="CC358" s="61">
        <f t="shared" si="2983"/>
        <v>0</v>
      </c>
      <c r="CD358" s="4"/>
      <c r="CE358" s="4"/>
      <c r="CF358" s="4">
        <f t="shared" si="2984"/>
        <v>0</v>
      </c>
      <c r="CG358" s="218">
        <f t="shared" si="2985"/>
        <v>0</v>
      </c>
      <c r="CH358" s="218">
        <f t="shared" si="2986"/>
        <v>0</v>
      </c>
      <c r="CI358" s="4"/>
      <c r="CJ358" s="4">
        <f t="shared" si="2987"/>
        <v>0</v>
      </c>
      <c r="CK358" s="218">
        <f t="shared" si="2988"/>
        <v>0</v>
      </c>
      <c r="CL358" s="218">
        <f t="shared" si="2989"/>
        <v>0</v>
      </c>
      <c r="CM358" s="4"/>
      <c r="CN358" s="4">
        <f t="shared" si="2990"/>
        <v>0</v>
      </c>
      <c r="CO358" s="218">
        <f t="shared" si="2991"/>
        <v>0</v>
      </c>
      <c r="CP358" s="218">
        <f t="shared" si="2992"/>
        <v>0</v>
      </c>
      <c r="CQ358" s="4"/>
      <c r="CR358" s="4">
        <f t="shared" si="2993"/>
        <v>0</v>
      </c>
      <c r="CS358" s="218">
        <f t="shared" si="2994"/>
        <v>0</v>
      </c>
      <c r="CT358" s="218">
        <f t="shared" si="2995"/>
        <v>0</v>
      </c>
      <c r="CU358" s="4"/>
      <c r="CV358" s="4">
        <f t="shared" si="2996"/>
        <v>0</v>
      </c>
      <c r="CW358" s="218">
        <f t="shared" si="2997"/>
        <v>0</v>
      </c>
      <c r="CX358" s="218">
        <f t="shared" si="2998"/>
        <v>0</v>
      </c>
      <c r="CY358" s="4"/>
      <c r="CZ358" s="4">
        <f t="shared" si="2999"/>
        <v>0</v>
      </c>
      <c r="DA358" s="218">
        <f t="shared" si="3000"/>
        <v>0</v>
      </c>
      <c r="DB358" s="218">
        <f t="shared" si="3001"/>
        <v>0</v>
      </c>
      <c r="DC358" s="4"/>
      <c r="DD358" s="4">
        <f t="shared" si="3002"/>
        <v>0</v>
      </c>
      <c r="DE358" s="218">
        <f t="shared" si="3003"/>
        <v>0</v>
      </c>
      <c r="DF358" s="218">
        <f t="shared" si="3004"/>
        <v>0</v>
      </c>
      <c r="DG358" s="4"/>
      <c r="DH358" s="4">
        <f t="shared" si="3005"/>
        <v>0</v>
      </c>
      <c r="DI358" s="218">
        <f t="shared" si="3006"/>
        <v>0</v>
      </c>
      <c r="DJ358" s="218">
        <f t="shared" si="3007"/>
        <v>0</v>
      </c>
      <c r="DK358" s="4"/>
      <c r="DL358" s="4">
        <f t="shared" si="3008"/>
        <v>0</v>
      </c>
      <c r="DM358" s="218">
        <f t="shared" si="3009"/>
        <v>0</v>
      </c>
      <c r="DN358" s="218">
        <f t="shared" si="3010"/>
        <v>0</v>
      </c>
      <c r="DO358" s="4"/>
      <c r="DP358" s="4">
        <f t="shared" si="3011"/>
        <v>0</v>
      </c>
      <c r="DQ358" s="218">
        <f t="shared" si="3012"/>
        <v>0</v>
      </c>
      <c r="DR358" s="218">
        <f t="shared" si="3013"/>
        <v>0</v>
      </c>
      <c r="DS358" s="4"/>
      <c r="DT358" s="4">
        <f t="shared" si="3014"/>
        <v>0</v>
      </c>
      <c r="DU358" s="218">
        <f t="shared" si="3015"/>
        <v>0</v>
      </c>
      <c r="DV358" s="218">
        <f t="shared" si="3016"/>
        <v>0</v>
      </c>
      <c r="DW358" s="4"/>
      <c r="DX358" s="4"/>
      <c r="DY358" s="4">
        <f t="shared" si="3017"/>
        <v>0</v>
      </c>
      <c r="DZ358" s="218">
        <f t="shared" si="3018"/>
        <v>0</v>
      </c>
      <c r="EA358" s="218">
        <f t="shared" si="3019"/>
        <v>0</v>
      </c>
      <c r="EB358" s="4"/>
      <c r="EC358" s="4">
        <f t="shared" si="3020"/>
        <v>0</v>
      </c>
      <c r="ED358" s="218" t="e">
        <f>SUM(EB358+#REF!)</f>
        <v>#REF!</v>
      </c>
      <c r="EE358" s="218" t="e">
        <f t="shared" si="3021"/>
        <v>#REF!</v>
      </c>
      <c r="EF358" s="4"/>
      <c r="EG358" s="4">
        <f t="shared" si="3022"/>
        <v>0</v>
      </c>
      <c r="EH358" s="218" t="e">
        <f>SUM(EF358+#REF!)</f>
        <v>#REF!</v>
      </c>
      <c r="EI358" s="218" t="e">
        <f t="shared" si="3023"/>
        <v>#REF!</v>
      </c>
      <c r="EJ358" s="4"/>
      <c r="EK358" s="4" t="e">
        <f>SUM(EJ358*#REF!)</f>
        <v>#REF!</v>
      </c>
      <c r="EL358" s="218" t="e">
        <f>SUM(EJ358+#REF!)</f>
        <v>#REF!</v>
      </c>
      <c r="EM358" s="218" t="e">
        <f t="shared" si="3024"/>
        <v>#REF!</v>
      </c>
      <c r="EN358" s="4"/>
      <c r="EO358" s="269"/>
      <c r="EP358" s="269">
        <f t="shared" si="3318"/>
        <v>0</v>
      </c>
      <c r="EQ358" s="268">
        <f t="shared" si="3072"/>
        <v>0</v>
      </c>
      <c r="ER358" s="268">
        <f t="shared" si="3073"/>
        <v>0</v>
      </c>
      <c r="ES358" s="269"/>
      <c r="ET358" s="269">
        <f t="shared" si="3074"/>
        <v>0</v>
      </c>
      <c r="EU358" s="268">
        <f t="shared" si="3075"/>
        <v>0</v>
      </c>
      <c r="EV358" s="268">
        <f t="shared" si="3076"/>
        <v>0</v>
      </c>
      <c r="EW358" s="269"/>
      <c r="EX358" s="269">
        <f t="shared" si="3077"/>
        <v>0</v>
      </c>
      <c r="EY358" s="268">
        <f t="shared" si="3078"/>
        <v>0</v>
      </c>
      <c r="EZ358" s="268">
        <f t="shared" si="3079"/>
        <v>0</v>
      </c>
      <c r="FA358" s="269"/>
      <c r="FB358" s="269">
        <f t="shared" si="3319"/>
        <v>0</v>
      </c>
      <c r="FC358" s="268">
        <f t="shared" si="3081"/>
        <v>0</v>
      </c>
      <c r="FD358" s="268">
        <f t="shared" si="3082"/>
        <v>0</v>
      </c>
      <c r="FE358" s="269"/>
      <c r="FF358" s="269">
        <f t="shared" si="3025"/>
        <v>0</v>
      </c>
      <c r="FG358" s="268">
        <f t="shared" si="3026"/>
        <v>0</v>
      </c>
      <c r="FH358" s="268">
        <f t="shared" si="3027"/>
        <v>0</v>
      </c>
      <c r="FI358" s="269"/>
      <c r="FJ358" s="269">
        <f t="shared" si="3028"/>
        <v>0</v>
      </c>
      <c r="FK358" s="268">
        <f t="shared" si="3083"/>
        <v>0</v>
      </c>
      <c r="FL358" s="268">
        <f t="shared" si="3084"/>
        <v>0</v>
      </c>
      <c r="FM358" s="269"/>
      <c r="FN358" s="269">
        <f t="shared" si="3029"/>
        <v>0</v>
      </c>
      <c r="FO358" s="268">
        <f t="shared" si="3085"/>
        <v>0</v>
      </c>
      <c r="FP358" s="268">
        <f t="shared" si="3086"/>
        <v>0</v>
      </c>
      <c r="FQ358" s="269"/>
      <c r="FR358" s="269">
        <f t="shared" si="3030"/>
        <v>0</v>
      </c>
      <c r="FS358" s="268">
        <f t="shared" si="3087"/>
        <v>0</v>
      </c>
      <c r="FT358" s="268">
        <f t="shared" si="3088"/>
        <v>0</v>
      </c>
      <c r="FU358" s="269"/>
      <c r="FV358" s="269">
        <f t="shared" si="3031"/>
        <v>0</v>
      </c>
      <c r="FW358" s="268">
        <f t="shared" si="3089"/>
        <v>0</v>
      </c>
      <c r="FX358" s="268">
        <f t="shared" si="3090"/>
        <v>0</v>
      </c>
      <c r="FY358" s="269"/>
      <c r="FZ358" s="269">
        <f t="shared" si="3032"/>
        <v>0</v>
      </c>
      <c r="GA358" s="268">
        <f t="shared" si="3033"/>
        <v>0</v>
      </c>
      <c r="GB358" s="268">
        <f t="shared" si="3034"/>
        <v>0</v>
      </c>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c r="JD358" s="4"/>
      <c r="JE358" s="4"/>
      <c r="JF358" s="4"/>
    </row>
    <row r="359" spans="1:266" s="5" customFormat="1" x14ac:dyDescent="0.2">
      <c r="A359" s="57"/>
      <c r="B359" s="57"/>
      <c r="C359" s="57" t="s">
        <v>8</v>
      </c>
      <c r="D359" s="57">
        <v>75</v>
      </c>
      <c r="E359" s="6"/>
      <c r="F359" s="64">
        <f t="shared" si="3035"/>
        <v>0</v>
      </c>
      <c r="G359" s="6"/>
      <c r="H359" s="64">
        <f t="shared" si="3036"/>
        <v>0</v>
      </c>
      <c r="I359" s="6"/>
      <c r="J359" s="64">
        <f t="shared" si="3037"/>
        <v>0</v>
      </c>
      <c r="K359" s="6"/>
      <c r="L359" s="64">
        <f t="shared" si="3323"/>
        <v>0</v>
      </c>
      <c r="M359" s="6"/>
      <c r="N359" s="64">
        <f t="shared" si="3324"/>
        <v>0</v>
      </c>
      <c r="O359" s="6"/>
      <c r="P359" s="64">
        <f t="shared" si="3325"/>
        <v>0</v>
      </c>
      <c r="Q359" s="6"/>
      <c r="R359" s="64">
        <f t="shared" si="3326"/>
        <v>0</v>
      </c>
      <c r="S359" s="6"/>
      <c r="T359" s="64">
        <f t="shared" si="3327"/>
        <v>0</v>
      </c>
      <c r="U359" s="6"/>
      <c r="V359" s="64">
        <f t="shared" si="3328"/>
        <v>0</v>
      </c>
      <c r="W359" s="6"/>
      <c r="X359" s="64">
        <f t="shared" si="3329"/>
        <v>0</v>
      </c>
      <c r="Y359" s="6"/>
      <c r="Z359" s="64">
        <f t="shared" si="3330"/>
        <v>0</v>
      </c>
      <c r="AA359" s="6"/>
      <c r="AB359" s="64">
        <f t="shared" si="3331"/>
        <v>0</v>
      </c>
      <c r="AC359" s="59"/>
      <c r="AD359" s="64">
        <f t="shared" si="3332"/>
        <v>0</v>
      </c>
      <c r="AE359" s="59"/>
      <c r="AF359" s="64">
        <f t="shared" si="3333"/>
        <v>0</v>
      </c>
      <c r="AG359" s="59"/>
      <c r="AH359" s="64">
        <f t="shared" si="3334"/>
        <v>0</v>
      </c>
      <c r="AI359" s="59"/>
      <c r="AJ359" s="64">
        <f t="shared" si="3335"/>
        <v>0</v>
      </c>
      <c r="AK359" s="59"/>
      <c r="AL359" s="64">
        <f t="shared" si="3336"/>
        <v>0</v>
      </c>
      <c r="AM359" s="59"/>
      <c r="AN359" s="64">
        <f t="shared" si="3337"/>
        <v>0</v>
      </c>
      <c r="AO359" s="59"/>
      <c r="AP359" s="64">
        <f t="shared" si="3338"/>
        <v>0</v>
      </c>
      <c r="AQ359" s="59"/>
      <c r="AR359" s="64">
        <f t="shared" si="3339"/>
        <v>0</v>
      </c>
      <c r="AS359" s="59"/>
      <c r="AT359" s="64">
        <f t="shared" si="3340"/>
        <v>0</v>
      </c>
      <c r="AU359" s="59"/>
      <c r="AV359" s="64">
        <f t="shared" si="3341"/>
        <v>0</v>
      </c>
      <c r="AW359" s="59"/>
      <c r="AX359" s="64">
        <f t="shared" si="3342"/>
        <v>0</v>
      </c>
      <c r="AY359" s="59"/>
      <c r="AZ359" s="64">
        <f t="shared" si="3343"/>
        <v>0</v>
      </c>
      <c r="BA359" s="59"/>
      <c r="BB359" s="64">
        <f t="shared" si="3344"/>
        <v>0</v>
      </c>
      <c r="BC359" s="59"/>
      <c r="BD359" s="64">
        <f t="shared" si="3345"/>
        <v>0</v>
      </c>
      <c r="BE359" s="59"/>
      <c r="BF359" s="64">
        <f t="shared" si="3346"/>
        <v>0</v>
      </c>
      <c r="BG359" s="59"/>
      <c r="BH359" s="64">
        <f t="shared" si="3347"/>
        <v>0</v>
      </c>
      <c r="BI359" s="59"/>
      <c r="BJ359" s="64">
        <f t="shared" si="3348"/>
        <v>0</v>
      </c>
      <c r="BK359" s="59"/>
      <c r="BL359" s="64">
        <f t="shared" si="3349"/>
        <v>0</v>
      </c>
      <c r="BM359" s="59"/>
      <c r="BN359" s="64">
        <f t="shared" si="3350"/>
        <v>0</v>
      </c>
      <c r="BO359" s="59"/>
      <c r="BP359" s="64">
        <f t="shared" si="3351"/>
        <v>0</v>
      </c>
      <c r="BQ359" s="59"/>
      <c r="BR359" s="64">
        <f t="shared" si="3352"/>
        <v>0</v>
      </c>
      <c r="BS359" s="59"/>
      <c r="BT359" s="64">
        <f t="shared" si="3353"/>
        <v>0</v>
      </c>
      <c r="BU359" s="59"/>
      <c r="BV359" s="64">
        <f t="shared" si="3354"/>
        <v>0</v>
      </c>
      <c r="BW359" s="59"/>
      <c r="BX359" s="64">
        <f t="shared" si="3355"/>
        <v>0</v>
      </c>
      <c r="BY359" s="59"/>
      <c r="BZ359" s="64">
        <f t="shared" si="2981"/>
        <v>0</v>
      </c>
      <c r="CA359" s="54"/>
      <c r="CB359" s="61">
        <f t="shared" si="3091"/>
        <v>0</v>
      </c>
      <c r="CC359" s="61">
        <f t="shared" si="2983"/>
        <v>0</v>
      </c>
      <c r="CD359" s="4"/>
      <c r="CE359" s="4"/>
      <c r="CF359" s="4">
        <f t="shared" si="2984"/>
        <v>0</v>
      </c>
      <c r="CG359" s="218">
        <f t="shared" si="2985"/>
        <v>0</v>
      </c>
      <c r="CH359" s="218">
        <f t="shared" si="2986"/>
        <v>0</v>
      </c>
      <c r="CI359" s="4"/>
      <c r="CJ359" s="4">
        <f t="shared" si="2987"/>
        <v>0</v>
      </c>
      <c r="CK359" s="218">
        <f t="shared" si="2988"/>
        <v>0</v>
      </c>
      <c r="CL359" s="218">
        <f t="shared" si="2989"/>
        <v>0</v>
      </c>
      <c r="CM359" s="4"/>
      <c r="CN359" s="4">
        <f t="shared" si="2990"/>
        <v>0</v>
      </c>
      <c r="CO359" s="218">
        <f t="shared" si="2991"/>
        <v>0</v>
      </c>
      <c r="CP359" s="218">
        <f t="shared" si="2992"/>
        <v>0</v>
      </c>
      <c r="CQ359" s="4"/>
      <c r="CR359" s="4">
        <f t="shared" si="2993"/>
        <v>0</v>
      </c>
      <c r="CS359" s="218">
        <f t="shared" si="2994"/>
        <v>0</v>
      </c>
      <c r="CT359" s="218">
        <f t="shared" si="2995"/>
        <v>0</v>
      </c>
      <c r="CU359" s="4"/>
      <c r="CV359" s="4">
        <f t="shared" si="2996"/>
        <v>0</v>
      </c>
      <c r="CW359" s="218">
        <f t="shared" si="2997"/>
        <v>0</v>
      </c>
      <c r="CX359" s="218">
        <f t="shared" si="2998"/>
        <v>0</v>
      </c>
      <c r="CY359" s="4"/>
      <c r="CZ359" s="4">
        <f t="shared" si="2999"/>
        <v>0</v>
      </c>
      <c r="DA359" s="218">
        <f t="shared" si="3000"/>
        <v>0</v>
      </c>
      <c r="DB359" s="218">
        <f t="shared" si="3001"/>
        <v>0</v>
      </c>
      <c r="DC359" s="4"/>
      <c r="DD359" s="4">
        <f t="shared" si="3002"/>
        <v>0</v>
      </c>
      <c r="DE359" s="218">
        <f t="shared" si="3003"/>
        <v>0</v>
      </c>
      <c r="DF359" s="218">
        <f t="shared" si="3004"/>
        <v>0</v>
      </c>
      <c r="DG359" s="4"/>
      <c r="DH359" s="4">
        <f t="shared" si="3005"/>
        <v>0</v>
      </c>
      <c r="DI359" s="218">
        <f t="shared" si="3006"/>
        <v>0</v>
      </c>
      <c r="DJ359" s="218">
        <f t="shared" si="3007"/>
        <v>0</v>
      </c>
      <c r="DK359" s="4"/>
      <c r="DL359" s="4">
        <f t="shared" si="3008"/>
        <v>0</v>
      </c>
      <c r="DM359" s="218">
        <f t="shared" si="3009"/>
        <v>0</v>
      </c>
      <c r="DN359" s="218">
        <f t="shared" si="3010"/>
        <v>0</v>
      </c>
      <c r="DO359" s="4"/>
      <c r="DP359" s="4">
        <f t="shared" si="3011"/>
        <v>0</v>
      </c>
      <c r="DQ359" s="218">
        <f t="shared" si="3012"/>
        <v>0</v>
      </c>
      <c r="DR359" s="218">
        <f t="shared" si="3013"/>
        <v>0</v>
      </c>
      <c r="DS359" s="4"/>
      <c r="DT359" s="4">
        <f t="shared" si="3014"/>
        <v>0</v>
      </c>
      <c r="DU359" s="218">
        <f t="shared" si="3015"/>
        <v>0</v>
      </c>
      <c r="DV359" s="218">
        <f t="shared" si="3016"/>
        <v>0</v>
      </c>
      <c r="DW359" s="4"/>
      <c r="DX359" s="4"/>
      <c r="DY359" s="4">
        <f t="shared" si="3017"/>
        <v>0</v>
      </c>
      <c r="DZ359" s="218">
        <f t="shared" si="3018"/>
        <v>0</v>
      </c>
      <c r="EA359" s="218">
        <f t="shared" si="3019"/>
        <v>0</v>
      </c>
      <c r="EB359" s="4"/>
      <c r="EC359" s="4">
        <f t="shared" si="3020"/>
        <v>0</v>
      </c>
      <c r="ED359" s="218" t="e">
        <f>SUM(EB359+#REF!)</f>
        <v>#REF!</v>
      </c>
      <c r="EE359" s="218" t="e">
        <f t="shared" si="3021"/>
        <v>#REF!</v>
      </c>
      <c r="EF359" s="4"/>
      <c r="EG359" s="4">
        <f t="shared" si="3022"/>
        <v>0</v>
      </c>
      <c r="EH359" s="218" t="e">
        <f>SUM(EF359+#REF!)</f>
        <v>#REF!</v>
      </c>
      <c r="EI359" s="218" t="e">
        <f t="shared" si="3023"/>
        <v>#REF!</v>
      </c>
      <c r="EJ359" s="4"/>
      <c r="EK359" s="4" t="e">
        <f>SUM(EJ359*#REF!)</f>
        <v>#REF!</v>
      </c>
      <c r="EL359" s="218" t="e">
        <f>SUM(EJ359+#REF!)</f>
        <v>#REF!</v>
      </c>
      <c r="EM359" s="218" t="e">
        <f t="shared" si="3024"/>
        <v>#REF!</v>
      </c>
      <c r="EN359" s="4"/>
      <c r="EO359" s="269"/>
      <c r="EP359" s="269">
        <f t="shared" si="3318"/>
        <v>0</v>
      </c>
      <c r="EQ359" s="268">
        <f t="shared" si="3072"/>
        <v>0</v>
      </c>
      <c r="ER359" s="268">
        <f t="shared" si="3073"/>
        <v>0</v>
      </c>
      <c r="ES359" s="269"/>
      <c r="ET359" s="269">
        <f t="shared" si="3074"/>
        <v>0</v>
      </c>
      <c r="EU359" s="268">
        <f t="shared" si="3075"/>
        <v>0</v>
      </c>
      <c r="EV359" s="268">
        <f t="shared" si="3076"/>
        <v>0</v>
      </c>
      <c r="EW359" s="269"/>
      <c r="EX359" s="269">
        <f t="shared" si="3077"/>
        <v>0</v>
      </c>
      <c r="EY359" s="268">
        <f t="shared" si="3078"/>
        <v>0</v>
      </c>
      <c r="EZ359" s="268">
        <f t="shared" si="3079"/>
        <v>0</v>
      </c>
      <c r="FA359" s="269"/>
      <c r="FB359" s="269">
        <f t="shared" si="3319"/>
        <v>0</v>
      </c>
      <c r="FC359" s="268">
        <f t="shared" si="3081"/>
        <v>0</v>
      </c>
      <c r="FD359" s="268">
        <f t="shared" si="3082"/>
        <v>0</v>
      </c>
      <c r="FE359" s="269"/>
      <c r="FF359" s="269">
        <f t="shared" si="3025"/>
        <v>0</v>
      </c>
      <c r="FG359" s="268">
        <f t="shared" si="3026"/>
        <v>0</v>
      </c>
      <c r="FH359" s="268">
        <f t="shared" si="3027"/>
        <v>0</v>
      </c>
      <c r="FI359" s="269"/>
      <c r="FJ359" s="269">
        <f t="shared" si="3028"/>
        <v>0</v>
      </c>
      <c r="FK359" s="268">
        <f t="shared" si="3083"/>
        <v>0</v>
      </c>
      <c r="FL359" s="268">
        <f t="shared" si="3084"/>
        <v>0</v>
      </c>
      <c r="FM359" s="269"/>
      <c r="FN359" s="269">
        <f t="shared" si="3029"/>
        <v>0</v>
      </c>
      <c r="FO359" s="268">
        <f t="shared" si="3085"/>
        <v>0</v>
      </c>
      <c r="FP359" s="268">
        <f t="shared" si="3086"/>
        <v>0</v>
      </c>
      <c r="FQ359" s="269"/>
      <c r="FR359" s="269">
        <f t="shared" si="3030"/>
        <v>0</v>
      </c>
      <c r="FS359" s="268">
        <f t="shared" si="3087"/>
        <v>0</v>
      </c>
      <c r="FT359" s="268">
        <f t="shared" si="3088"/>
        <v>0</v>
      </c>
      <c r="FU359" s="269"/>
      <c r="FV359" s="269">
        <f t="shared" si="3031"/>
        <v>0</v>
      </c>
      <c r="FW359" s="268">
        <f t="shared" si="3089"/>
        <v>0</v>
      </c>
      <c r="FX359" s="268">
        <f t="shared" si="3090"/>
        <v>0</v>
      </c>
      <c r="FY359" s="269"/>
      <c r="FZ359" s="269">
        <f t="shared" si="3032"/>
        <v>0</v>
      </c>
      <c r="GA359" s="268">
        <f t="shared" si="3033"/>
        <v>0</v>
      </c>
      <c r="GB359" s="268">
        <f t="shared" si="3034"/>
        <v>0</v>
      </c>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c r="JD359" s="4"/>
      <c r="JE359" s="4"/>
      <c r="JF359" s="4"/>
    </row>
    <row r="360" spans="1:266" s="5" customFormat="1" x14ac:dyDescent="0.2">
      <c r="A360" s="57"/>
      <c r="B360" s="57"/>
      <c r="C360" s="57" t="s">
        <v>8</v>
      </c>
      <c r="D360" s="57">
        <v>75</v>
      </c>
      <c r="E360" s="6"/>
      <c r="F360" s="64">
        <f t="shared" si="3035"/>
        <v>0</v>
      </c>
      <c r="G360" s="6"/>
      <c r="H360" s="64">
        <f t="shared" si="3036"/>
        <v>0</v>
      </c>
      <c r="I360" s="6"/>
      <c r="J360" s="64">
        <f t="shared" si="3037"/>
        <v>0</v>
      </c>
      <c r="K360" s="6"/>
      <c r="L360" s="64">
        <f t="shared" si="3323"/>
        <v>0</v>
      </c>
      <c r="M360" s="6"/>
      <c r="N360" s="64">
        <f t="shared" si="3324"/>
        <v>0</v>
      </c>
      <c r="O360" s="6"/>
      <c r="P360" s="64">
        <f t="shared" si="3325"/>
        <v>0</v>
      </c>
      <c r="Q360" s="6"/>
      <c r="R360" s="64">
        <f t="shared" si="3326"/>
        <v>0</v>
      </c>
      <c r="S360" s="6"/>
      <c r="T360" s="64">
        <f t="shared" si="3327"/>
        <v>0</v>
      </c>
      <c r="U360" s="6"/>
      <c r="V360" s="64">
        <f t="shared" si="3328"/>
        <v>0</v>
      </c>
      <c r="W360" s="6"/>
      <c r="X360" s="64">
        <f t="shared" si="3329"/>
        <v>0</v>
      </c>
      <c r="Y360" s="6"/>
      <c r="Z360" s="64">
        <f t="shared" si="3330"/>
        <v>0</v>
      </c>
      <c r="AA360" s="6"/>
      <c r="AB360" s="64">
        <f t="shared" si="3331"/>
        <v>0</v>
      </c>
      <c r="AC360" s="59"/>
      <c r="AD360" s="64">
        <f t="shared" si="3332"/>
        <v>0</v>
      </c>
      <c r="AE360" s="59"/>
      <c r="AF360" s="64">
        <f t="shared" si="3333"/>
        <v>0</v>
      </c>
      <c r="AG360" s="59"/>
      <c r="AH360" s="64">
        <f t="shared" si="3334"/>
        <v>0</v>
      </c>
      <c r="AI360" s="59"/>
      <c r="AJ360" s="64">
        <f t="shared" si="3335"/>
        <v>0</v>
      </c>
      <c r="AK360" s="59"/>
      <c r="AL360" s="64">
        <f t="shared" si="3336"/>
        <v>0</v>
      </c>
      <c r="AM360" s="59"/>
      <c r="AN360" s="64">
        <f t="shared" si="3337"/>
        <v>0</v>
      </c>
      <c r="AO360" s="59"/>
      <c r="AP360" s="64">
        <f t="shared" si="3338"/>
        <v>0</v>
      </c>
      <c r="AQ360" s="59"/>
      <c r="AR360" s="64">
        <f t="shared" si="3339"/>
        <v>0</v>
      </c>
      <c r="AS360" s="59"/>
      <c r="AT360" s="64">
        <f t="shared" si="3340"/>
        <v>0</v>
      </c>
      <c r="AU360" s="59"/>
      <c r="AV360" s="64">
        <f t="shared" si="3341"/>
        <v>0</v>
      </c>
      <c r="AW360" s="59"/>
      <c r="AX360" s="64">
        <f t="shared" si="3342"/>
        <v>0</v>
      </c>
      <c r="AY360" s="59"/>
      <c r="AZ360" s="64">
        <f t="shared" si="3343"/>
        <v>0</v>
      </c>
      <c r="BA360" s="59"/>
      <c r="BB360" s="64">
        <f t="shared" si="3344"/>
        <v>0</v>
      </c>
      <c r="BC360" s="59"/>
      <c r="BD360" s="64">
        <f t="shared" si="3345"/>
        <v>0</v>
      </c>
      <c r="BE360" s="59"/>
      <c r="BF360" s="64">
        <f t="shared" si="3346"/>
        <v>0</v>
      </c>
      <c r="BG360" s="59"/>
      <c r="BH360" s="64">
        <f t="shared" si="3347"/>
        <v>0</v>
      </c>
      <c r="BI360" s="59"/>
      <c r="BJ360" s="64">
        <f t="shared" si="3348"/>
        <v>0</v>
      </c>
      <c r="BK360" s="59"/>
      <c r="BL360" s="64">
        <f t="shared" si="3349"/>
        <v>0</v>
      </c>
      <c r="BM360" s="59"/>
      <c r="BN360" s="64">
        <f t="shared" si="3350"/>
        <v>0</v>
      </c>
      <c r="BO360" s="59"/>
      <c r="BP360" s="64">
        <f t="shared" si="3351"/>
        <v>0</v>
      </c>
      <c r="BQ360" s="59"/>
      <c r="BR360" s="64">
        <f t="shared" si="3352"/>
        <v>0</v>
      </c>
      <c r="BS360" s="59"/>
      <c r="BT360" s="64">
        <f t="shared" si="3353"/>
        <v>0</v>
      </c>
      <c r="BU360" s="59"/>
      <c r="BV360" s="64">
        <f t="shared" si="3354"/>
        <v>0</v>
      </c>
      <c r="BW360" s="59"/>
      <c r="BX360" s="64">
        <f t="shared" si="3355"/>
        <v>0</v>
      </c>
      <c r="BY360" s="59"/>
      <c r="BZ360" s="64">
        <f t="shared" si="2981"/>
        <v>0</v>
      </c>
      <c r="CA360" s="54"/>
      <c r="CB360" s="61">
        <f t="shared" si="3091"/>
        <v>0</v>
      </c>
      <c r="CC360" s="61">
        <f t="shared" si="2983"/>
        <v>0</v>
      </c>
      <c r="CD360" s="4"/>
      <c r="CE360" s="4"/>
      <c r="CF360" s="4">
        <f t="shared" si="2984"/>
        <v>0</v>
      </c>
      <c r="CG360" s="218">
        <f t="shared" si="2985"/>
        <v>0</v>
      </c>
      <c r="CH360" s="218">
        <f t="shared" si="2986"/>
        <v>0</v>
      </c>
      <c r="CI360" s="4"/>
      <c r="CJ360" s="4">
        <f t="shared" si="2987"/>
        <v>0</v>
      </c>
      <c r="CK360" s="218">
        <f t="shared" si="2988"/>
        <v>0</v>
      </c>
      <c r="CL360" s="218">
        <f t="shared" si="2989"/>
        <v>0</v>
      </c>
      <c r="CM360" s="4"/>
      <c r="CN360" s="4">
        <f t="shared" si="2990"/>
        <v>0</v>
      </c>
      <c r="CO360" s="218">
        <f t="shared" si="2991"/>
        <v>0</v>
      </c>
      <c r="CP360" s="218">
        <f t="shared" si="2992"/>
        <v>0</v>
      </c>
      <c r="CQ360" s="4"/>
      <c r="CR360" s="4">
        <f t="shared" si="2993"/>
        <v>0</v>
      </c>
      <c r="CS360" s="218">
        <f t="shared" si="2994"/>
        <v>0</v>
      </c>
      <c r="CT360" s="218">
        <f t="shared" si="2995"/>
        <v>0</v>
      </c>
      <c r="CU360" s="4"/>
      <c r="CV360" s="4">
        <f t="shared" si="2996"/>
        <v>0</v>
      </c>
      <c r="CW360" s="218">
        <f t="shared" si="2997"/>
        <v>0</v>
      </c>
      <c r="CX360" s="218">
        <f t="shared" si="2998"/>
        <v>0</v>
      </c>
      <c r="CY360" s="4"/>
      <c r="CZ360" s="4">
        <f t="shared" si="2999"/>
        <v>0</v>
      </c>
      <c r="DA360" s="218">
        <f t="shared" si="3000"/>
        <v>0</v>
      </c>
      <c r="DB360" s="218">
        <f t="shared" si="3001"/>
        <v>0</v>
      </c>
      <c r="DC360" s="4"/>
      <c r="DD360" s="4">
        <f t="shared" si="3002"/>
        <v>0</v>
      </c>
      <c r="DE360" s="218">
        <f t="shared" si="3003"/>
        <v>0</v>
      </c>
      <c r="DF360" s="218">
        <f t="shared" si="3004"/>
        <v>0</v>
      </c>
      <c r="DG360" s="4"/>
      <c r="DH360" s="4">
        <f t="shared" si="3005"/>
        <v>0</v>
      </c>
      <c r="DI360" s="218">
        <f t="shared" si="3006"/>
        <v>0</v>
      </c>
      <c r="DJ360" s="218">
        <f t="shared" si="3007"/>
        <v>0</v>
      </c>
      <c r="DK360" s="4"/>
      <c r="DL360" s="4">
        <f t="shared" si="3008"/>
        <v>0</v>
      </c>
      <c r="DM360" s="218">
        <f t="shared" si="3009"/>
        <v>0</v>
      </c>
      <c r="DN360" s="218">
        <f t="shared" si="3010"/>
        <v>0</v>
      </c>
      <c r="DO360" s="4"/>
      <c r="DP360" s="4">
        <f t="shared" si="3011"/>
        <v>0</v>
      </c>
      <c r="DQ360" s="218">
        <f t="shared" si="3012"/>
        <v>0</v>
      </c>
      <c r="DR360" s="218">
        <f t="shared" si="3013"/>
        <v>0</v>
      </c>
      <c r="DS360" s="4"/>
      <c r="DT360" s="4">
        <f t="shared" si="3014"/>
        <v>0</v>
      </c>
      <c r="DU360" s="218">
        <f t="shared" si="3015"/>
        <v>0</v>
      </c>
      <c r="DV360" s="218">
        <f t="shared" si="3016"/>
        <v>0</v>
      </c>
      <c r="DW360" s="4"/>
      <c r="DX360" s="4"/>
      <c r="DY360" s="4">
        <f t="shared" si="3017"/>
        <v>0</v>
      </c>
      <c r="DZ360" s="218">
        <f t="shared" si="3018"/>
        <v>0</v>
      </c>
      <c r="EA360" s="218">
        <f t="shared" si="3019"/>
        <v>0</v>
      </c>
      <c r="EB360" s="4"/>
      <c r="EC360" s="4">
        <f t="shared" si="3020"/>
        <v>0</v>
      </c>
      <c r="ED360" s="218" t="e">
        <f>SUM(EB360+#REF!)</f>
        <v>#REF!</v>
      </c>
      <c r="EE360" s="218" t="e">
        <f t="shared" si="3021"/>
        <v>#REF!</v>
      </c>
      <c r="EF360" s="4"/>
      <c r="EG360" s="4">
        <f t="shared" si="3022"/>
        <v>0</v>
      </c>
      <c r="EH360" s="218" t="e">
        <f>SUM(EF360+#REF!)</f>
        <v>#REF!</v>
      </c>
      <c r="EI360" s="218" t="e">
        <f t="shared" si="3023"/>
        <v>#REF!</v>
      </c>
      <c r="EJ360" s="4"/>
      <c r="EK360" s="4" t="e">
        <f>SUM(EJ360*#REF!)</f>
        <v>#REF!</v>
      </c>
      <c r="EL360" s="218" t="e">
        <f>SUM(EJ360+#REF!)</f>
        <v>#REF!</v>
      </c>
      <c r="EM360" s="218" t="e">
        <f t="shared" si="3024"/>
        <v>#REF!</v>
      </c>
      <c r="EN360" s="4"/>
      <c r="EO360" s="269"/>
      <c r="EP360" s="269">
        <f t="shared" si="3318"/>
        <v>0</v>
      </c>
      <c r="EQ360" s="268">
        <f t="shared" si="3072"/>
        <v>0</v>
      </c>
      <c r="ER360" s="268">
        <f t="shared" si="3073"/>
        <v>0</v>
      </c>
      <c r="ES360" s="269"/>
      <c r="ET360" s="269">
        <f t="shared" si="3074"/>
        <v>0</v>
      </c>
      <c r="EU360" s="268">
        <f t="shared" si="3075"/>
        <v>0</v>
      </c>
      <c r="EV360" s="268">
        <f t="shared" si="3076"/>
        <v>0</v>
      </c>
      <c r="EW360" s="269"/>
      <c r="EX360" s="269">
        <f t="shared" si="3077"/>
        <v>0</v>
      </c>
      <c r="EY360" s="268">
        <f t="shared" si="3078"/>
        <v>0</v>
      </c>
      <c r="EZ360" s="268">
        <f t="shared" si="3079"/>
        <v>0</v>
      </c>
      <c r="FA360" s="269"/>
      <c r="FB360" s="269">
        <f t="shared" si="3319"/>
        <v>0</v>
      </c>
      <c r="FC360" s="268">
        <f t="shared" si="3081"/>
        <v>0</v>
      </c>
      <c r="FD360" s="268">
        <f t="shared" si="3082"/>
        <v>0</v>
      </c>
      <c r="FE360" s="269"/>
      <c r="FF360" s="269">
        <f t="shared" si="3025"/>
        <v>0</v>
      </c>
      <c r="FG360" s="268">
        <f t="shared" si="3026"/>
        <v>0</v>
      </c>
      <c r="FH360" s="268">
        <f t="shared" si="3027"/>
        <v>0</v>
      </c>
      <c r="FI360" s="269"/>
      <c r="FJ360" s="269">
        <f t="shared" si="3028"/>
        <v>0</v>
      </c>
      <c r="FK360" s="268">
        <f t="shared" si="3083"/>
        <v>0</v>
      </c>
      <c r="FL360" s="268">
        <f t="shared" si="3084"/>
        <v>0</v>
      </c>
      <c r="FM360" s="269"/>
      <c r="FN360" s="269">
        <f t="shared" si="3029"/>
        <v>0</v>
      </c>
      <c r="FO360" s="268">
        <f t="shared" si="3085"/>
        <v>0</v>
      </c>
      <c r="FP360" s="268">
        <f t="shared" si="3086"/>
        <v>0</v>
      </c>
      <c r="FQ360" s="269"/>
      <c r="FR360" s="269">
        <f t="shared" si="3030"/>
        <v>0</v>
      </c>
      <c r="FS360" s="268">
        <f t="shared" si="3087"/>
        <v>0</v>
      </c>
      <c r="FT360" s="268">
        <f t="shared" si="3088"/>
        <v>0</v>
      </c>
      <c r="FU360" s="269"/>
      <c r="FV360" s="269">
        <f t="shared" si="3031"/>
        <v>0</v>
      </c>
      <c r="FW360" s="268">
        <f t="shared" si="3089"/>
        <v>0</v>
      </c>
      <c r="FX360" s="268">
        <f t="shared" si="3090"/>
        <v>0</v>
      </c>
      <c r="FY360" s="269"/>
      <c r="FZ360" s="269">
        <f t="shared" si="3032"/>
        <v>0</v>
      </c>
      <c r="GA360" s="268">
        <f t="shared" si="3033"/>
        <v>0</v>
      </c>
      <c r="GB360" s="268">
        <f t="shared" si="3034"/>
        <v>0</v>
      </c>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c r="JD360" s="4"/>
      <c r="JE360" s="4"/>
      <c r="JF360" s="4"/>
    </row>
    <row r="361" spans="1:266" s="5" customFormat="1" x14ac:dyDescent="0.2">
      <c r="A361" s="57"/>
      <c r="B361" s="57"/>
      <c r="C361" s="57" t="s">
        <v>8</v>
      </c>
      <c r="D361" s="57">
        <v>75</v>
      </c>
      <c r="E361" s="6"/>
      <c r="F361" s="64">
        <f t="shared" si="3035"/>
        <v>0</v>
      </c>
      <c r="G361" s="6"/>
      <c r="H361" s="64">
        <f t="shared" si="3036"/>
        <v>0</v>
      </c>
      <c r="I361" s="6"/>
      <c r="J361" s="64">
        <f t="shared" si="3037"/>
        <v>0</v>
      </c>
      <c r="K361" s="6"/>
      <c r="L361" s="64">
        <f t="shared" si="3323"/>
        <v>0</v>
      </c>
      <c r="M361" s="6"/>
      <c r="N361" s="64">
        <f t="shared" si="3324"/>
        <v>0</v>
      </c>
      <c r="O361" s="6"/>
      <c r="P361" s="64">
        <f t="shared" si="3325"/>
        <v>0</v>
      </c>
      <c r="Q361" s="6"/>
      <c r="R361" s="64">
        <f t="shared" si="3326"/>
        <v>0</v>
      </c>
      <c r="S361" s="6"/>
      <c r="T361" s="64">
        <f t="shared" si="3327"/>
        <v>0</v>
      </c>
      <c r="U361" s="6"/>
      <c r="V361" s="64">
        <f t="shared" si="3328"/>
        <v>0</v>
      </c>
      <c r="W361" s="6"/>
      <c r="X361" s="64">
        <f t="shared" si="3329"/>
        <v>0</v>
      </c>
      <c r="Y361" s="6"/>
      <c r="Z361" s="64">
        <f t="shared" si="3330"/>
        <v>0</v>
      </c>
      <c r="AA361" s="6"/>
      <c r="AB361" s="64">
        <f t="shared" si="3331"/>
        <v>0</v>
      </c>
      <c r="AC361" s="59"/>
      <c r="AD361" s="64">
        <f t="shared" si="3332"/>
        <v>0</v>
      </c>
      <c r="AE361" s="59"/>
      <c r="AF361" s="64">
        <f t="shared" si="3333"/>
        <v>0</v>
      </c>
      <c r="AG361" s="59"/>
      <c r="AH361" s="64">
        <f t="shared" si="3334"/>
        <v>0</v>
      </c>
      <c r="AI361" s="59"/>
      <c r="AJ361" s="64">
        <f t="shared" si="3335"/>
        <v>0</v>
      </c>
      <c r="AK361" s="59"/>
      <c r="AL361" s="64">
        <f t="shared" si="3336"/>
        <v>0</v>
      </c>
      <c r="AM361" s="59"/>
      <c r="AN361" s="64">
        <f t="shared" si="3337"/>
        <v>0</v>
      </c>
      <c r="AO361" s="59"/>
      <c r="AP361" s="64">
        <f t="shared" si="3338"/>
        <v>0</v>
      </c>
      <c r="AQ361" s="59"/>
      <c r="AR361" s="64">
        <f t="shared" si="3339"/>
        <v>0</v>
      </c>
      <c r="AS361" s="59"/>
      <c r="AT361" s="64">
        <f t="shared" si="3340"/>
        <v>0</v>
      </c>
      <c r="AU361" s="59"/>
      <c r="AV361" s="64">
        <f t="shared" si="3341"/>
        <v>0</v>
      </c>
      <c r="AW361" s="59"/>
      <c r="AX361" s="64">
        <f t="shared" si="3342"/>
        <v>0</v>
      </c>
      <c r="AY361" s="59"/>
      <c r="AZ361" s="64">
        <f t="shared" si="3343"/>
        <v>0</v>
      </c>
      <c r="BA361" s="59"/>
      <c r="BB361" s="64">
        <f t="shared" si="3344"/>
        <v>0</v>
      </c>
      <c r="BC361" s="59"/>
      <c r="BD361" s="64">
        <f t="shared" si="3345"/>
        <v>0</v>
      </c>
      <c r="BE361" s="59"/>
      <c r="BF361" s="64">
        <f t="shared" si="3346"/>
        <v>0</v>
      </c>
      <c r="BG361" s="59"/>
      <c r="BH361" s="64">
        <f t="shared" si="3347"/>
        <v>0</v>
      </c>
      <c r="BI361" s="59"/>
      <c r="BJ361" s="64">
        <f t="shared" si="3348"/>
        <v>0</v>
      </c>
      <c r="BK361" s="59"/>
      <c r="BL361" s="64">
        <f t="shared" si="3349"/>
        <v>0</v>
      </c>
      <c r="BM361" s="59"/>
      <c r="BN361" s="64">
        <f t="shared" si="3350"/>
        <v>0</v>
      </c>
      <c r="BO361" s="59"/>
      <c r="BP361" s="64">
        <f t="shared" si="3351"/>
        <v>0</v>
      </c>
      <c r="BQ361" s="59"/>
      <c r="BR361" s="64">
        <f t="shared" si="3352"/>
        <v>0</v>
      </c>
      <c r="BS361" s="59"/>
      <c r="BT361" s="64">
        <f t="shared" si="3353"/>
        <v>0</v>
      </c>
      <c r="BU361" s="59"/>
      <c r="BV361" s="64">
        <f t="shared" si="3354"/>
        <v>0</v>
      </c>
      <c r="BW361" s="59"/>
      <c r="BX361" s="64">
        <f t="shared" si="3355"/>
        <v>0</v>
      </c>
      <c r="BY361" s="59"/>
      <c r="BZ361" s="64">
        <f t="shared" si="2981"/>
        <v>0</v>
      </c>
      <c r="CA361" s="54"/>
      <c r="CB361" s="61">
        <f t="shared" si="3091"/>
        <v>0</v>
      </c>
      <c r="CC361" s="61">
        <f t="shared" si="2983"/>
        <v>0</v>
      </c>
      <c r="CD361" s="4"/>
      <c r="CE361" s="4"/>
      <c r="CF361" s="4">
        <f t="shared" si="2984"/>
        <v>0</v>
      </c>
      <c r="CG361" s="218">
        <f t="shared" si="2985"/>
        <v>0</v>
      </c>
      <c r="CH361" s="218">
        <f t="shared" si="2986"/>
        <v>0</v>
      </c>
      <c r="CI361" s="4"/>
      <c r="CJ361" s="4">
        <f t="shared" si="2987"/>
        <v>0</v>
      </c>
      <c r="CK361" s="218">
        <f t="shared" si="2988"/>
        <v>0</v>
      </c>
      <c r="CL361" s="218">
        <f t="shared" si="2989"/>
        <v>0</v>
      </c>
      <c r="CM361" s="4"/>
      <c r="CN361" s="4">
        <f t="shared" si="2990"/>
        <v>0</v>
      </c>
      <c r="CO361" s="218">
        <f t="shared" si="2991"/>
        <v>0</v>
      </c>
      <c r="CP361" s="218">
        <f t="shared" si="2992"/>
        <v>0</v>
      </c>
      <c r="CQ361" s="4"/>
      <c r="CR361" s="4">
        <f t="shared" si="2993"/>
        <v>0</v>
      </c>
      <c r="CS361" s="218">
        <f t="shared" si="2994"/>
        <v>0</v>
      </c>
      <c r="CT361" s="218">
        <f t="shared" si="2995"/>
        <v>0</v>
      </c>
      <c r="CU361" s="4"/>
      <c r="CV361" s="4">
        <f t="shared" si="2996"/>
        <v>0</v>
      </c>
      <c r="CW361" s="218">
        <f t="shared" si="2997"/>
        <v>0</v>
      </c>
      <c r="CX361" s="218">
        <f t="shared" si="2998"/>
        <v>0</v>
      </c>
      <c r="CY361" s="4"/>
      <c r="CZ361" s="4">
        <f t="shared" si="2999"/>
        <v>0</v>
      </c>
      <c r="DA361" s="218">
        <f t="shared" si="3000"/>
        <v>0</v>
      </c>
      <c r="DB361" s="218">
        <f t="shared" si="3001"/>
        <v>0</v>
      </c>
      <c r="DC361" s="4"/>
      <c r="DD361" s="4">
        <f t="shared" si="3002"/>
        <v>0</v>
      </c>
      <c r="DE361" s="218">
        <f t="shared" si="3003"/>
        <v>0</v>
      </c>
      <c r="DF361" s="218">
        <f t="shared" si="3004"/>
        <v>0</v>
      </c>
      <c r="DG361" s="4"/>
      <c r="DH361" s="4">
        <f t="shared" si="3005"/>
        <v>0</v>
      </c>
      <c r="DI361" s="218">
        <f t="shared" si="3006"/>
        <v>0</v>
      </c>
      <c r="DJ361" s="218">
        <f t="shared" si="3007"/>
        <v>0</v>
      </c>
      <c r="DK361" s="4"/>
      <c r="DL361" s="4">
        <f t="shared" si="3008"/>
        <v>0</v>
      </c>
      <c r="DM361" s="218">
        <f t="shared" si="3009"/>
        <v>0</v>
      </c>
      <c r="DN361" s="218">
        <f t="shared" si="3010"/>
        <v>0</v>
      </c>
      <c r="DO361" s="4"/>
      <c r="DP361" s="4">
        <f t="shared" si="3011"/>
        <v>0</v>
      </c>
      <c r="DQ361" s="218">
        <f t="shared" si="3012"/>
        <v>0</v>
      </c>
      <c r="DR361" s="218">
        <f t="shared" si="3013"/>
        <v>0</v>
      </c>
      <c r="DS361" s="4"/>
      <c r="DT361" s="4">
        <f t="shared" si="3014"/>
        <v>0</v>
      </c>
      <c r="DU361" s="218">
        <f t="shared" si="3015"/>
        <v>0</v>
      </c>
      <c r="DV361" s="218">
        <f t="shared" si="3016"/>
        <v>0</v>
      </c>
      <c r="DW361" s="4"/>
      <c r="DX361" s="4"/>
      <c r="DY361" s="4">
        <f t="shared" si="3017"/>
        <v>0</v>
      </c>
      <c r="DZ361" s="218">
        <f t="shared" si="3018"/>
        <v>0</v>
      </c>
      <c r="EA361" s="218">
        <f t="shared" si="3019"/>
        <v>0</v>
      </c>
      <c r="EB361" s="4"/>
      <c r="EC361" s="4">
        <f t="shared" si="3020"/>
        <v>0</v>
      </c>
      <c r="ED361" s="218" t="e">
        <f>SUM(EB361+#REF!)</f>
        <v>#REF!</v>
      </c>
      <c r="EE361" s="218" t="e">
        <f t="shared" si="3021"/>
        <v>#REF!</v>
      </c>
      <c r="EF361" s="4"/>
      <c r="EG361" s="4">
        <f t="shared" si="3022"/>
        <v>0</v>
      </c>
      <c r="EH361" s="218" t="e">
        <f>SUM(EF361+#REF!)</f>
        <v>#REF!</v>
      </c>
      <c r="EI361" s="218" t="e">
        <f t="shared" si="3023"/>
        <v>#REF!</v>
      </c>
      <c r="EJ361" s="4"/>
      <c r="EK361" s="4" t="e">
        <f>SUM(EJ361*#REF!)</f>
        <v>#REF!</v>
      </c>
      <c r="EL361" s="218" t="e">
        <f>SUM(EJ361+#REF!)</f>
        <v>#REF!</v>
      </c>
      <c r="EM361" s="218" t="e">
        <f t="shared" si="3024"/>
        <v>#REF!</v>
      </c>
      <c r="EN361" s="4"/>
      <c r="EO361" s="269"/>
      <c r="EP361" s="269">
        <f t="shared" si="3318"/>
        <v>0</v>
      </c>
      <c r="EQ361" s="268">
        <f t="shared" si="3072"/>
        <v>0</v>
      </c>
      <c r="ER361" s="268">
        <f t="shared" si="3073"/>
        <v>0</v>
      </c>
      <c r="ES361" s="269"/>
      <c r="ET361" s="269">
        <f t="shared" si="3074"/>
        <v>0</v>
      </c>
      <c r="EU361" s="268">
        <f t="shared" si="3075"/>
        <v>0</v>
      </c>
      <c r="EV361" s="268">
        <f t="shared" si="3076"/>
        <v>0</v>
      </c>
      <c r="EW361" s="269"/>
      <c r="EX361" s="269">
        <f t="shared" si="3077"/>
        <v>0</v>
      </c>
      <c r="EY361" s="268">
        <f t="shared" si="3078"/>
        <v>0</v>
      </c>
      <c r="EZ361" s="268">
        <f t="shared" si="3079"/>
        <v>0</v>
      </c>
      <c r="FA361" s="269"/>
      <c r="FB361" s="269">
        <f t="shared" si="3319"/>
        <v>0</v>
      </c>
      <c r="FC361" s="268">
        <f t="shared" si="3081"/>
        <v>0</v>
      </c>
      <c r="FD361" s="268">
        <f t="shared" si="3082"/>
        <v>0</v>
      </c>
      <c r="FE361" s="269"/>
      <c r="FF361" s="269">
        <f t="shared" si="3025"/>
        <v>0</v>
      </c>
      <c r="FG361" s="268">
        <f t="shared" si="3026"/>
        <v>0</v>
      </c>
      <c r="FH361" s="268">
        <f t="shared" si="3027"/>
        <v>0</v>
      </c>
      <c r="FI361" s="269"/>
      <c r="FJ361" s="269">
        <f t="shared" si="3028"/>
        <v>0</v>
      </c>
      <c r="FK361" s="268">
        <f t="shared" si="3083"/>
        <v>0</v>
      </c>
      <c r="FL361" s="268">
        <f t="shared" si="3084"/>
        <v>0</v>
      </c>
      <c r="FM361" s="269"/>
      <c r="FN361" s="269">
        <f t="shared" si="3029"/>
        <v>0</v>
      </c>
      <c r="FO361" s="268">
        <f t="shared" si="3085"/>
        <v>0</v>
      </c>
      <c r="FP361" s="268">
        <f t="shared" si="3086"/>
        <v>0</v>
      </c>
      <c r="FQ361" s="269"/>
      <c r="FR361" s="269">
        <f t="shared" si="3030"/>
        <v>0</v>
      </c>
      <c r="FS361" s="268">
        <f t="shared" si="3087"/>
        <v>0</v>
      </c>
      <c r="FT361" s="268">
        <f t="shared" si="3088"/>
        <v>0</v>
      </c>
      <c r="FU361" s="269"/>
      <c r="FV361" s="269">
        <f t="shared" si="3031"/>
        <v>0</v>
      </c>
      <c r="FW361" s="268">
        <f t="shared" si="3089"/>
        <v>0</v>
      </c>
      <c r="FX361" s="268">
        <f t="shared" si="3090"/>
        <v>0</v>
      </c>
      <c r="FY361" s="269"/>
      <c r="FZ361" s="269">
        <f t="shared" si="3032"/>
        <v>0</v>
      </c>
      <c r="GA361" s="268">
        <f t="shared" si="3033"/>
        <v>0</v>
      </c>
      <c r="GB361" s="268">
        <f t="shared" si="3034"/>
        <v>0</v>
      </c>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c r="JD361" s="4"/>
      <c r="JE361" s="4"/>
      <c r="JF361" s="4"/>
    </row>
    <row r="362" spans="1:266" s="5" customFormat="1" x14ac:dyDescent="0.2">
      <c r="A362" s="57" t="s">
        <v>215</v>
      </c>
      <c r="B362" s="57" t="s">
        <v>95</v>
      </c>
      <c r="C362" s="57" t="s">
        <v>9</v>
      </c>
      <c r="D362" s="57">
        <v>60</v>
      </c>
      <c r="E362" s="6"/>
      <c r="F362" s="64">
        <f>SUM(E362*$D362)</f>
        <v>0</v>
      </c>
      <c r="G362" s="6"/>
      <c r="H362" s="64">
        <f>SUM(G362*$D362)</f>
        <v>0</v>
      </c>
      <c r="I362" s="6"/>
      <c r="J362" s="64">
        <f>SUM(I362*$D362)</f>
        <v>0</v>
      </c>
      <c r="K362" s="6"/>
      <c r="L362" s="64">
        <f>SUM(K362*$D362)</f>
        <v>0</v>
      </c>
      <c r="M362" s="6"/>
      <c r="N362" s="64">
        <f>SUM(M362*$D362)</f>
        <v>0</v>
      </c>
      <c r="O362" s="6"/>
      <c r="P362" s="64">
        <f>SUM(O362*$D362)</f>
        <v>0</v>
      </c>
      <c r="Q362" s="6"/>
      <c r="R362" s="64">
        <f>SUM(Q362*$D362)</f>
        <v>0</v>
      </c>
      <c r="S362" s="6"/>
      <c r="T362" s="64">
        <f>SUM(S362*$D362)</f>
        <v>0</v>
      </c>
      <c r="U362" s="6"/>
      <c r="V362" s="64">
        <f>SUM(U362*$D362)</f>
        <v>0</v>
      </c>
      <c r="W362" s="225"/>
      <c r="X362" s="64">
        <f>SUM(W362*$D362)</f>
        <v>0</v>
      </c>
      <c r="Y362" s="6"/>
      <c r="Z362" s="64">
        <f>SUM(Y362*$D362)</f>
        <v>0</v>
      </c>
      <c r="AA362" s="6"/>
      <c r="AB362" s="64">
        <f>SUM(AA362*$D362)</f>
        <v>0</v>
      </c>
      <c r="AC362" s="59"/>
      <c r="AD362" s="64">
        <f>SUM(AC362*$D362)</f>
        <v>0</v>
      </c>
      <c r="AE362" s="59"/>
      <c r="AF362" s="64">
        <f>SUM(AE362*$D362)</f>
        <v>0</v>
      </c>
      <c r="AG362" s="59"/>
      <c r="AH362" s="64">
        <f>SUM(AG362*$D362)</f>
        <v>0</v>
      </c>
      <c r="AI362" s="59"/>
      <c r="AJ362" s="64">
        <f>SUM(AI362*$D362)</f>
        <v>0</v>
      </c>
      <c r="AK362" s="59"/>
      <c r="AL362" s="64">
        <f>SUM(AK362*$D362)</f>
        <v>0</v>
      </c>
      <c r="AM362" s="59"/>
      <c r="AN362" s="64">
        <f>SUM(AM362*$D362)</f>
        <v>0</v>
      </c>
      <c r="AO362" s="59"/>
      <c r="AP362" s="64">
        <f>SUM(AO362*$D362)</f>
        <v>0</v>
      </c>
      <c r="AQ362" s="59"/>
      <c r="AR362" s="64">
        <f>SUM(AQ362*$D362)</f>
        <v>0</v>
      </c>
      <c r="AS362" s="59"/>
      <c r="AT362" s="64">
        <f>SUM(AS362*$D362)</f>
        <v>0</v>
      </c>
      <c r="AU362" s="59"/>
      <c r="AV362" s="64">
        <f>SUM(AU362*$D362)</f>
        <v>0</v>
      </c>
      <c r="AW362" s="59"/>
      <c r="AX362" s="64">
        <f>SUM(AW362*$D362)</f>
        <v>0</v>
      </c>
      <c r="AY362" s="59"/>
      <c r="AZ362" s="64">
        <f>SUM(AY362*$D362)</f>
        <v>0</v>
      </c>
      <c r="BA362" s="59"/>
      <c r="BB362" s="64">
        <f>SUM(BA362*$D362)</f>
        <v>0</v>
      </c>
      <c r="BC362" s="59"/>
      <c r="BD362" s="64">
        <f>SUM(BC362*$D362)</f>
        <v>0</v>
      </c>
      <c r="BE362" s="59"/>
      <c r="BF362" s="64">
        <f>SUM(BE362*$D362)</f>
        <v>0</v>
      </c>
      <c r="BG362" s="59"/>
      <c r="BH362" s="64">
        <f>SUM(BG362*$D362)</f>
        <v>0</v>
      </c>
      <c r="BI362" s="59"/>
      <c r="BJ362" s="64">
        <f>SUM(BI362*$D362)</f>
        <v>0</v>
      </c>
      <c r="BK362" s="59"/>
      <c r="BL362" s="64">
        <f>SUM(BK362*$D362)</f>
        <v>0</v>
      </c>
      <c r="BM362" s="59"/>
      <c r="BN362" s="64">
        <f>SUM(BM362*$D362)</f>
        <v>0</v>
      </c>
      <c r="BO362" s="59"/>
      <c r="BP362" s="64">
        <f>SUM(BO362*$D362)</f>
        <v>0</v>
      </c>
      <c r="BQ362" s="59"/>
      <c r="BR362" s="64">
        <f>SUM(BQ362*$D362)</f>
        <v>0</v>
      </c>
      <c r="BS362" s="59"/>
      <c r="BT362" s="64">
        <f>SUM(BS362*$D362)</f>
        <v>0</v>
      </c>
      <c r="BU362" s="59"/>
      <c r="BV362" s="64">
        <f>SUM(BU362*$D362)</f>
        <v>0</v>
      </c>
      <c r="BW362" s="59"/>
      <c r="BX362" s="64">
        <f>SUM(BW362*$D362)</f>
        <v>0</v>
      </c>
      <c r="BY362" s="59"/>
      <c r="BZ362" s="64">
        <f>SUM(BY362*$D362)</f>
        <v>0</v>
      </c>
      <c r="CA362" s="54"/>
      <c r="CB362" s="61">
        <f>SUM(E362+G362+I362+K362+M362+O362+Q362+S362+U362+W362+Y362+AA362+AC362+AE362+AG362+AI362+AK362+AM362+AO362+AQ362+AS362+AU362+AW362+AY362+BA362+BC362+BE362+BG362+BI362+BK362+BM362+BO362+BQ362+BS362+BU362+BW362+BY362)</f>
        <v>0</v>
      </c>
      <c r="CC362" s="61">
        <f>ROUND(CB362*D362*2,1)/2</f>
        <v>0</v>
      </c>
      <c r="CD362" s="4"/>
      <c r="CE362" s="4"/>
      <c r="CF362" s="4">
        <f>SUM(CE362*D362)</f>
        <v>0</v>
      </c>
      <c r="CG362" s="218">
        <f t="shared" ref="CG362:CH364" si="3356">SUM(CE362+K362)</f>
        <v>0</v>
      </c>
      <c r="CH362" s="218">
        <f t="shared" si="3356"/>
        <v>0</v>
      </c>
      <c r="CI362" s="4"/>
      <c r="CJ362" s="4">
        <f>SUM(CI362*H362)</f>
        <v>0</v>
      </c>
      <c r="CK362" s="218">
        <f>SUM(CI362+M362)</f>
        <v>0</v>
      </c>
      <c r="CL362" s="218">
        <f>SUM(CK362*D362)</f>
        <v>0</v>
      </c>
      <c r="CM362" s="4"/>
      <c r="CN362" s="4">
        <f>SUM(CM362*L362)</f>
        <v>0</v>
      </c>
      <c r="CO362" s="218">
        <f>SUM(CM362+O362)</f>
        <v>0</v>
      </c>
      <c r="CP362" s="218">
        <f>SUM(CO362*D362)</f>
        <v>0</v>
      </c>
      <c r="CQ362" s="4"/>
      <c r="CR362" s="4">
        <f>SUM(CQ362*P362)</f>
        <v>0</v>
      </c>
      <c r="CS362" s="218">
        <f>SUM(CQ362+S362)</f>
        <v>0</v>
      </c>
      <c r="CT362" s="218">
        <f>SUM(CS362*H362)</f>
        <v>0</v>
      </c>
      <c r="CU362" s="4"/>
      <c r="CV362" s="4">
        <f>SUM(CU362*T362)</f>
        <v>0</v>
      </c>
      <c r="CW362" s="218">
        <f>SUM(CU362+W362)</f>
        <v>0</v>
      </c>
      <c r="CX362" s="218">
        <f>SUM(CW362*L362)</f>
        <v>0</v>
      </c>
      <c r="CY362" s="4"/>
      <c r="CZ362" s="4">
        <f>SUM(CY362*X362)</f>
        <v>0</v>
      </c>
      <c r="DA362" s="218">
        <f>SUM(CY362+AA362)</f>
        <v>0</v>
      </c>
      <c r="DB362" s="218">
        <f>SUM(DA362*P362)</f>
        <v>0</v>
      </c>
      <c r="DC362" s="4"/>
      <c r="DD362" s="4">
        <f>SUM(DC362*AB362)</f>
        <v>0</v>
      </c>
      <c r="DE362" s="218">
        <f>SUM(DC362+AE362)</f>
        <v>0</v>
      </c>
      <c r="DF362" s="218">
        <f>SUM(DE362*T362)</f>
        <v>0</v>
      </c>
      <c r="DG362" s="4"/>
      <c r="DH362" s="4">
        <f>SUM(DG362*AF362)</f>
        <v>0</v>
      </c>
      <c r="DI362" s="218">
        <f>SUM(DG362+AI362)</f>
        <v>0</v>
      </c>
      <c r="DJ362" s="218">
        <f>SUM(DI362*X362)</f>
        <v>0</v>
      </c>
      <c r="DK362" s="4"/>
      <c r="DL362" s="4">
        <f>SUM(DK362*AJ362)</f>
        <v>0</v>
      </c>
      <c r="DM362" s="218">
        <f>SUM(DK362+AM362)</f>
        <v>0</v>
      </c>
      <c r="DN362" s="218">
        <f>SUM(DM362*AB362)</f>
        <v>0</v>
      </c>
      <c r="DO362" s="4"/>
      <c r="DP362" s="4">
        <f>SUM(DO362*AN362)</f>
        <v>0</v>
      </c>
      <c r="DQ362" s="218">
        <f>SUM(DO362+AQ362)</f>
        <v>0</v>
      </c>
      <c r="DR362" s="218">
        <f>SUM(DQ362*AF362)</f>
        <v>0</v>
      </c>
      <c r="DS362" s="4"/>
      <c r="DT362" s="4">
        <f>SUM(DS362*AR362)</f>
        <v>0</v>
      </c>
      <c r="DU362" s="218">
        <f>SUM(DS362+AU362)</f>
        <v>0</v>
      </c>
      <c r="DV362" s="218">
        <f>SUM(DU362*AJ362)</f>
        <v>0</v>
      </c>
      <c r="DW362" s="4"/>
      <c r="DX362" s="4"/>
      <c r="DY362" s="4">
        <f>SUM(DX362*AS362)</f>
        <v>0</v>
      </c>
      <c r="DZ362" s="218">
        <f>SUM(DX362+AV362)</f>
        <v>0</v>
      </c>
      <c r="EA362" s="218">
        <f>SUM(DZ362*AK362)</f>
        <v>0</v>
      </c>
      <c r="EB362" s="4"/>
      <c r="EC362" s="4">
        <f>SUM(EB362*D362)</f>
        <v>0</v>
      </c>
      <c r="ED362" s="218" t="e">
        <f>SUM(EB362+#REF!)</f>
        <v>#REF!</v>
      </c>
      <c r="EE362" s="218" t="e">
        <f>SUM(ED362*D362)</f>
        <v>#REF!</v>
      </c>
      <c r="EF362" s="4"/>
      <c r="EG362" s="4">
        <f>SUM(EF362*AW362)</f>
        <v>0</v>
      </c>
      <c r="EH362" s="218" t="e">
        <f>SUM(EF362+#REF!)</f>
        <v>#REF!</v>
      </c>
      <c r="EI362" s="218" t="e">
        <f>SUM(EH362*D362)</f>
        <v>#REF!</v>
      </c>
      <c r="EJ362" s="4"/>
      <c r="EK362" s="4" t="e">
        <f>SUM(EJ362*#REF!)</f>
        <v>#REF!</v>
      </c>
      <c r="EL362" s="218" t="e">
        <f>SUM(EJ362+#REF!)</f>
        <v>#REF!</v>
      </c>
      <c r="EM362" s="218" t="e">
        <f>SUM(EL362*AS362)</f>
        <v>#REF!</v>
      </c>
      <c r="EN362" s="4"/>
      <c r="EO362" s="269"/>
      <c r="EP362" s="269">
        <f>SUM(EO362*D363)</f>
        <v>0</v>
      </c>
      <c r="EQ362" s="268">
        <f>SUM(EO362+AC362)</f>
        <v>0</v>
      </c>
      <c r="ER362" s="268">
        <f>SUM(EQ362*D362)</f>
        <v>0</v>
      </c>
      <c r="ES362" s="269"/>
      <c r="ET362" s="269">
        <f>SUM(ES362*D362)</f>
        <v>0</v>
      </c>
      <c r="EU362" s="268">
        <f>SUM(ES362+AE362)</f>
        <v>0</v>
      </c>
      <c r="EV362" s="268">
        <f>SUM(EU362*D362)</f>
        <v>0</v>
      </c>
      <c r="EW362" s="269"/>
      <c r="EX362" s="269">
        <f>SUM(EW362*D362)</f>
        <v>0</v>
      </c>
      <c r="EY362" s="268">
        <f>SUM(EW362+AG362)</f>
        <v>0</v>
      </c>
      <c r="EZ362" s="268">
        <f>SUM(EY362*D362)</f>
        <v>0</v>
      </c>
      <c r="FA362" s="269"/>
      <c r="FB362" s="269">
        <f>SUM(FA362*H363)</f>
        <v>0</v>
      </c>
      <c r="FC362" s="268">
        <f>SUM(FA362+AI362)</f>
        <v>0</v>
      </c>
      <c r="FD362" s="268">
        <f>SUM(FC362*D362)</f>
        <v>0</v>
      </c>
      <c r="FE362" s="269"/>
      <c r="FF362" s="269">
        <f>SUM(FE362*L363)</f>
        <v>0</v>
      </c>
      <c r="FG362" s="268">
        <f>SUM(FE362+AK362)</f>
        <v>0</v>
      </c>
      <c r="FH362" s="268">
        <f>SUM(FG362*L362)</f>
        <v>0</v>
      </c>
      <c r="FI362" s="269"/>
      <c r="FJ362" s="269">
        <f>SUM(FI362*P363)</f>
        <v>0</v>
      </c>
      <c r="FK362" s="268">
        <f>SUM(FI362+AM362)</f>
        <v>0</v>
      </c>
      <c r="FL362" s="268">
        <f>SUM(FK362*D362)</f>
        <v>0</v>
      </c>
      <c r="FM362" s="269"/>
      <c r="FN362" s="269">
        <f>SUM(FM362*T363)</f>
        <v>0</v>
      </c>
      <c r="FO362" s="268">
        <f>SUM(FM362+AO362)</f>
        <v>0</v>
      </c>
      <c r="FP362" s="268">
        <f>SUM(FO362*D362)</f>
        <v>0</v>
      </c>
      <c r="FQ362" s="269"/>
      <c r="FR362" s="269">
        <f>SUM(FQ362*X363)</f>
        <v>0</v>
      </c>
      <c r="FS362" s="268">
        <f>SUM(FQ362+AQ362)</f>
        <v>0</v>
      </c>
      <c r="FT362" s="268">
        <f>SUM(FS362*D362)</f>
        <v>0</v>
      </c>
      <c r="FU362" s="269"/>
      <c r="FV362" s="269">
        <f>SUM(FU362*X363)</f>
        <v>0</v>
      </c>
      <c r="FW362" s="268">
        <f>SUM(FU362+AS362)</f>
        <v>0</v>
      </c>
      <c r="FX362" s="268">
        <f>SUM(FW362*D362)</f>
        <v>0</v>
      </c>
      <c r="FY362" s="269"/>
      <c r="FZ362" s="269">
        <f>SUM(FY362*AB363)</f>
        <v>0</v>
      </c>
      <c r="GA362" s="268">
        <f>SUM(FY362+BA362)</f>
        <v>0</v>
      </c>
      <c r="GB362" s="268">
        <f>SUM(GA362*AB362)</f>
        <v>0</v>
      </c>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c r="JD362" s="4"/>
      <c r="JE362" s="4"/>
      <c r="JF362" s="4"/>
    </row>
    <row r="363" spans="1:266" s="5" customFormat="1" x14ac:dyDescent="0.2">
      <c r="A363" s="57" t="s">
        <v>135</v>
      </c>
      <c r="B363" s="57" t="s">
        <v>136</v>
      </c>
      <c r="C363" s="57" t="s">
        <v>9</v>
      </c>
      <c r="D363" s="57">
        <v>60</v>
      </c>
      <c r="E363" s="6"/>
      <c r="F363" s="64">
        <f>SUM(E363*$D363)</f>
        <v>0</v>
      </c>
      <c r="G363" s="6"/>
      <c r="H363" s="64">
        <f>SUM(G363*$D363)</f>
        <v>0</v>
      </c>
      <c r="I363" s="6"/>
      <c r="J363" s="64">
        <f>SUM(I363*$D363)</f>
        <v>0</v>
      </c>
      <c r="K363" s="6"/>
      <c r="L363" s="64">
        <f>SUM(K363*$D363)</f>
        <v>0</v>
      </c>
      <c r="M363" s="6"/>
      <c r="N363" s="64">
        <f>SUM(M363*$D363)</f>
        <v>0</v>
      </c>
      <c r="O363" s="6"/>
      <c r="P363" s="64">
        <f>SUM(O363*$D363)</f>
        <v>0</v>
      </c>
      <c r="Q363" s="6"/>
      <c r="R363" s="64">
        <f>SUM(Q363*$D363)</f>
        <v>0</v>
      </c>
      <c r="S363" s="6"/>
      <c r="T363" s="64">
        <f>SUM(S363*$D363)</f>
        <v>0</v>
      </c>
      <c r="U363" s="6"/>
      <c r="V363" s="64">
        <f>SUM(U363*$D363)</f>
        <v>0</v>
      </c>
      <c r="W363" s="6"/>
      <c r="X363" s="64">
        <f>SUM(W363*$D363)</f>
        <v>0</v>
      </c>
      <c r="Y363" s="6"/>
      <c r="Z363" s="64">
        <f>SUM(Y363*$D363)</f>
        <v>0</v>
      </c>
      <c r="AA363" s="6"/>
      <c r="AB363" s="64">
        <f>SUM(AA363*$D363)</f>
        <v>0</v>
      </c>
      <c r="AC363" s="59"/>
      <c r="AD363" s="64">
        <f>SUM(AC363*$D363)</f>
        <v>0</v>
      </c>
      <c r="AE363" s="59"/>
      <c r="AF363" s="64">
        <f>SUM(AE363*$D363)</f>
        <v>0</v>
      </c>
      <c r="AG363" s="59"/>
      <c r="AH363" s="64">
        <f>SUM(AG363*$D363)</f>
        <v>0</v>
      </c>
      <c r="AI363" s="59"/>
      <c r="AJ363" s="64">
        <f>SUM(AI363*$D363)</f>
        <v>0</v>
      </c>
      <c r="AK363" s="59"/>
      <c r="AL363" s="64">
        <f>SUM(AK363*$D363)</f>
        <v>0</v>
      </c>
      <c r="AM363" s="59"/>
      <c r="AN363" s="64">
        <f>SUM(AM363*$D363)</f>
        <v>0</v>
      </c>
      <c r="AO363" s="59"/>
      <c r="AP363" s="64">
        <f>SUM(AO363*$D363)</f>
        <v>0</v>
      </c>
      <c r="AQ363" s="59"/>
      <c r="AR363" s="64">
        <f>SUM(AQ363*$D363)</f>
        <v>0</v>
      </c>
      <c r="AS363" s="59"/>
      <c r="AT363" s="64">
        <f>SUM(AS363*$D363)</f>
        <v>0</v>
      </c>
      <c r="AU363" s="59"/>
      <c r="AV363" s="64">
        <f>SUM(AU363*$D363)</f>
        <v>0</v>
      </c>
      <c r="AW363" s="59"/>
      <c r="AX363" s="64">
        <f>SUM(AW363*$D363)</f>
        <v>0</v>
      </c>
      <c r="AY363" s="59"/>
      <c r="AZ363" s="64">
        <f>SUM(AY363*$D363)</f>
        <v>0</v>
      </c>
      <c r="BA363" s="59"/>
      <c r="BB363" s="64">
        <f>SUM(BA363*$D363)</f>
        <v>0</v>
      </c>
      <c r="BC363" s="59"/>
      <c r="BD363" s="64">
        <f>SUM(BC363*$D363)</f>
        <v>0</v>
      </c>
      <c r="BE363" s="59"/>
      <c r="BF363" s="64">
        <f>SUM(BE363*$D363)</f>
        <v>0</v>
      </c>
      <c r="BG363" s="59"/>
      <c r="BH363" s="64">
        <f>SUM(BG363*$D363)</f>
        <v>0</v>
      </c>
      <c r="BI363" s="59"/>
      <c r="BJ363" s="64">
        <f>SUM(BI363*$D363)</f>
        <v>0</v>
      </c>
      <c r="BK363" s="59"/>
      <c r="BL363" s="64">
        <f>SUM(BK363*$D363)</f>
        <v>0</v>
      </c>
      <c r="BM363" s="59"/>
      <c r="BN363" s="64">
        <f>SUM(BM363*$D363)</f>
        <v>0</v>
      </c>
      <c r="BO363" s="59"/>
      <c r="BP363" s="64">
        <f>SUM(BO363*$D363)</f>
        <v>0</v>
      </c>
      <c r="BQ363" s="59"/>
      <c r="BR363" s="64">
        <f>SUM(BQ363*$D363)</f>
        <v>0</v>
      </c>
      <c r="BS363" s="59"/>
      <c r="BT363" s="64">
        <f>SUM(BS363*$D363)</f>
        <v>0</v>
      </c>
      <c r="BU363" s="59"/>
      <c r="BV363" s="64">
        <f>SUM(BU363*$D363)</f>
        <v>0</v>
      </c>
      <c r="BW363" s="59"/>
      <c r="BX363" s="64">
        <f>SUM(BW363*$D363)</f>
        <v>0</v>
      </c>
      <c r="BY363" s="59"/>
      <c r="BZ363" s="64">
        <f>SUM(BY363*$D363)</f>
        <v>0</v>
      </c>
      <c r="CA363" s="54"/>
      <c r="CB363" s="61">
        <f>SUM(E363+G363+I363+K363+M363+O363+Q363+S363+U363+W363+Y363+AA363+AC363+AE363+AG363+AI363+AK363+AM363+AO363+AQ363+AS363+AU363+AW363+AY363+BA363+BC363+BE363+BG363+BI363+BK363+BM363+BO363+BQ363+BS363+BU363+BW363+BY363)</f>
        <v>0</v>
      </c>
      <c r="CC363" s="61">
        <f>ROUND(CB363*D363*2,1)/2</f>
        <v>0</v>
      </c>
      <c r="CD363" s="4"/>
      <c r="CE363" s="4"/>
      <c r="CF363" s="4">
        <f>SUM(CE363*D363)</f>
        <v>0</v>
      </c>
      <c r="CG363" s="218">
        <f t="shared" si="3356"/>
        <v>0</v>
      </c>
      <c r="CH363" s="218">
        <f t="shared" si="3356"/>
        <v>0</v>
      </c>
      <c r="CI363" s="4"/>
      <c r="CJ363" s="4">
        <f>SUM(CI363*H363)</f>
        <v>0</v>
      </c>
      <c r="CK363" s="218">
        <f>SUM(CI363+M363)</f>
        <v>0</v>
      </c>
      <c r="CL363" s="218">
        <f>SUM(CK363*D363)</f>
        <v>0</v>
      </c>
      <c r="CM363" s="4"/>
      <c r="CN363" s="4">
        <f>SUM(CM363*L363)</f>
        <v>0</v>
      </c>
      <c r="CO363" s="218">
        <f>SUM(CM363+O363)</f>
        <v>0</v>
      </c>
      <c r="CP363" s="218">
        <f>SUM(CO363*D363)</f>
        <v>0</v>
      </c>
      <c r="CQ363" s="4"/>
      <c r="CR363" s="4">
        <f>SUM(CQ363*P363)</f>
        <v>0</v>
      </c>
      <c r="CS363" s="218">
        <f>SUM(CQ363+S363)</f>
        <v>0</v>
      </c>
      <c r="CT363" s="218">
        <f>SUM(CS363*H363)</f>
        <v>0</v>
      </c>
      <c r="CU363" s="4"/>
      <c r="CV363" s="4">
        <f>SUM(CU363*T363)</f>
        <v>0</v>
      </c>
      <c r="CW363" s="218">
        <f>SUM(CU363+W363)</f>
        <v>0</v>
      </c>
      <c r="CX363" s="218">
        <f>SUM(CW363*L363)</f>
        <v>0</v>
      </c>
      <c r="CY363" s="4"/>
      <c r="CZ363" s="4">
        <f>SUM(CY363*X363)</f>
        <v>0</v>
      </c>
      <c r="DA363" s="218">
        <f>SUM(CY363+AA363)</f>
        <v>0</v>
      </c>
      <c r="DB363" s="218">
        <f>SUM(DA363*P363)</f>
        <v>0</v>
      </c>
      <c r="DC363" s="4"/>
      <c r="DD363" s="4">
        <f>SUM(DC363*AB363)</f>
        <v>0</v>
      </c>
      <c r="DE363" s="218">
        <f>SUM(DC363+AE363)</f>
        <v>0</v>
      </c>
      <c r="DF363" s="218">
        <f>SUM(DE363*T363)</f>
        <v>0</v>
      </c>
      <c r="DG363" s="4"/>
      <c r="DH363" s="4">
        <f>SUM(DG363*AF363)</f>
        <v>0</v>
      </c>
      <c r="DI363" s="218">
        <f>SUM(DG363+AI363)</f>
        <v>0</v>
      </c>
      <c r="DJ363" s="218">
        <f>SUM(DI363*X363)</f>
        <v>0</v>
      </c>
      <c r="DK363" s="4"/>
      <c r="DL363" s="4">
        <f>SUM(DK363*AJ363)</f>
        <v>0</v>
      </c>
      <c r="DM363" s="218">
        <f>SUM(DK363+AM363)</f>
        <v>0</v>
      </c>
      <c r="DN363" s="218">
        <f>SUM(DM363*AB363)</f>
        <v>0</v>
      </c>
      <c r="DO363" s="4"/>
      <c r="DP363" s="4">
        <f>SUM(DO363*AN363)</f>
        <v>0</v>
      </c>
      <c r="DQ363" s="218">
        <f>SUM(DO363+AQ363)</f>
        <v>0</v>
      </c>
      <c r="DR363" s="218">
        <f>SUM(DQ363*AF363)</f>
        <v>0</v>
      </c>
      <c r="DS363" s="4"/>
      <c r="DT363" s="4">
        <f>SUM(DS363*AR363)</f>
        <v>0</v>
      </c>
      <c r="DU363" s="218">
        <f>SUM(DS363+AU363)</f>
        <v>0</v>
      </c>
      <c r="DV363" s="218">
        <f>SUM(DU363*AJ363)</f>
        <v>0</v>
      </c>
      <c r="DW363" s="4"/>
      <c r="DX363" s="4"/>
      <c r="DY363" s="4">
        <f>SUM(DX363*AS363)</f>
        <v>0</v>
      </c>
      <c r="DZ363" s="218">
        <f>SUM(DX363+AV363)</f>
        <v>0</v>
      </c>
      <c r="EA363" s="218">
        <f>SUM(DZ363*AK363)</f>
        <v>0</v>
      </c>
      <c r="EB363" s="4"/>
      <c r="EC363" s="4">
        <f>SUM(EB363*D363)</f>
        <v>0</v>
      </c>
      <c r="ED363" s="218" t="e">
        <f>SUM(EB363+#REF!)</f>
        <v>#REF!</v>
      </c>
      <c r="EE363" s="218" t="e">
        <f>SUM(ED363*D363)</f>
        <v>#REF!</v>
      </c>
      <c r="EF363" s="4"/>
      <c r="EG363" s="4">
        <f>SUM(EF363*AW363)</f>
        <v>0</v>
      </c>
      <c r="EH363" s="218" t="e">
        <f>SUM(EF363+#REF!)</f>
        <v>#REF!</v>
      </c>
      <c r="EI363" s="218" t="e">
        <f>SUM(EH363*D363)</f>
        <v>#REF!</v>
      </c>
      <c r="EJ363" s="4"/>
      <c r="EK363" s="4" t="e">
        <f>SUM(EJ363*#REF!)</f>
        <v>#REF!</v>
      </c>
      <c r="EL363" s="218" t="e">
        <f>SUM(EJ363+#REF!)</f>
        <v>#REF!</v>
      </c>
      <c r="EM363" s="218" t="e">
        <f>SUM(EL363*AS363)</f>
        <v>#REF!</v>
      </c>
      <c r="EN363" s="4"/>
      <c r="EO363" s="269"/>
      <c r="EP363" s="269">
        <f>SUM(EO363*D366)</f>
        <v>0</v>
      </c>
      <c r="EQ363" s="268">
        <f>SUM(EO363+AC363)</f>
        <v>0</v>
      </c>
      <c r="ER363" s="268">
        <f>SUM(EQ363*D363)</f>
        <v>0</v>
      </c>
      <c r="ES363" s="269"/>
      <c r="ET363" s="269">
        <f>SUM(ES363*D363)</f>
        <v>0</v>
      </c>
      <c r="EU363" s="268">
        <f>SUM(ES363+AE363)</f>
        <v>0</v>
      </c>
      <c r="EV363" s="268">
        <f>SUM(EU363*D363)</f>
        <v>0</v>
      </c>
      <c r="EW363" s="269"/>
      <c r="EX363" s="269">
        <f>SUM(EW363*D363)</f>
        <v>0</v>
      </c>
      <c r="EY363" s="268">
        <f>SUM(EW363+AG363)</f>
        <v>0</v>
      </c>
      <c r="EZ363" s="268">
        <f>SUM(EY363*D363)</f>
        <v>0</v>
      </c>
      <c r="FA363" s="269"/>
      <c r="FB363" s="269">
        <f>SUM(FA363*H366)</f>
        <v>0</v>
      </c>
      <c r="FC363" s="268">
        <f>SUM(FA363+AI363)</f>
        <v>0</v>
      </c>
      <c r="FD363" s="268">
        <f>SUM(FC363*D363)</f>
        <v>0</v>
      </c>
      <c r="FE363" s="269"/>
      <c r="FF363" s="269">
        <f>SUM(FE363*L366)</f>
        <v>0</v>
      </c>
      <c r="FG363" s="268">
        <f>SUM(FE363+AK363)</f>
        <v>0</v>
      </c>
      <c r="FH363" s="268">
        <f>SUM(FG363*L363)</f>
        <v>0</v>
      </c>
      <c r="FI363" s="269"/>
      <c r="FJ363" s="269">
        <f>SUM(FI363*P366)</f>
        <v>0</v>
      </c>
      <c r="FK363" s="268">
        <f>SUM(FI363+AM363)</f>
        <v>0</v>
      </c>
      <c r="FL363" s="268">
        <f>SUM(FK363*D363)</f>
        <v>0</v>
      </c>
      <c r="FM363" s="269"/>
      <c r="FN363" s="269">
        <f>SUM(FM363*T366)</f>
        <v>0</v>
      </c>
      <c r="FO363" s="268">
        <f>SUM(FM363+AO363)</f>
        <v>0</v>
      </c>
      <c r="FP363" s="268">
        <f>SUM(FO363*D363)</f>
        <v>0</v>
      </c>
      <c r="FQ363" s="269"/>
      <c r="FR363" s="269">
        <f>SUM(FQ363*X366)</f>
        <v>0</v>
      </c>
      <c r="FS363" s="268">
        <f>SUM(FQ363+AQ363)</f>
        <v>0</v>
      </c>
      <c r="FT363" s="268">
        <f>SUM(FS363*D363)</f>
        <v>0</v>
      </c>
      <c r="FU363" s="269"/>
      <c r="FV363" s="269">
        <f>SUM(FU363*X366)</f>
        <v>0</v>
      </c>
      <c r="FW363" s="268">
        <f>SUM(FU363+AS363)</f>
        <v>0</v>
      </c>
      <c r="FX363" s="268">
        <f>SUM(FW363*D363)</f>
        <v>0</v>
      </c>
      <c r="FY363" s="269"/>
      <c r="FZ363" s="269">
        <f>SUM(FY363*AB366)</f>
        <v>0</v>
      </c>
      <c r="GA363" s="268">
        <f>SUM(FY363+BA363)</f>
        <v>0</v>
      </c>
      <c r="GB363" s="268">
        <f>SUM(GA363*AB363)</f>
        <v>0</v>
      </c>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c r="JD363" s="4"/>
      <c r="JE363" s="4"/>
      <c r="JF363" s="4"/>
    </row>
    <row r="364" spans="1:266" s="5" customFormat="1" x14ac:dyDescent="0.2">
      <c r="A364" s="57" t="s">
        <v>178</v>
      </c>
      <c r="B364" s="57" t="s">
        <v>179</v>
      </c>
      <c r="C364" s="57" t="s">
        <v>9</v>
      </c>
      <c r="D364" s="57">
        <v>60</v>
      </c>
      <c r="E364" s="6"/>
      <c r="F364" s="64">
        <f>SUM(E364*$D364)</f>
        <v>0</v>
      </c>
      <c r="G364" s="6"/>
      <c r="H364" s="64">
        <f>SUM(G364*$D364)</f>
        <v>0</v>
      </c>
      <c r="I364" s="6"/>
      <c r="J364" s="64">
        <f>SUM(I364*$D364)</f>
        <v>0</v>
      </c>
      <c r="K364" s="6"/>
      <c r="L364" s="64">
        <f>SUM(K364*$D364)</f>
        <v>0</v>
      </c>
      <c r="M364" s="6"/>
      <c r="N364" s="64">
        <f>SUM(M364*$D364)</f>
        <v>0</v>
      </c>
      <c r="O364" s="6"/>
      <c r="P364" s="64">
        <f>SUM(O364*$D364)</f>
        <v>0</v>
      </c>
      <c r="Q364" s="6"/>
      <c r="R364" s="64">
        <f>SUM(Q364*$D364)</f>
        <v>0</v>
      </c>
      <c r="S364" s="6"/>
      <c r="T364" s="64">
        <f>SUM(S364*$D364)</f>
        <v>0</v>
      </c>
      <c r="U364" s="6"/>
      <c r="V364" s="64">
        <f>SUM(U364*$D364)</f>
        <v>0</v>
      </c>
      <c r="W364" s="6"/>
      <c r="X364" s="64">
        <f>SUM(W364*$D364)</f>
        <v>0</v>
      </c>
      <c r="Y364" s="6"/>
      <c r="Z364" s="64">
        <f>SUM(Y364*$D364)</f>
        <v>0</v>
      </c>
      <c r="AA364" s="6"/>
      <c r="AB364" s="64">
        <f>SUM(AA364*$D364)</f>
        <v>0</v>
      </c>
      <c r="AC364" s="59"/>
      <c r="AD364" s="64">
        <f>SUM(AC364*$D364)</f>
        <v>0</v>
      </c>
      <c r="AE364" s="59"/>
      <c r="AF364" s="64">
        <f>SUM(AE364*$D364)</f>
        <v>0</v>
      </c>
      <c r="AG364" s="59"/>
      <c r="AH364" s="64">
        <f>SUM(AG364*$D364)</f>
        <v>0</v>
      </c>
      <c r="AI364" s="59"/>
      <c r="AJ364" s="64">
        <f>SUM(AI364*$D364)</f>
        <v>0</v>
      </c>
      <c r="AK364" s="59"/>
      <c r="AL364" s="64">
        <f>SUM(AK364*$D364)</f>
        <v>0</v>
      </c>
      <c r="AM364" s="59"/>
      <c r="AN364" s="64">
        <f>SUM(AM364*$D364)</f>
        <v>0</v>
      </c>
      <c r="AO364" s="59"/>
      <c r="AP364" s="64">
        <f>SUM(AO364*$D364)</f>
        <v>0</v>
      </c>
      <c r="AQ364" s="59"/>
      <c r="AR364" s="64">
        <f>SUM(AQ364*$D364)</f>
        <v>0</v>
      </c>
      <c r="AS364" s="59"/>
      <c r="AT364" s="64">
        <f>SUM(AS364*$D364)</f>
        <v>0</v>
      </c>
      <c r="AU364" s="59"/>
      <c r="AV364" s="64">
        <f>SUM(AU364*$D364)</f>
        <v>0</v>
      </c>
      <c r="AW364" s="59"/>
      <c r="AX364" s="64">
        <f>SUM(AW364*$D364)</f>
        <v>0</v>
      </c>
      <c r="AY364" s="59"/>
      <c r="AZ364" s="64">
        <f>SUM(AY364*$D364)</f>
        <v>0</v>
      </c>
      <c r="BA364" s="59"/>
      <c r="BB364" s="64">
        <f>SUM(BA364*$D364)</f>
        <v>0</v>
      </c>
      <c r="BC364" s="59"/>
      <c r="BD364" s="64">
        <f>SUM(BC364*$D364)</f>
        <v>0</v>
      </c>
      <c r="BE364" s="59"/>
      <c r="BF364" s="64">
        <f>SUM(BE364*$D364)</f>
        <v>0</v>
      </c>
      <c r="BG364" s="59"/>
      <c r="BH364" s="64">
        <f>SUM(BG364*$D364)</f>
        <v>0</v>
      </c>
      <c r="BI364" s="59"/>
      <c r="BJ364" s="64">
        <f>SUM(BI364*$D364)</f>
        <v>0</v>
      </c>
      <c r="BK364" s="59"/>
      <c r="BL364" s="64">
        <f>SUM(BK364*$D364)</f>
        <v>0</v>
      </c>
      <c r="BM364" s="59"/>
      <c r="BN364" s="64">
        <f>SUM(BM364*$D364)</f>
        <v>0</v>
      </c>
      <c r="BO364" s="59"/>
      <c r="BP364" s="64">
        <f>SUM(BO364*$D364)</f>
        <v>0</v>
      </c>
      <c r="BQ364" s="59"/>
      <c r="BR364" s="64">
        <f>SUM(BQ364*$D364)</f>
        <v>0</v>
      </c>
      <c r="BS364" s="59"/>
      <c r="BT364" s="64">
        <f>SUM(BS364*$D364)</f>
        <v>0</v>
      </c>
      <c r="BU364" s="59"/>
      <c r="BV364" s="64">
        <f>SUM(BU364*$D364)</f>
        <v>0</v>
      </c>
      <c r="BW364" s="59"/>
      <c r="BX364" s="64">
        <f>SUM(BW364*$D364)</f>
        <v>0</v>
      </c>
      <c r="BY364" s="59"/>
      <c r="BZ364" s="64">
        <f>SUM(BY364*$D364)</f>
        <v>0</v>
      </c>
      <c r="CA364" s="54"/>
      <c r="CB364" s="61">
        <f>SUM(E364+G364+I364+K364+M364+O364+Q364+S364+U364+W364+Y364+AA364+AC364+AE364+AG364+AI364+AK364+AM364+AO364+AQ364+AS364+AU364+AW364+AY364+BA364+BC364+BE364+BG364+BI364+BK364+BM364+BO364+BQ364+BS364+BU364+BW364+BY364)</f>
        <v>0</v>
      </c>
      <c r="CC364" s="61">
        <f>ROUND(CB364*D364*2,1)/2</f>
        <v>0</v>
      </c>
      <c r="CD364" s="4"/>
      <c r="CE364" s="4"/>
      <c r="CF364" s="4">
        <f>SUM(CE364*D364)</f>
        <v>0</v>
      </c>
      <c r="CG364" s="218">
        <f t="shared" si="3356"/>
        <v>0</v>
      </c>
      <c r="CH364" s="218">
        <f t="shared" si="3356"/>
        <v>0</v>
      </c>
      <c r="CI364" s="4"/>
      <c r="CJ364" s="4">
        <f>SUM(CI364*H364)</f>
        <v>0</v>
      </c>
      <c r="CK364" s="218">
        <f>SUM(CI364+M364)</f>
        <v>0</v>
      </c>
      <c r="CL364" s="218">
        <f>SUM(CK364*D364)</f>
        <v>0</v>
      </c>
      <c r="CM364" s="4"/>
      <c r="CN364" s="4">
        <f>SUM(CM364*L364)</f>
        <v>0</v>
      </c>
      <c r="CO364" s="218">
        <f>SUM(CM364+O364)</f>
        <v>0</v>
      </c>
      <c r="CP364" s="218">
        <f>SUM(CO364*D364)</f>
        <v>0</v>
      </c>
      <c r="CQ364" s="4"/>
      <c r="CR364" s="4">
        <f>SUM(CQ364*P364)</f>
        <v>0</v>
      </c>
      <c r="CS364" s="218">
        <f>SUM(CQ364+S364)</f>
        <v>0</v>
      </c>
      <c r="CT364" s="218">
        <f>SUM(CS364*H364)</f>
        <v>0</v>
      </c>
      <c r="CU364" s="4"/>
      <c r="CV364" s="4">
        <f>SUM(CU364*T364)</f>
        <v>0</v>
      </c>
      <c r="CW364" s="218">
        <f>SUM(CU364+W364)</f>
        <v>0</v>
      </c>
      <c r="CX364" s="218">
        <f>SUM(CW364*L364)</f>
        <v>0</v>
      </c>
      <c r="CY364" s="4"/>
      <c r="CZ364" s="4">
        <f>SUM(CY364*X364)</f>
        <v>0</v>
      </c>
      <c r="DA364" s="218">
        <f>SUM(CY364+AA364)</f>
        <v>0</v>
      </c>
      <c r="DB364" s="218">
        <f>SUM(DA364*P364)</f>
        <v>0</v>
      </c>
      <c r="DC364" s="4"/>
      <c r="DD364" s="4">
        <f>SUM(DC364*AB364)</f>
        <v>0</v>
      </c>
      <c r="DE364" s="218">
        <f>SUM(DC364+AE364)</f>
        <v>0</v>
      </c>
      <c r="DF364" s="218">
        <f>SUM(DE364*T364)</f>
        <v>0</v>
      </c>
      <c r="DG364" s="4"/>
      <c r="DH364" s="4">
        <f>SUM(DG364*AF364)</f>
        <v>0</v>
      </c>
      <c r="DI364" s="218">
        <f>SUM(DG364+AI364)</f>
        <v>0</v>
      </c>
      <c r="DJ364" s="218">
        <f>SUM(DI364*X364)</f>
        <v>0</v>
      </c>
      <c r="DK364" s="4"/>
      <c r="DL364" s="4">
        <f>SUM(DK364*AJ364)</f>
        <v>0</v>
      </c>
      <c r="DM364" s="218">
        <f>SUM(DK364+AM364)</f>
        <v>0</v>
      </c>
      <c r="DN364" s="218">
        <f>SUM(DM364*AB364)</f>
        <v>0</v>
      </c>
      <c r="DO364" s="4"/>
      <c r="DP364" s="4">
        <f>SUM(DO364*AN364)</f>
        <v>0</v>
      </c>
      <c r="DQ364" s="218">
        <f>SUM(DO364+AQ364)</f>
        <v>0</v>
      </c>
      <c r="DR364" s="218">
        <f>SUM(DQ364*AF364)</f>
        <v>0</v>
      </c>
      <c r="DS364" s="4"/>
      <c r="DT364" s="4">
        <f>SUM(DS364*AR364)</f>
        <v>0</v>
      </c>
      <c r="DU364" s="218">
        <f>SUM(DS364+AU364)</f>
        <v>0</v>
      </c>
      <c r="DV364" s="218">
        <f>SUM(DU364*AJ364)</f>
        <v>0</v>
      </c>
      <c r="DW364" s="4"/>
      <c r="DX364" s="4"/>
      <c r="DY364" s="4">
        <f>SUM(DX364*AS364)</f>
        <v>0</v>
      </c>
      <c r="DZ364" s="218">
        <f>SUM(DX364+AV364)</f>
        <v>0</v>
      </c>
      <c r="EA364" s="218">
        <f>SUM(DZ364*AK364)</f>
        <v>0</v>
      </c>
      <c r="EB364" s="4"/>
      <c r="EC364" s="4">
        <f>SUM(EB364*D364)</f>
        <v>0</v>
      </c>
      <c r="ED364" s="218" t="e">
        <f>SUM(EB364+#REF!)</f>
        <v>#REF!</v>
      </c>
      <c r="EE364" s="218" t="e">
        <f>SUM(ED364*D364)</f>
        <v>#REF!</v>
      </c>
      <c r="EF364" s="4"/>
      <c r="EG364" s="4">
        <f>SUM(EF364*AW364)</f>
        <v>0</v>
      </c>
      <c r="EH364" s="218" t="e">
        <f>SUM(EF364+#REF!)</f>
        <v>#REF!</v>
      </c>
      <c r="EI364" s="218" t="e">
        <f>SUM(EH364*D364)</f>
        <v>#REF!</v>
      </c>
      <c r="EJ364" s="4"/>
      <c r="EK364" s="4" t="e">
        <f>SUM(EJ364*#REF!)</f>
        <v>#REF!</v>
      </c>
      <c r="EL364" s="218" t="e">
        <f>SUM(EJ364+#REF!)</f>
        <v>#REF!</v>
      </c>
      <c r="EM364" s="218" t="e">
        <f>SUM(EL364*AS364)</f>
        <v>#REF!</v>
      </c>
      <c r="EN364" s="4"/>
      <c r="EO364" s="269"/>
      <c r="EP364" s="269">
        <f>SUM(EO364*D366)</f>
        <v>0</v>
      </c>
      <c r="EQ364" s="268">
        <f>SUM(EO364+AC364)</f>
        <v>0</v>
      </c>
      <c r="ER364" s="268">
        <f>SUM(EQ364*D364)</f>
        <v>0</v>
      </c>
      <c r="ES364" s="269"/>
      <c r="ET364" s="269">
        <f>SUM(ES364*D364)</f>
        <v>0</v>
      </c>
      <c r="EU364" s="268">
        <f>SUM(ES364+AE364)</f>
        <v>0</v>
      </c>
      <c r="EV364" s="268">
        <f>SUM(EU364*D364)</f>
        <v>0</v>
      </c>
      <c r="EW364" s="269"/>
      <c r="EX364" s="269">
        <f>SUM(EW364*D364)</f>
        <v>0</v>
      </c>
      <c r="EY364" s="268">
        <f>SUM(EW364+AG364)</f>
        <v>0</v>
      </c>
      <c r="EZ364" s="268">
        <f>SUM(EY364*D364)</f>
        <v>0</v>
      </c>
      <c r="FA364" s="269"/>
      <c r="FB364" s="269">
        <f>SUM(FA364*H366)</f>
        <v>0</v>
      </c>
      <c r="FC364" s="268">
        <f>SUM(FA364+AI364)</f>
        <v>0</v>
      </c>
      <c r="FD364" s="268">
        <f>SUM(FC364*D364)</f>
        <v>0</v>
      </c>
      <c r="FE364" s="269"/>
      <c r="FF364" s="269">
        <f>SUM(FE364*L366)</f>
        <v>0</v>
      </c>
      <c r="FG364" s="268">
        <f>SUM(FE364+AK364)</f>
        <v>0</v>
      </c>
      <c r="FH364" s="268">
        <f>SUM(FG364*L364)</f>
        <v>0</v>
      </c>
      <c r="FI364" s="269"/>
      <c r="FJ364" s="269">
        <f>SUM(FI364*P366)</f>
        <v>0</v>
      </c>
      <c r="FK364" s="268">
        <f>SUM(FI364+AM364)</f>
        <v>0</v>
      </c>
      <c r="FL364" s="268">
        <f>SUM(FK364*D364)</f>
        <v>0</v>
      </c>
      <c r="FM364" s="269"/>
      <c r="FN364" s="269">
        <f>SUM(FM364*T366)</f>
        <v>0</v>
      </c>
      <c r="FO364" s="268">
        <f>SUM(FM364+AO364)</f>
        <v>0</v>
      </c>
      <c r="FP364" s="268">
        <f>SUM(FO364*D364)</f>
        <v>0</v>
      </c>
      <c r="FQ364" s="269"/>
      <c r="FR364" s="269">
        <f>SUM(FQ364*X366)</f>
        <v>0</v>
      </c>
      <c r="FS364" s="268">
        <f>SUM(FQ364+AQ364)</f>
        <v>0</v>
      </c>
      <c r="FT364" s="268">
        <f>SUM(FS364*D364)</f>
        <v>0</v>
      </c>
      <c r="FU364" s="269"/>
      <c r="FV364" s="269">
        <f>SUM(FU364*X366)</f>
        <v>0</v>
      </c>
      <c r="FW364" s="268">
        <f>SUM(FU364+AS364)</f>
        <v>0</v>
      </c>
      <c r="FX364" s="268">
        <f>SUM(FW364*D364)</f>
        <v>0</v>
      </c>
      <c r="FY364" s="269"/>
      <c r="FZ364" s="269">
        <f>SUM(FY364*AB366)</f>
        <v>0</v>
      </c>
      <c r="GA364" s="268">
        <f>SUM(FY364+BA364)</f>
        <v>0</v>
      </c>
      <c r="GB364" s="268">
        <f>SUM(GA364*AB364)</f>
        <v>0</v>
      </c>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c r="JD364" s="4"/>
      <c r="JE364" s="4"/>
      <c r="JF364" s="4"/>
    </row>
    <row r="365" spans="1:266" s="5" customFormat="1" x14ac:dyDescent="0.2">
      <c r="A365" s="57"/>
      <c r="B365" s="57"/>
      <c r="C365" s="57"/>
      <c r="D365" s="57"/>
      <c r="E365" s="6"/>
      <c r="F365" s="64">
        <f t="shared" ref="F365" si="3357">SUM(E365*$D365)</f>
        <v>0</v>
      </c>
      <c r="G365" s="6"/>
      <c r="H365" s="64">
        <f t="shared" ref="H365" si="3358">SUM(G365*$D365)</f>
        <v>0</v>
      </c>
      <c r="I365" s="6"/>
      <c r="J365" s="64">
        <f t="shared" ref="J365" si="3359">SUM(I365*$D365)</f>
        <v>0</v>
      </c>
      <c r="K365" s="6"/>
      <c r="L365" s="64">
        <f t="shared" ref="L365" si="3360">SUM(K365*$D365)</f>
        <v>0</v>
      </c>
      <c r="M365" s="6"/>
      <c r="N365" s="64">
        <f t="shared" ref="N365" si="3361">SUM(M365*$D365)</f>
        <v>0</v>
      </c>
      <c r="O365" s="6"/>
      <c r="P365" s="64">
        <f t="shared" ref="P365" si="3362">SUM(O365*$D365)</f>
        <v>0</v>
      </c>
      <c r="Q365" s="6"/>
      <c r="R365" s="64">
        <f t="shared" ref="R365" si="3363">SUM(Q365*$D365)</f>
        <v>0</v>
      </c>
      <c r="S365" s="6"/>
      <c r="T365" s="64">
        <f t="shared" ref="T365" si="3364">SUM(S365*$D365)</f>
        <v>0</v>
      </c>
      <c r="U365" s="6"/>
      <c r="V365" s="64">
        <f t="shared" ref="V365" si="3365">SUM(U365*$D365)</f>
        <v>0</v>
      </c>
      <c r="W365" s="6"/>
      <c r="X365" s="64">
        <f t="shared" ref="X365" si="3366">SUM(W365*$D365)</f>
        <v>0</v>
      </c>
      <c r="Y365" s="6"/>
      <c r="Z365" s="64">
        <f t="shared" ref="Z365" si="3367">SUM(Y365*$D365)</f>
        <v>0</v>
      </c>
      <c r="AA365" s="6"/>
      <c r="AB365" s="64">
        <f t="shared" ref="AB365" si="3368">SUM(AA365*$D365)</f>
        <v>0</v>
      </c>
      <c r="AC365" s="59"/>
      <c r="AD365" s="64">
        <f t="shared" ref="AD365" si="3369">SUM(AC365*$D365)</f>
        <v>0</v>
      </c>
      <c r="AE365" s="59"/>
      <c r="AF365" s="64">
        <f t="shared" ref="AF365" si="3370">SUM(AE365*$D365)</f>
        <v>0</v>
      </c>
      <c r="AG365" s="59"/>
      <c r="AH365" s="64">
        <f t="shared" ref="AH365" si="3371">SUM(AG365*$D365)</f>
        <v>0</v>
      </c>
      <c r="AI365" s="59"/>
      <c r="AJ365" s="64">
        <f t="shared" ref="AJ365" si="3372">SUM(AI365*$D365)</f>
        <v>0</v>
      </c>
      <c r="AK365" s="59"/>
      <c r="AL365" s="64">
        <f t="shared" ref="AL365" si="3373">SUM(AK365*$D365)</f>
        <v>0</v>
      </c>
      <c r="AM365" s="59"/>
      <c r="AN365" s="64">
        <f t="shared" ref="AN365" si="3374">SUM(AM365*$D365)</f>
        <v>0</v>
      </c>
      <c r="AO365" s="59"/>
      <c r="AP365" s="64">
        <f t="shared" ref="AP365" si="3375">SUM(AO365*$D365)</f>
        <v>0</v>
      </c>
      <c r="AQ365" s="59"/>
      <c r="AR365" s="64">
        <f t="shared" ref="AR365" si="3376">SUM(AQ365*$D365)</f>
        <v>0</v>
      </c>
      <c r="AS365" s="59"/>
      <c r="AT365" s="64">
        <f t="shared" ref="AT365" si="3377">SUM(AS365*$D365)</f>
        <v>0</v>
      </c>
      <c r="AU365" s="59"/>
      <c r="AV365" s="64">
        <f t="shared" ref="AV365" si="3378">SUM(AU365*$D365)</f>
        <v>0</v>
      </c>
      <c r="AW365" s="59"/>
      <c r="AX365" s="64">
        <f t="shared" ref="AX365" si="3379">SUM(AW365*$D365)</f>
        <v>0</v>
      </c>
      <c r="AY365" s="59"/>
      <c r="AZ365" s="64">
        <f t="shared" ref="AZ365" si="3380">SUM(AY365*$D365)</f>
        <v>0</v>
      </c>
      <c r="BA365" s="59"/>
      <c r="BB365" s="64">
        <f t="shared" ref="BB365" si="3381">SUM(BA365*$D365)</f>
        <v>0</v>
      </c>
      <c r="BC365" s="59"/>
      <c r="BD365" s="64">
        <f t="shared" ref="BD365" si="3382">SUM(BC365*$D365)</f>
        <v>0</v>
      </c>
      <c r="BE365" s="59"/>
      <c r="BF365" s="64">
        <f t="shared" ref="BF365" si="3383">SUM(BE365*$D365)</f>
        <v>0</v>
      </c>
      <c r="BG365" s="59"/>
      <c r="BH365" s="64">
        <f t="shared" ref="BH365" si="3384">SUM(BG365*$D365)</f>
        <v>0</v>
      </c>
      <c r="BI365" s="59"/>
      <c r="BJ365" s="64">
        <f t="shared" ref="BJ365" si="3385">SUM(BI365*$D365)</f>
        <v>0</v>
      </c>
      <c r="BK365" s="59"/>
      <c r="BL365" s="64">
        <f t="shared" ref="BL365" si="3386">SUM(BK365*$D365)</f>
        <v>0</v>
      </c>
      <c r="BM365" s="59"/>
      <c r="BN365" s="64">
        <f t="shared" ref="BN365" si="3387">SUM(BM365*$D365)</f>
        <v>0</v>
      </c>
      <c r="BO365" s="59"/>
      <c r="BP365" s="64">
        <f t="shared" ref="BP365" si="3388">SUM(BO365*$D365)</f>
        <v>0</v>
      </c>
      <c r="BQ365" s="59"/>
      <c r="BR365" s="64">
        <f t="shared" ref="BR365" si="3389">SUM(BQ365*$D365)</f>
        <v>0</v>
      </c>
      <c r="BS365" s="59"/>
      <c r="BT365" s="64">
        <f t="shared" ref="BT365" si="3390">SUM(BS365*$D365)</f>
        <v>0</v>
      </c>
      <c r="BU365" s="59"/>
      <c r="BV365" s="64">
        <f t="shared" ref="BV365" si="3391">SUM(BU365*$D365)</f>
        <v>0</v>
      </c>
      <c r="BW365" s="59"/>
      <c r="BX365" s="64">
        <f t="shared" ref="BX365" si="3392">SUM(BW365*$D365)</f>
        <v>0</v>
      </c>
      <c r="BY365" s="59"/>
      <c r="BZ365" s="64">
        <f t="shared" ref="BZ365" si="3393">SUM(BY365*$D365)</f>
        <v>0</v>
      </c>
      <c r="CA365" s="54"/>
      <c r="CB365" s="61">
        <f t="shared" ref="CB365" si="3394">SUM(E365+G365+I365+K365+M365+O365+Q365+S365+U365+W365+Y365+AA365+AC365+AE365+AG365+AI365+AK365+AM365+AO365+AQ365+AS365+AU365+AW365+AY365+BA365+BC365+BE365+BG365+BI365+BK365+BM365+BO365+BQ365+BS365+BU365+BW365+BY365)</f>
        <v>0</v>
      </c>
      <c r="CC365" s="61">
        <f t="shared" ref="CC365" si="3395">ROUND(CB365*D365*2,1)/2</f>
        <v>0</v>
      </c>
      <c r="CD365" s="4"/>
      <c r="CE365" s="4"/>
      <c r="CF365" s="4">
        <f t="shared" ref="CF365" si="3396">SUM(CE365*D365)</f>
        <v>0</v>
      </c>
      <c r="CG365" s="218">
        <f t="shared" ref="CG365" si="3397">SUM(CE365+K365)</f>
        <v>0</v>
      </c>
      <c r="CH365" s="218">
        <f t="shared" ref="CH365" si="3398">SUM(CF365+L365)</f>
        <v>0</v>
      </c>
      <c r="CI365" s="4"/>
      <c r="CJ365" s="4">
        <f t="shared" ref="CJ365" si="3399">SUM(CI365*H365)</f>
        <v>0</v>
      </c>
      <c r="CK365" s="218">
        <f t="shared" ref="CK365" si="3400">SUM(CI365+M365)</f>
        <v>0</v>
      </c>
      <c r="CL365" s="218">
        <f t="shared" ref="CL365" si="3401">SUM(CK365*D365)</f>
        <v>0</v>
      </c>
      <c r="CM365" s="4"/>
      <c r="CN365" s="4">
        <f t="shared" ref="CN365" si="3402">SUM(CM365*L365)</f>
        <v>0</v>
      </c>
      <c r="CO365" s="218">
        <f t="shared" ref="CO365" si="3403">SUM(CM365+O365)</f>
        <v>0</v>
      </c>
      <c r="CP365" s="218">
        <f t="shared" ref="CP365" si="3404">SUM(CO365*D365)</f>
        <v>0</v>
      </c>
      <c r="CQ365" s="4"/>
      <c r="CR365" s="4">
        <f t="shared" ref="CR365" si="3405">SUM(CQ365*P365)</f>
        <v>0</v>
      </c>
      <c r="CS365" s="218">
        <f t="shared" ref="CS365" si="3406">SUM(CQ365+S365)</f>
        <v>0</v>
      </c>
      <c r="CT365" s="218">
        <f t="shared" ref="CT365" si="3407">SUM(CS365*H365)</f>
        <v>0</v>
      </c>
      <c r="CU365" s="4"/>
      <c r="CV365" s="4">
        <f t="shared" ref="CV365" si="3408">SUM(CU365*T365)</f>
        <v>0</v>
      </c>
      <c r="CW365" s="218">
        <f t="shared" ref="CW365" si="3409">SUM(CU365+W365)</f>
        <v>0</v>
      </c>
      <c r="CX365" s="218">
        <f t="shared" ref="CX365" si="3410">SUM(CW365*L365)</f>
        <v>0</v>
      </c>
      <c r="CY365" s="4"/>
      <c r="CZ365" s="4">
        <f t="shared" ref="CZ365" si="3411">SUM(CY365*X365)</f>
        <v>0</v>
      </c>
      <c r="DA365" s="218">
        <f t="shared" ref="DA365" si="3412">SUM(CY365+AA365)</f>
        <v>0</v>
      </c>
      <c r="DB365" s="218">
        <f t="shared" ref="DB365" si="3413">SUM(DA365*P365)</f>
        <v>0</v>
      </c>
      <c r="DC365" s="4"/>
      <c r="DD365" s="4">
        <f t="shared" ref="DD365" si="3414">SUM(DC365*AB365)</f>
        <v>0</v>
      </c>
      <c r="DE365" s="218">
        <f t="shared" ref="DE365" si="3415">SUM(DC365+AE365)</f>
        <v>0</v>
      </c>
      <c r="DF365" s="218">
        <f t="shared" ref="DF365" si="3416">SUM(DE365*T365)</f>
        <v>0</v>
      </c>
      <c r="DG365" s="4"/>
      <c r="DH365" s="4">
        <f t="shared" ref="DH365" si="3417">SUM(DG365*AF365)</f>
        <v>0</v>
      </c>
      <c r="DI365" s="218">
        <f t="shared" ref="DI365" si="3418">SUM(DG365+AI365)</f>
        <v>0</v>
      </c>
      <c r="DJ365" s="218">
        <f t="shared" ref="DJ365" si="3419">SUM(DI365*X365)</f>
        <v>0</v>
      </c>
      <c r="DK365" s="4"/>
      <c r="DL365" s="4">
        <f t="shared" ref="DL365" si="3420">SUM(DK365*AJ365)</f>
        <v>0</v>
      </c>
      <c r="DM365" s="218">
        <f t="shared" ref="DM365" si="3421">SUM(DK365+AM365)</f>
        <v>0</v>
      </c>
      <c r="DN365" s="218">
        <f t="shared" ref="DN365" si="3422">SUM(DM365*AB365)</f>
        <v>0</v>
      </c>
      <c r="DO365" s="4"/>
      <c r="DP365" s="4">
        <f t="shared" ref="DP365" si="3423">SUM(DO365*AN365)</f>
        <v>0</v>
      </c>
      <c r="DQ365" s="218">
        <f t="shared" ref="DQ365" si="3424">SUM(DO365+AQ365)</f>
        <v>0</v>
      </c>
      <c r="DR365" s="218">
        <f t="shared" ref="DR365" si="3425">SUM(DQ365*AF365)</f>
        <v>0</v>
      </c>
      <c r="DS365" s="4"/>
      <c r="DT365" s="4">
        <f t="shared" ref="DT365" si="3426">SUM(DS365*AR365)</f>
        <v>0</v>
      </c>
      <c r="DU365" s="218">
        <f t="shared" ref="DU365" si="3427">SUM(DS365+AU365)</f>
        <v>0</v>
      </c>
      <c r="DV365" s="218">
        <f t="shared" ref="DV365" si="3428">SUM(DU365*AJ365)</f>
        <v>0</v>
      </c>
      <c r="DW365" s="4"/>
      <c r="DX365" s="4"/>
      <c r="DY365" s="4">
        <f t="shared" ref="DY365" si="3429">SUM(DX365*AS365)</f>
        <v>0</v>
      </c>
      <c r="DZ365" s="218">
        <f t="shared" ref="DZ365" si="3430">SUM(DX365+AV365)</f>
        <v>0</v>
      </c>
      <c r="EA365" s="218">
        <f t="shared" ref="EA365" si="3431">SUM(DZ365*AK365)</f>
        <v>0</v>
      </c>
      <c r="EB365" s="4"/>
      <c r="EC365" s="4">
        <f t="shared" ref="EC365" si="3432">SUM(EB365*D365)</f>
        <v>0</v>
      </c>
      <c r="ED365" s="218" t="e">
        <f>SUM(EB365+#REF!)</f>
        <v>#REF!</v>
      </c>
      <c r="EE365" s="218" t="e">
        <f t="shared" ref="EE365" si="3433">SUM(ED365*D365)</f>
        <v>#REF!</v>
      </c>
      <c r="EF365" s="4"/>
      <c r="EG365" s="4">
        <f t="shared" ref="EG365" si="3434">SUM(EF365*AW365)</f>
        <v>0</v>
      </c>
      <c r="EH365" s="218" t="e">
        <f>SUM(EF365+#REF!)</f>
        <v>#REF!</v>
      </c>
      <c r="EI365" s="218" t="e">
        <f t="shared" ref="EI365" si="3435">SUM(EH365*D365)</f>
        <v>#REF!</v>
      </c>
      <c r="EJ365" s="4"/>
      <c r="EK365" s="4" t="e">
        <f>SUM(EJ365*#REF!)</f>
        <v>#REF!</v>
      </c>
      <c r="EL365" s="218" t="e">
        <f>SUM(EJ365+#REF!)</f>
        <v>#REF!</v>
      </c>
      <c r="EM365" s="218" t="e">
        <f t="shared" ref="EM365" si="3436">SUM(EL365*AS365)</f>
        <v>#REF!</v>
      </c>
      <c r="EN365" s="4"/>
      <c r="EO365" s="269"/>
      <c r="EP365" s="269">
        <f t="shared" ref="EP365" si="3437">SUM(EO365*D365)</f>
        <v>0</v>
      </c>
      <c r="EQ365" s="268">
        <f t="shared" ref="EQ365" si="3438">SUM(EO365+AC365)</f>
        <v>0</v>
      </c>
      <c r="ER365" s="268">
        <f t="shared" ref="ER365" si="3439">SUM(EQ365*D365)</f>
        <v>0</v>
      </c>
      <c r="ES365" s="269"/>
      <c r="ET365" s="269">
        <f t="shared" ref="ET365" si="3440">SUM(ES365*D365)</f>
        <v>0</v>
      </c>
      <c r="EU365" s="268">
        <f t="shared" ref="EU365" si="3441">SUM(ES365+AE365)</f>
        <v>0</v>
      </c>
      <c r="EV365" s="268">
        <f t="shared" ref="EV365" si="3442">SUM(EU365*D365)</f>
        <v>0</v>
      </c>
      <c r="EW365" s="269"/>
      <c r="EX365" s="269">
        <f t="shared" ref="EX365" si="3443">SUM(EW365*D365)</f>
        <v>0</v>
      </c>
      <c r="EY365" s="268">
        <f t="shared" ref="EY365" si="3444">SUM(EW365+AG365)</f>
        <v>0</v>
      </c>
      <c r="EZ365" s="268">
        <f t="shared" ref="EZ365" si="3445">SUM(EY365*D365)</f>
        <v>0</v>
      </c>
      <c r="FA365" s="269"/>
      <c r="FB365" s="269">
        <f t="shared" ref="FB365" si="3446">SUM(FA365*H365)</f>
        <v>0</v>
      </c>
      <c r="FC365" s="268">
        <f t="shared" ref="FC365" si="3447">SUM(FA365+AI365)</f>
        <v>0</v>
      </c>
      <c r="FD365" s="268">
        <f t="shared" ref="FD365" si="3448">SUM(FC365*D365)</f>
        <v>0</v>
      </c>
      <c r="FE365" s="269"/>
      <c r="FF365" s="269">
        <f t="shared" ref="FF365" si="3449">SUM(FE365*L365)</f>
        <v>0</v>
      </c>
      <c r="FG365" s="268">
        <f t="shared" ref="FG365" si="3450">SUM(FE365+AK365)</f>
        <v>0</v>
      </c>
      <c r="FH365" s="268">
        <f t="shared" ref="FH365" si="3451">SUM(FG365*L365)</f>
        <v>0</v>
      </c>
      <c r="FI365" s="269"/>
      <c r="FJ365" s="269">
        <f t="shared" ref="FJ365" si="3452">SUM(FI365*P365)</f>
        <v>0</v>
      </c>
      <c r="FK365" s="268">
        <f t="shared" ref="FK365" si="3453">SUM(FI365+AM365)</f>
        <v>0</v>
      </c>
      <c r="FL365" s="268">
        <f t="shared" ref="FL365" si="3454">SUM(FK365*D365)</f>
        <v>0</v>
      </c>
      <c r="FM365" s="269"/>
      <c r="FN365" s="269">
        <f t="shared" ref="FN365" si="3455">SUM(FM365*T365)</f>
        <v>0</v>
      </c>
      <c r="FO365" s="268">
        <f t="shared" ref="FO365" si="3456">SUM(FM365+AO365)</f>
        <v>0</v>
      </c>
      <c r="FP365" s="268">
        <f t="shared" ref="FP365" si="3457">SUM(FO365*D365)</f>
        <v>0</v>
      </c>
      <c r="FQ365" s="269"/>
      <c r="FR365" s="269">
        <f t="shared" ref="FR365" si="3458">SUM(FQ365*X365)</f>
        <v>0</v>
      </c>
      <c r="FS365" s="268">
        <f t="shared" ref="FS365" si="3459">SUM(FQ365+AQ365)</f>
        <v>0</v>
      </c>
      <c r="FT365" s="268">
        <f t="shared" ref="FT365" si="3460">SUM(FS365*D365)</f>
        <v>0</v>
      </c>
      <c r="FU365" s="269"/>
      <c r="FV365" s="269">
        <f t="shared" ref="FV365" si="3461">SUM(FU365*X365)</f>
        <v>0</v>
      </c>
      <c r="FW365" s="268">
        <f t="shared" ref="FW365" si="3462">SUM(FU365+AS365)</f>
        <v>0</v>
      </c>
      <c r="FX365" s="268">
        <f t="shared" ref="FX365" si="3463">SUM(FW365*D365)</f>
        <v>0</v>
      </c>
      <c r="FY365" s="269"/>
      <c r="FZ365" s="269">
        <f t="shared" ref="FZ365" si="3464">SUM(FY365*AB365)</f>
        <v>0</v>
      </c>
      <c r="GA365" s="268">
        <f t="shared" ref="GA365" si="3465">SUM(FY365+BA365)</f>
        <v>0</v>
      </c>
      <c r="GB365" s="268">
        <f t="shared" ref="GB365" si="3466">SUM(GA365*AB365)</f>
        <v>0</v>
      </c>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c r="JD365" s="4"/>
      <c r="JE365" s="4"/>
      <c r="JF365" s="4"/>
    </row>
    <row r="366" spans="1:266" s="5" customFormat="1" x14ac:dyDescent="0.2">
      <c r="A366" s="57" t="s">
        <v>183</v>
      </c>
      <c r="B366" s="57" t="s">
        <v>184</v>
      </c>
      <c r="C366" s="57" t="s">
        <v>10</v>
      </c>
      <c r="D366" s="57">
        <v>35</v>
      </c>
      <c r="E366" s="6"/>
      <c r="F366" s="64">
        <f>SUM(E366*$D366)</f>
        <v>0</v>
      </c>
      <c r="G366" s="6"/>
      <c r="H366" s="64">
        <f>SUM(G366*$D366)</f>
        <v>0</v>
      </c>
      <c r="I366" s="6"/>
      <c r="J366" s="64">
        <f>SUM(I366*$D366)</f>
        <v>0</v>
      </c>
      <c r="K366" s="6"/>
      <c r="L366" s="64">
        <f>SUM(K366*$D366)</f>
        <v>0</v>
      </c>
      <c r="M366" s="225"/>
      <c r="N366" s="64">
        <f>SUM(M366*$D366)</f>
        <v>0</v>
      </c>
      <c r="O366" s="6"/>
      <c r="P366" s="64">
        <f>SUM(O366*$D366)</f>
        <v>0</v>
      </c>
      <c r="Q366" s="6"/>
      <c r="R366" s="64">
        <f>SUM(Q366*$D366)</f>
        <v>0</v>
      </c>
      <c r="S366" s="6"/>
      <c r="T366" s="64">
        <f>SUM(S366*$D366)</f>
        <v>0</v>
      </c>
      <c r="U366" s="6"/>
      <c r="V366" s="64">
        <f>SUM(U366*$D366)</f>
        <v>0</v>
      </c>
      <c r="W366" s="6"/>
      <c r="X366" s="64">
        <f>SUM(W366*$D366)</f>
        <v>0</v>
      </c>
      <c r="Y366" s="6"/>
      <c r="Z366" s="64">
        <f>SUM(Y366*$D366)</f>
        <v>0</v>
      </c>
      <c r="AA366" s="6"/>
      <c r="AB366" s="64">
        <f>SUM(AA366*$D366)</f>
        <v>0</v>
      </c>
      <c r="AC366" s="59"/>
      <c r="AD366" s="64">
        <f>SUM(AC366*$D366)</f>
        <v>0</v>
      </c>
      <c r="AE366" s="59"/>
      <c r="AF366" s="64">
        <f>SUM(AE366*$D366)</f>
        <v>0</v>
      </c>
      <c r="AG366" s="59"/>
      <c r="AH366" s="64">
        <f>SUM(AG366*$D366)</f>
        <v>0</v>
      </c>
      <c r="AI366" s="59"/>
      <c r="AJ366" s="64">
        <f>SUM(AI366*$D366)</f>
        <v>0</v>
      </c>
      <c r="AK366" s="59"/>
      <c r="AL366" s="64">
        <f>SUM(AK366*$D366)</f>
        <v>0</v>
      </c>
      <c r="AM366" s="59"/>
      <c r="AN366" s="64">
        <f>SUM(AM366*$D366)</f>
        <v>0</v>
      </c>
      <c r="AO366" s="59"/>
      <c r="AP366" s="64">
        <f>SUM(AO366*$D366)</f>
        <v>0</v>
      </c>
      <c r="AQ366" s="59"/>
      <c r="AR366" s="64">
        <f>SUM(AQ366*$D366)</f>
        <v>0</v>
      </c>
      <c r="AS366" s="59"/>
      <c r="AT366" s="64">
        <f>SUM(AS366*$D366)</f>
        <v>0</v>
      </c>
      <c r="AU366" s="59"/>
      <c r="AV366" s="64">
        <f>SUM(AU366*$D366)</f>
        <v>0</v>
      </c>
      <c r="AW366" s="59"/>
      <c r="AX366" s="64">
        <f>SUM(AW366*$D366)</f>
        <v>0</v>
      </c>
      <c r="AY366" s="59"/>
      <c r="AZ366" s="64">
        <f>SUM(AY366*$D366)</f>
        <v>0</v>
      </c>
      <c r="BA366" s="59"/>
      <c r="BB366" s="64">
        <f>SUM(BA366*$D366)</f>
        <v>0</v>
      </c>
      <c r="BC366" s="59"/>
      <c r="BD366" s="64">
        <f>SUM(BC366*$D366)</f>
        <v>0</v>
      </c>
      <c r="BE366" s="59"/>
      <c r="BF366" s="64">
        <f>SUM(BE366*$D366)</f>
        <v>0</v>
      </c>
      <c r="BG366" s="59"/>
      <c r="BH366" s="64">
        <f>SUM(BG366*$D366)</f>
        <v>0</v>
      </c>
      <c r="BI366" s="59"/>
      <c r="BJ366" s="64">
        <f>SUM(BI366*$D366)</f>
        <v>0</v>
      </c>
      <c r="BK366" s="59"/>
      <c r="BL366" s="64">
        <f>SUM(BK366*$D366)</f>
        <v>0</v>
      </c>
      <c r="BM366" s="59"/>
      <c r="BN366" s="64">
        <f>SUM(BM366*$D366)</f>
        <v>0</v>
      </c>
      <c r="BO366" s="59"/>
      <c r="BP366" s="64">
        <f>SUM(BO366*$D366)</f>
        <v>0</v>
      </c>
      <c r="BQ366" s="59"/>
      <c r="BR366" s="64">
        <f>SUM(BQ366*$D366)</f>
        <v>0</v>
      </c>
      <c r="BS366" s="59"/>
      <c r="BT366" s="64">
        <f>SUM(BS366*$D366)</f>
        <v>0</v>
      </c>
      <c r="BU366" s="59"/>
      <c r="BV366" s="64">
        <f>SUM(BU366*$D366)</f>
        <v>0</v>
      </c>
      <c r="BW366" s="59"/>
      <c r="BX366" s="64">
        <f>SUM(BW366*$D366)</f>
        <v>0</v>
      </c>
      <c r="BY366" s="59"/>
      <c r="BZ366" s="64">
        <f>SUM(BY366*$D366)</f>
        <v>0</v>
      </c>
      <c r="CA366" s="54"/>
      <c r="CB366" s="61">
        <f>SUM(E366+G366+I366+K366+M366+O366+Q366+S366+U366+W366+Y366+AA366+AC366+AE366+AG366+AI366+AK366+AM366+AO366+AQ366+AS366+AU366+AW366+AY366+BA366+BC366+BE366+BG366+BI366+BK366+BM366+BO366+BQ366+BS366+BU366+BW366+BY366)</f>
        <v>0</v>
      </c>
      <c r="CC366" s="61">
        <f>ROUND(CB366*D366*2,1)/2</f>
        <v>0</v>
      </c>
      <c r="CD366" s="4"/>
      <c r="CE366" s="4"/>
      <c r="CF366" s="4">
        <f>SUM(CE366*D366)</f>
        <v>0</v>
      </c>
      <c r="CG366" s="218">
        <f>SUM(CE366+K366)</f>
        <v>0</v>
      </c>
      <c r="CH366" s="218">
        <f>SUM(CF366+L366)</f>
        <v>0</v>
      </c>
      <c r="CI366" s="4"/>
      <c r="CJ366" s="4">
        <f>SUM(CI366*H366)</f>
        <v>0</v>
      </c>
      <c r="CK366" s="218">
        <f>SUM(CI366+M366)</f>
        <v>0</v>
      </c>
      <c r="CL366" s="218">
        <f>SUM(CK366*D366)</f>
        <v>0</v>
      </c>
      <c r="CM366" s="4"/>
      <c r="CN366" s="4">
        <f>SUM(CM366*L366)</f>
        <v>0</v>
      </c>
      <c r="CO366" s="218">
        <f>SUM(CM366+O366)</f>
        <v>0</v>
      </c>
      <c r="CP366" s="218">
        <f>SUM(CO366*D366)</f>
        <v>0</v>
      </c>
      <c r="CQ366" s="4"/>
      <c r="CR366" s="4">
        <f>SUM(CQ366*P366)</f>
        <v>0</v>
      </c>
      <c r="CS366" s="218">
        <f>SUM(CQ366+S366)</f>
        <v>0</v>
      </c>
      <c r="CT366" s="218">
        <f>SUM(CS366*H366)</f>
        <v>0</v>
      </c>
      <c r="CU366" s="4"/>
      <c r="CV366" s="4">
        <f>SUM(CU366*T366)</f>
        <v>0</v>
      </c>
      <c r="CW366" s="218">
        <f>SUM(CU366+W366)</f>
        <v>0</v>
      </c>
      <c r="CX366" s="218">
        <f>SUM(CW366*L366)</f>
        <v>0</v>
      </c>
      <c r="CY366" s="4"/>
      <c r="CZ366" s="4">
        <f>SUM(CY366*X366)</f>
        <v>0</v>
      </c>
      <c r="DA366" s="218">
        <f>SUM(CY366+AA366)</f>
        <v>0</v>
      </c>
      <c r="DB366" s="218">
        <f>SUM(DA366*P366)</f>
        <v>0</v>
      </c>
      <c r="DC366" s="4"/>
      <c r="DD366" s="4">
        <f>SUM(DC366*AB366)</f>
        <v>0</v>
      </c>
      <c r="DE366" s="218">
        <f>SUM(DC366+AE366)</f>
        <v>0</v>
      </c>
      <c r="DF366" s="218">
        <f>SUM(DE366*T366)</f>
        <v>0</v>
      </c>
      <c r="DG366" s="4"/>
      <c r="DH366" s="4">
        <f>SUM(DG366*AF366)</f>
        <v>0</v>
      </c>
      <c r="DI366" s="218">
        <f>SUM(DG366+AI366)</f>
        <v>0</v>
      </c>
      <c r="DJ366" s="218">
        <f>SUM(DI366*X366)</f>
        <v>0</v>
      </c>
      <c r="DK366" s="4"/>
      <c r="DL366" s="4">
        <f>SUM(DK366*AJ366)</f>
        <v>0</v>
      </c>
      <c r="DM366" s="218">
        <f>SUM(DK366+AM366)</f>
        <v>0</v>
      </c>
      <c r="DN366" s="218">
        <f>SUM(DM366*AB366)</f>
        <v>0</v>
      </c>
      <c r="DO366" s="4"/>
      <c r="DP366" s="4">
        <f>SUM(DO366*AN366)</f>
        <v>0</v>
      </c>
      <c r="DQ366" s="218">
        <f>SUM(DO366+AQ366)</f>
        <v>0</v>
      </c>
      <c r="DR366" s="218">
        <f>SUM(DQ366*AF366)</f>
        <v>0</v>
      </c>
      <c r="DS366" s="4"/>
      <c r="DT366" s="4">
        <f>SUM(DS366*AR366)</f>
        <v>0</v>
      </c>
      <c r="DU366" s="218">
        <f>SUM(DS366+AU366)</f>
        <v>0</v>
      </c>
      <c r="DV366" s="218">
        <f>SUM(DU366*AJ366)</f>
        <v>0</v>
      </c>
      <c r="DW366" s="4"/>
      <c r="DX366" s="4"/>
      <c r="DY366" s="4">
        <f>SUM(DX366*AS366)</f>
        <v>0</v>
      </c>
      <c r="DZ366" s="218">
        <f>SUM(DX366+AV366)</f>
        <v>0</v>
      </c>
      <c r="EA366" s="218">
        <f>SUM(DZ366*AK366)</f>
        <v>0</v>
      </c>
      <c r="EB366" s="4"/>
      <c r="EC366" s="4">
        <f>SUM(EB366*D366)</f>
        <v>0</v>
      </c>
      <c r="ED366" s="218" t="e">
        <f>SUM(EB366+#REF!)</f>
        <v>#REF!</v>
      </c>
      <c r="EE366" s="218" t="e">
        <f>SUM(ED366*D366)</f>
        <v>#REF!</v>
      </c>
      <c r="EF366" s="4"/>
      <c r="EG366" s="4">
        <f>SUM(EF366*AW366)</f>
        <v>0</v>
      </c>
      <c r="EH366" s="218" t="e">
        <f>SUM(EF366+#REF!)</f>
        <v>#REF!</v>
      </c>
      <c r="EI366" s="218" t="e">
        <f>SUM(EH366*D366)</f>
        <v>#REF!</v>
      </c>
      <c r="EJ366" s="4"/>
      <c r="EK366" s="4" t="e">
        <f>SUM(EJ366*#REF!)</f>
        <v>#REF!</v>
      </c>
      <c r="EL366" s="218" t="e">
        <f>SUM(EJ366+#REF!)</f>
        <v>#REF!</v>
      </c>
      <c r="EM366" s="218" t="e">
        <f>SUM(EL366*AS366)</f>
        <v>#REF!</v>
      </c>
      <c r="EN366" s="4"/>
      <c r="EO366" s="269"/>
      <c r="EP366" s="269">
        <f>SUM(EO366*D367)</f>
        <v>0</v>
      </c>
      <c r="EQ366" s="268">
        <f>SUM(EO366+AC366)</f>
        <v>0</v>
      </c>
      <c r="ER366" s="268">
        <f>SUM(EQ366*D366)</f>
        <v>0</v>
      </c>
      <c r="ES366" s="269"/>
      <c r="ET366" s="269">
        <f>SUM(ES366*D366)</f>
        <v>0</v>
      </c>
      <c r="EU366" s="268">
        <f>SUM(ES366+AE366)</f>
        <v>0</v>
      </c>
      <c r="EV366" s="268">
        <f>SUM(EU366*D366)</f>
        <v>0</v>
      </c>
      <c r="EW366" s="269"/>
      <c r="EX366" s="269">
        <f>SUM(EW366*D366)</f>
        <v>0</v>
      </c>
      <c r="EY366" s="268">
        <f>SUM(EW366+AG366)</f>
        <v>0</v>
      </c>
      <c r="EZ366" s="268">
        <f>SUM(EY366*D366)</f>
        <v>0</v>
      </c>
      <c r="FA366" s="269"/>
      <c r="FB366" s="269">
        <f>SUM(FA366*H367)</f>
        <v>0</v>
      </c>
      <c r="FC366" s="268">
        <f>SUM(FA366+AI366)</f>
        <v>0</v>
      </c>
      <c r="FD366" s="268">
        <f>SUM(FC366*D366)</f>
        <v>0</v>
      </c>
      <c r="FE366" s="269"/>
      <c r="FF366" s="269">
        <f>SUM(FE366*L367)</f>
        <v>0</v>
      </c>
      <c r="FG366" s="268">
        <f>SUM(FE366+AK366)</f>
        <v>0</v>
      </c>
      <c r="FH366" s="268">
        <f>SUM(FG366*L366)</f>
        <v>0</v>
      </c>
      <c r="FI366" s="269"/>
      <c r="FJ366" s="269">
        <f>SUM(FI366*P367)</f>
        <v>0</v>
      </c>
      <c r="FK366" s="268">
        <f>SUM(FI366+AM366)</f>
        <v>0</v>
      </c>
      <c r="FL366" s="268">
        <f>SUM(FK366*D366)</f>
        <v>0</v>
      </c>
      <c r="FM366" s="269"/>
      <c r="FN366" s="269">
        <f>SUM(FM366*T367)</f>
        <v>0</v>
      </c>
      <c r="FO366" s="268">
        <f>SUM(FM366+AO366)</f>
        <v>0</v>
      </c>
      <c r="FP366" s="268">
        <f>SUM(FO366*D366)</f>
        <v>0</v>
      </c>
      <c r="FQ366" s="269"/>
      <c r="FR366" s="269">
        <f>SUM(FQ366*X367)</f>
        <v>0</v>
      </c>
      <c r="FS366" s="268">
        <f>SUM(FQ366+AQ366)</f>
        <v>0</v>
      </c>
      <c r="FT366" s="268">
        <f>SUM(FS366*D366)</f>
        <v>0</v>
      </c>
      <c r="FU366" s="269"/>
      <c r="FV366" s="269">
        <f>SUM(FU366*X367)</f>
        <v>0</v>
      </c>
      <c r="FW366" s="268">
        <f>SUM(FU366+AS366)</f>
        <v>0</v>
      </c>
      <c r="FX366" s="268">
        <f>SUM(FW366*D366)</f>
        <v>0</v>
      </c>
      <c r="FY366" s="269"/>
      <c r="FZ366" s="269">
        <f>SUM(FY366*AB367)</f>
        <v>0</v>
      </c>
      <c r="GA366" s="268">
        <f>SUM(FY366+BA366)</f>
        <v>0</v>
      </c>
      <c r="GB366" s="268">
        <f>SUM(GA366*AB366)</f>
        <v>0</v>
      </c>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c r="JD366" s="4"/>
      <c r="JE366" s="4"/>
      <c r="JF366" s="4"/>
    </row>
    <row r="367" spans="1:266" s="5" customFormat="1" x14ac:dyDescent="0.2">
      <c r="A367" s="57" t="s">
        <v>198</v>
      </c>
      <c r="B367" s="57" t="s">
        <v>199</v>
      </c>
      <c r="C367" s="57" t="s">
        <v>10</v>
      </c>
      <c r="D367" s="57">
        <v>35</v>
      </c>
      <c r="E367" s="6"/>
      <c r="F367" s="64">
        <f>SUM(E367*$D367)</f>
        <v>0</v>
      </c>
      <c r="G367" s="6"/>
      <c r="H367" s="64">
        <f>SUM(G367*$D367)</f>
        <v>0</v>
      </c>
      <c r="I367" s="6"/>
      <c r="J367" s="64">
        <f>SUM(I367*$D367)</f>
        <v>0</v>
      </c>
      <c r="K367" s="6"/>
      <c r="L367" s="64">
        <f>SUM(K367*$D367)</f>
        <v>0</v>
      </c>
      <c r="M367" s="6"/>
      <c r="N367" s="64">
        <f>SUM(M367*$D367)</f>
        <v>0</v>
      </c>
      <c r="O367" s="6"/>
      <c r="P367" s="64">
        <f>SUM(O367*$D367)</f>
        <v>0</v>
      </c>
      <c r="Q367" s="6"/>
      <c r="R367" s="64">
        <f>SUM(Q367*$D367)</f>
        <v>0</v>
      </c>
      <c r="S367" s="6"/>
      <c r="T367" s="64">
        <f>SUM(S367*$D367)</f>
        <v>0</v>
      </c>
      <c r="U367" s="6"/>
      <c r="V367" s="64">
        <f>SUM(U367*$D367)</f>
        <v>0</v>
      </c>
      <c r="W367" s="225"/>
      <c r="X367" s="64">
        <f>SUM(W367*$D367)</f>
        <v>0</v>
      </c>
      <c r="Y367" s="6"/>
      <c r="Z367" s="64">
        <f>SUM(Y367*$D367)</f>
        <v>0</v>
      </c>
      <c r="AA367" s="6"/>
      <c r="AB367" s="64">
        <f>SUM(AA367*$D367)</f>
        <v>0</v>
      </c>
      <c r="AC367" s="59"/>
      <c r="AD367" s="64">
        <f>SUM(AC367*$D367)</f>
        <v>0</v>
      </c>
      <c r="AE367" s="59"/>
      <c r="AF367" s="64">
        <f>SUM(AE367*$D367)</f>
        <v>0</v>
      </c>
      <c r="AG367" s="59"/>
      <c r="AH367" s="64">
        <f>SUM(AG367*$D367)</f>
        <v>0</v>
      </c>
      <c r="AI367" s="59"/>
      <c r="AJ367" s="64">
        <f>SUM(AI367*$D367)</f>
        <v>0</v>
      </c>
      <c r="AK367" s="59"/>
      <c r="AL367" s="64">
        <f>SUM(AK367*$D367)</f>
        <v>0</v>
      </c>
      <c r="AM367" s="59"/>
      <c r="AN367" s="64">
        <f>SUM(AM367*$D367)</f>
        <v>0</v>
      </c>
      <c r="AO367" s="59"/>
      <c r="AP367" s="64">
        <f>SUM(AO367*$D367)</f>
        <v>0</v>
      </c>
      <c r="AQ367" s="59"/>
      <c r="AR367" s="64">
        <f>SUM(AQ367*$D367)</f>
        <v>0</v>
      </c>
      <c r="AS367" s="59"/>
      <c r="AT367" s="64">
        <f>SUM(AS367*$D367)</f>
        <v>0</v>
      </c>
      <c r="AU367" s="59"/>
      <c r="AV367" s="64">
        <f>SUM(AU367*$D367)</f>
        <v>0</v>
      </c>
      <c r="AW367" s="59"/>
      <c r="AX367" s="64">
        <f>SUM(AW367*$D367)</f>
        <v>0</v>
      </c>
      <c r="AY367" s="59"/>
      <c r="AZ367" s="64">
        <f>SUM(AY367*$D367)</f>
        <v>0</v>
      </c>
      <c r="BA367" s="59"/>
      <c r="BB367" s="64">
        <f>SUM(BA367*$D367)</f>
        <v>0</v>
      </c>
      <c r="BC367" s="59"/>
      <c r="BD367" s="64">
        <f>SUM(BC367*$D367)</f>
        <v>0</v>
      </c>
      <c r="BE367" s="59"/>
      <c r="BF367" s="64">
        <f>SUM(BE367*$D367)</f>
        <v>0</v>
      </c>
      <c r="BG367" s="59"/>
      <c r="BH367" s="64">
        <f>SUM(BG367*$D367)</f>
        <v>0</v>
      </c>
      <c r="BI367" s="59"/>
      <c r="BJ367" s="64">
        <f>SUM(BI367*$D367)</f>
        <v>0</v>
      </c>
      <c r="BK367" s="59"/>
      <c r="BL367" s="64">
        <f>SUM(BK367*$D367)</f>
        <v>0</v>
      </c>
      <c r="BM367" s="59"/>
      <c r="BN367" s="64">
        <f>SUM(BM367*$D367)</f>
        <v>0</v>
      </c>
      <c r="BO367" s="59"/>
      <c r="BP367" s="64">
        <f>SUM(BO367*$D367)</f>
        <v>0</v>
      </c>
      <c r="BQ367" s="59"/>
      <c r="BR367" s="64">
        <f>SUM(BQ367*$D367)</f>
        <v>0</v>
      </c>
      <c r="BS367" s="59"/>
      <c r="BT367" s="64">
        <f>SUM(BS367*$D367)</f>
        <v>0</v>
      </c>
      <c r="BU367" s="59"/>
      <c r="BV367" s="64">
        <f>SUM(BU367*$D367)</f>
        <v>0</v>
      </c>
      <c r="BW367" s="59"/>
      <c r="BX367" s="64">
        <f>SUM(BW367*$D367)</f>
        <v>0</v>
      </c>
      <c r="BY367" s="59"/>
      <c r="BZ367" s="64">
        <f>SUM(BY367*$D367)</f>
        <v>0</v>
      </c>
      <c r="CA367" s="54"/>
      <c r="CB367" s="61">
        <f>SUM(E367+G367+I367+K367+M367+O367+Q367+S367+U367+W367+Y367+AA367+AC367+AE367+AG367+AI367+AK367+AM367+AO367+AQ367+AS367+AU367+AW367+AY367+BA367+BC367+BE367+BG367+BI367+BK367+BM367+BO367+BQ367+BS367+BU367+BW367+BY367)</f>
        <v>0</v>
      </c>
      <c r="CC367" s="61">
        <f>ROUND(CB367*D367*2,1)/2</f>
        <v>0</v>
      </c>
      <c r="CD367" s="4"/>
      <c r="CE367" s="4"/>
      <c r="CF367" s="4">
        <f>SUM(CE367*D367)</f>
        <v>0</v>
      </c>
      <c r="CG367" s="218">
        <f>SUM(CE367+K367)</f>
        <v>0</v>
      </c>
      <c r="CH367" s="218">
        <f>SUM(CF367+L367)</f>
        <v>0</v>
      </c>
      <c r="CI367" s="4"/>
      <c r="CJ367" s="4">
        <f>SUM(CI367*H367)</f>
        <v>0</v>
      </c>
      <c r="CK367" s="218">
        <f>SUM(CI367+M367)</f>
        <v>0</v>
      </c>
      <c r="CL367" s="218">
        <f>SUM(CK367*D367)</f>
        <v>0</v>
      </c>
      <c r="CM367" s="4"/>
      <c r="CN367" s="4">
        <f>SUM(CM367*L367)</f>
        <v>0</v>
      </c>
      <c r="CO367" s="218">
        <f>SUM(CM367+O367)</f>
        <v>0</v>
      </c>
      <c r="CP367" s="218">
        <f>SUM(CO367*D367)</f>
        <v>0</v>
      </c>
      <c r="CQ367" s="4"/>
      <c r="CR367" s="4">
        <f>SUM(CQ367*P367)</f>
        <v>0</v>
      </c>
      <c r="CS367" s="218">
        <f>SUM(CQ367+S367)</f>
        <v>0</v>
      </c>
      <c r="CT367" s="218">
        <f>SUM(CS367*H367)</f>
        <v>0</v>
      </c>
      <c r="CU367" s="4"/>
      <c r="CV367" s="4">
        <f>SUM(CU367*T367)</f>
        <v>0</v>
      </c>
      <c r="CW367" s="218">
        <f>SUM(CU367+W367)</f>
        <v>0</v>
      </c>
      <c r="CX367" s="218">
        <f>SUM(CW367*L367)</f>
        <v>0</v>
      </c>
      <c r="CY367" s="4"/>
      <c r="CZ367" s="4">
        <f>SUM(CY367*X367)</f>
        <v>0</v>
      </c>
      <c r="DA367" s="218">
        <f>SUM(CY367+AA367)</f>
        <v>0</v>
      </c>
      <c r="DB367" s="218">
        <f>SUM(DA367*P367)</f>
        <v>0</v>
      </c>
      <c r="DC367" s="4"/>
      <c r="DD367" s="4">
        <f>SUM(DC367*AB367)</f>
        <v>0</v>
      </c>
      <c r="DE367" s="218">
        <f>SUM(DC367+AE367)</f>
        <v>0</v>
      </c>
      <c r="DF367" s="218">
        <f>SUM(DE367*T367)</f>
        <v>0</v>
      </c>
      <c r="DG367" s="4"/>
      <c r="DH367" s="4">
        <f>SUM(DG367*AF367)</f>
        <v>0</v>
      </c>
      <c r="DI367" s="218">
        <f>SUM(DG367+AI367)</f>
        <v>0</v>
      </c>
      <c r="DJ367" s="218">
        <f>SUM(DI367*X367)</f>
        <v>0</v>
      </c>
      <c r="DK367" s="4"/>
      <c r="DL367" s="4">
        <f>SUM(DK367*AJ367)</f>
        <v>0</v>
      </c>
      <c r="DM367" s="218">
        <f>SUM(DK367+AM367)</f>
        <v>0</v>
      </c>
      <c r="DN367" s="218">
        <f>SUM(DM367*AB367)</f>
        <v>0</v>
      </c>
      <c r="DO367" s="4"/>
      <c r="DP367" s="4">
        <f>SUM(DO367*AN367)</f>
        <v>0</v>
      </c>
      <c r="DQ367" s="218">
        <f>SUM(DO367+AQ367)</f>
        <v>0</v>
      </c>
      <c r="DR367" s="218">
        <f>SUM(DQ367*AF367)</f>
        <v>0</v>
      </c>
      <c r="DS367" s="4"/>
      <c r="DT367" s="4">
        <f>SUM(DS367*AR367)</f>
        <v>0</v>
      </c>
      <c r="DU367" s="218">
        <f>SUM(DS367+AU367)</f>
        <v>0</v>
      </c>
      <c r="DV367" s="218">
        <f>SUM(DU367*AJ367)</f>
        <v>0</v>
      </c>
      <c r="DW367" s="4"/>
      <c r="DX367" s="4"/>
      <c r="DY367" s="4">
        <f>SUM(DX367*AS367)</f>
        <v>0</v>
      </c>
      <c r="DZ367" s="218">
        <f>SUM(DX367+AV367)</f>
        <v>0</v>
      </c>
      <c r="EA367" s="218">
        <f>SUM(DZ367*AK367)</f>
        <v>0</v>
      </c>
      <c r="EB367" s="4"/>
      <c r="EC367" s="4">
        <f>SUM(EB367*D367)</f>
        <v>0</v>
      </c>
      <c r="ED367" s="218" t="e">
        <f>SUM(EB367+#REF!)</f>
        <v>#REF!</v>
      </c>
      <c r="EE367" s="218" t="e">
        <f>SUM(ED367*D367)</f>
        <v>#REF!</v>
      </c>
      <c r="EF367" s="4"/>
      <c r="EG367" s="4">
        <f>SUM(EF367*AW367)</f>
        <v>0</v>
      </c>
      <c r="EH367" s="218" t="e">
        <f>SUM(EF367+#REF!)</f>
        <v>#REF!</v>
      </c>
      <c r="EI367" s="218" t="e">
        <f>SUM(EH367*D367)</f>
        <v>#REF!</v>
      </c>
      <c r="EJ367" s="4"/>
      <c r="EK367" s="4" t="e">
        <f>SUM(EJ367*#REF!)</f>
        <v>#REF!</v>
      </c>
      <c r="EL367" s="218" t="e">
        <f>SUM(EJ367+#REF!)</f>
        <v>#REF!</v>
      </c>
      <c r="EM367" s="218" t="e">
        <f>SUM(EL367*AS367)</f>
        <v>#REF!</v>
      </c>
      <c r="EN367" s="4"/>
      <c r="EO367" s="269"/>
      <c r="EP367" s="269">
        <f>SUM(EO367*D369)</f>
        <v>0</v>
      </c>
      <c r="EQ367" s="268">
        <f>SUM(EO367+AC367)</f>
        <v>0</v>
      </c>
      <c r="ER367" s="268">
        <f>SUM(EQ367*D367)</f>
        <v>0</v>
      </c>
      <c r="ES367" s="269"/>
      <c r="ET367" s="269">
        <f>SUM(ES367*D367)</f>
        <v>0</v>
      </c>
      <c r="EU367" s="268">
        <f>SUM(ES367+AE367)</f>
        <v>0</v>
      </c>
      <c r="EV367" s="268">
        <f>SUM(EU367*D367)</f>
        <v>0</v>
      </c>
      <c r="EW367" s="269"/>
      <c r="EX367" s="269">
        <f>SUM(EW367*D367)</f>
        <v>0</v>
      </c>
      <c r="EY367" s="268">
        <f>SUM(EW367+AG367)</f>
        <v>0</v>
      </c>
      <c r="EZ367" s="268">
        <f>SUM(EY367*D367)</f>
        <v>0</v>
      </c>
      <c r="FA367" s="269"/>
      <c r="FB367" s="269">
        <f>SUM(FA367*H369)</f>
        <v>0</v>
      </c>
      <c r="FC367" s="268">
        <f>SUM(FA367+AI367)</f>
        <v>0</v>
      </c>
      <c r="FD367" s="268">
        <f>SUM(FC367*D367)</f>
        <v>0</v>
      </c>
      <c r="FE367" s="269"/>
      <c r="FF367" s="269">
        <f>SUM(FE367*L369)</f>
        <v>0</v>
      </c>
      <c r="FG367" s="268">
        <f>SUM(FE367+AK367)</f>
        <v>0</v>
      </c>
      <c r="FH367" s="268">
        <f>SUM(FG367*L367)</f>
        <v>0</v>
      </c>
      <c r="FI367" s="269"/>
      <c r="FJ367" s="269">
        <f>SUM(FI367*P369)</f>
        <v>0</v>
      </c>
      <c r="FK367" s="268">
        <f>SUM(FI367+AM367)</f>
        <v>0</v>
      </c>
      <c r="FL367" s="268">
        <f>SUM(FK367*D367)</f>
        <v>0</v>
      </c>
      <c r="FM367" s="269"/>
      <c r="FN367" s="269">
        <f>SUM(FM367*T369)</f>
        <v>0</v>
      </c>
      <c r="FO367" s="268">
        <f>SUM(FM367+AO367)</f>
        <v>0</v>
      </c>
      <c r="FP367" s="268">
        <f>SUM(FO367*D367)</f>
        <v>0</v>
      </c>
      <c r="FQ367" s="269"/>
      <c r="FR367" s="269">
        <f>SUM(FQ367*X369)</f>
        <v>0</v>
      </c>
      <c r="FS367" s="268">
        <f>SUM(FQ367+AQ367)</f>
        <v>0</v>
      </c>
      <c r="FT367" s="268">
        <f>SUM(FS367*D367)</f>
        <v>0</v>
      </c>
      <c r="FU367" s="269"/>
      <c r="FV367" s="269">
        <f>SUM(FU367*X369)</f>
        <v>0</v>
      </c>
      <c r="FW367" s="268">
        <f>SUM(FU367+AS367)</f>
        <v>0</v>
      </c>
      <c r="FX367" s="268">
        <f>SUM(FW367*D367)</f>
        <v>0</v>
      </c>
      <c r="FY367" s="269"/>
      <c r="FZ367" s="269">
        <f>SUM(FY367*AB369)</f>
        <v>0</v>
      </c>
      <c r="GA367" s="268">
        <f>SUM(FY367+BA367)</f>
        <v>0</v>
      </c>
      <c r="GB367" s="268">
        <f>SUM(GA367*AB367)</f>
        <v>0</v>
      </c>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c r="JD367" s="4"/>
      <c r="JE367" s="4"/>
      <c r="JF367" s="4"/>
    </row>
    <row r="368" spans="1:266" s="5" customFormat="1" x14ac:dyDescent="0.2">
      <c r="A368" s="57" t="s">
        <v>200</v>
      </c>
      <c r="B368" s="57" t="s">
        <v>186</v>
      </c>
      <c r="C368" s="57" t="s">
        <v>10</v>
      </c>
      <c r="D368" s="57">
        <v>35</v>
      </c>
      <c r="E368" s="6"/>
      <c r="F368" s="64">
        <f>SUM(E368*$D368)</f>
        <v>0</v>
      </c>
      <c r="G368" s="6"/>
      <c r="H368" s="64">
        <f>SUM(G368*$D368)</f>
        <v>0</v>
      </c>
      <c r="I368" s="6"/>
      <c r="J368" s="64">
        <f>SUM(I368*$D368)</f>
        <v>0</v>
      </c>
      <c r="K368" s="6"/>
      <c r="L368" s="64">
        <f>SUM(K368*$D368)</f>
        <v>0</v>
      </c>
      <c r="M368" s="6"/>
      <c r="N368" s="64">
        <f>SUM(M368*$D368)</f>
        <v>0</v>
      </c>
      <c r="O368" s="6"/>
      <c r="P368" s="64">
        <f>SUM(O368*$D368)</f>
        <v>0</v>
      </c>
      <c r="Q368" s="6"/>
      <c r="R368" s="64">
        <f>SUM(Q368*$D368)</f>
        <v>0</v>
      </c>
      <c r="S368" s="6"/>
      <c r="T368" s="64">
        <f>SUM(S368*$D368)</f>
        <v>0</v>
      </c>
      <c r="U368" s="6"/>
      <c r="V368" s="64">
        <f>SUM(U368*$D368)</f>
        <v>0</v>
      </c>
      <c r="W368" s="6"/>
      <c r="X368" s="64">
        <f>SUM(W368*$D368)</f>
        <v>0</v>
      </c>
      <c r="Y368" s="6"/>
      <c r="Z368" s="64">
        <f>SUM(Y368*$D368)</f>
        <v>0</v>
      </c>
      <c r="AA368" s="6"/>
      <c r="AB368" s="64">
        <f>SUM(AA368*$D368)</f>
        <v>0</v>
      </c>
      <c r="AC368" s="59"/>
      <c r="AD368" s="64">
        <f>SUM(AC368*$D368)</f>
        <v>0</v>
      </c>
      <c r="AE368" s="59"/>
      <c r="AF368" s="64">
        <f>SUM(AE368*$D368)</f>
        <v>0</v>
      </c>
      <c r="AG368" s="59"/>
      <c r="AH368" s="64">
        <f>SUM(AG368*$D368)</f>
        <v>0</v>
      </c>
      <c r="AI368" s="59"/>
      <c r="AJ368" s="64">
        <f>SUM(AI368*$D368)</f>
        <v>0</v>
      </c>
      <c r="AK368" s="59"/>
      <c r="AL368" s="64">
        <f>SUM(AK368*$D368)</f>
        <v>0</v>
      </c>
      <c r="AM368" s="59"/>
      <c r="AN368" s="64">
        <f>SUM(AM368*$D368)</f>
        <v>0</v>
      </c>
      <c r="AO368" s="59"/>
      <c r="AP368" s="64">
        <f>SUM(AO368*$D368)</f>
        <v>0</v>
      </c>
      <c r="AQ368" s="59"/>
      <c r="AR368" s="64">
        <f>SUM(AQ368*$D368)</f>
        <v>0</v>
      </c>
      <c r="AS368" s="59">
        <v>0.75</v>
      </c>
      <c r="AT368" s="64">
        <f>SUM(AS368*$D368)</f>
        <v>26.25</v>
      </c>
      <c r="AU368" s="59"/>
      <c r="AV368" s="64">
        <f>SUM(AU368*$D368)</f>
        <v>0</v>
      </c>
      <c r="AW368" s="59"/>
      <c r="AX368" s="64">
        <f>SUM(AW368*$D368)</f>
        <v>0</v>
      </c>
      <c r="AY368" s="59"/>
      <c r="AZ368" s="64">
        <f>SUM(AY368*$D368)</f>
        <v>0</v>
      </c>
      <c r="BA368" s="59"/>
      <c r="BB368" s="64">
        <f>SUM(BA368*$D368)</f>
        <v>0</v>
      </c>
      <c r="BC368" s="59"/>
      <c r="BD368" s="64">
        <f>SUM(BC368*$D368)</f>
        <v>0</v>
      </c>
      <c r="BE368" s="59"/>
      <c r="BF368" s="64">
        <f>SUM(BE368*$D368)</f>
        <v>0</v>
      </c>
      <c r="BG368" s="59"/>
      <c r="BH368" s="64">
        <f>SUM(BG368*$D368)</f>
        <v>0</v>
      </c>
      <c r="BI368" s="59"/>
      <c r="BJ368" s="64">
        <f>SUM(BI368*$D368)</f>
        <v>0</v>
      </c>
      <c r="BK368" s="59"/>
      <c r="BL368" s="64">
        <f>SUM(BK368*$D368)</f>
        <v>0</v>
      </c>
      <c r="BM368" s="59"/>
      <c r="BN368" s="64">
        <f>SUM(BM368*$D368)</f>
        <v>0</v>
      </c>
      <c r="BO368" s="59"/>
      <c r="BP368" s="64">
        <f>SUM(BO368*$D368)</f>
        <v>0</v>
      </c>
      <c r="BQ368" s="59"/>
      <c r="BR368" s="64">
        <f>SUM(BQ368*$D368)</f>
        <v>0</v>
      </c>
      <c r="BS368" s="59"/>
      <c r="BT368" s="64">
        <f>SUM(BS368*$D368)</f>
        <v>0</v>
      </c>
      <c r="BU368" s="59"/>
      <c r="BV368" s="64">
        <f>SUM(BU368*$D368)</f>
        <v>0</v>
      </c>
      <c r="BW368" s="59"/>
      <c r="BX368" s="64">
        <f>SUM(BW368*$D368)</f>
        <v>0</v>
      </c>
      <c r="BY368" s="59"/>
      <c r="BZ368" s="64">
        <f>SUM(BY368*$D368)</f>
        <v>0</v>
      </c>
      <c r="CA368" s="54"/>
      <c r="CB368" s="61">
        <f t="shared" ref="CB368" si="3467">SUM(E368+G368+I368+K368+M368+O368+Q368+S368+U368+W368+Y368+AA368+AC368+AE368+AG368+AI368+AK368+AM368+AO368+AQ368+AS368+AU368+AW368+AY368+BA368+BC368+BE368+BG368+BI368+BK368+BM368+BO368+BQ368+BS368+BU368+BW368+BY368)</f>
        <v>0.75</v>
      </c>
      <c r="CC368" s="61">
        <f t="shared" ref="CC368" si="3468">ROUND(CB368*D368*2,1)/2</f>
        <v>26.25</v>
      </c>
      <c r="CD368" s="4"/>
      <c r="CE368" s="4"/>
      <c r="CF368" s="4">
        <f t="shared" ref="CF368" si="3469">SUM(CE368*D368)</f>
        <v>0</v>
      </c>
      <c r="CG368" s="218">
        <f t="shared" ref="CG368" si="3470">SUM(CE368+K368)</f>
        <v>0</v>
      </c>
      <c r="CH368" s="218">
        <f t="shared" ref="CH368" si="3471">SUM(CF368+L368)</f>
        <v>0</v>
      </c>
      <c r="CI368" s="4"/>
      <c r="CJ368" s="4">
        <f t="shared" ref="CJ368" si="3472">SUM(CI368*H368)</f>
        <v>0</v>
      </c>
      <c r="CK368" s="218">
        <f t="shared" ref="CK368" si="3473">SUM(CI368+M368)</f>
        <v>0</v>
      </c>
      <c r="CL368" s="218">
        <f t="shared" ref="CL368" si="3474">SUM(CK368*D368)</f>
        <v>0</v>
      </c>
      <c r="CM368" s="4"/>
      <c r="CN368" s="4">
        <f t="shared" ref="CN368" si="3475">SUM(CM368*L368)</f>
        <v>0</v>
      </c>
      <c r="CO368" s="218">
        <f t="shared" ref="CO368" si="3476">SUM(CM368+O368)</f>
        <v>0</v>
      </c>
      <c r="CP368" s="218">
        <f t="shared" ref="CP368" si="3477">SUM(CO368*D368)</f>
        <v>0</v>
      </c>
      <c r="CQ368" s="4"/>
      <c r="CR368" s="4">
        <f t="shared" ref="CR368" si="3478">SUM(CQ368*P368)</f>
        <v>0</v>
      </c>
      <c r="CS368" s="218">
        <f t="shared" ref="CS368" si="3479">SUM(CQ368+S368)</f>
        <v>0</v>
      </c>
      <c r="CT368" s="218">
        <f t="shared" ref="CT368" si="3480">SUM(CS368*H368)</f>
        <v>0</v>
      </c>
      <c r="CU368" s="4"/>
      <c r="CV368" s="4">
        <f t="shared" ref="CV368" si="3481">SUM(CU368*T368)</f>
        <v>0</v>
      </c>
      <c r="CW368" s="218">
        <f t="shared" ref="CW368" si="3482">SUM(CU368+W368)</f>
        <v>0</v>
      </c>
      <c r="CX368" s="218">
        <f t="shared" ref="CX368" si="3483">SUM(CW368*L368)</f>
        <v>0</v>
      </c>
      <c r="CY368" s="4"/>
      <c r="CZ368" s="4">
        <f t="shared" ref="CZ368" si="3484">SUM(CY368*X368)</f>
        <v>0</v>
      </c>
      <c r="DA368" s="218">
        <f t="shared" ref="DA368" si="3485">SUM(CY368+AA368)</f>
        <v>0</v>
      </c>
      <c r="DB368" s="218">
        <f t="shared" ref="DB368" si="3486">SUM(DA368*P368)</f>
        <v>0</v>
      </c>
      <c r="DC368" s="4"/>
      <c r="DD368" s="4">
        <f t="shared" ref="DD368" si="3487">SUM(DC368*AB368)</f>
        <v>0</v>
      </c>
      <c r="DE368" s="218">
        <f t="shared" ref="DE368" si="3488">SUM(DC368+AE368)</f>
        <v>0</v>
      </c>
      <c r="DF368" s="218">
        <f t="shared" ref="DF368" si="3489">SUM(DE368*T368)</f>
        <v>0</v>
      </c>
      <c r="DG368" s="4"/>
      <c r="DH368" s="4">
        <f t="shared" ref="DH368" si="3490">SUM(DG368*AF368)</f>
        <v>0</v>
      </c>
      <c r="DI368" s="218">
        <f t="shared" ref="DI368" si="3491">SUM(DG368+AI368)</f>
        <v>0</v>
      </c>
      <c r="DJ368" s="218">
        <f t="shared" ref="DJ368" si="3492">SUM(DI368*X368)</f>
        <v>0</v>
      </c>
      <c r="DK368" s="4"/>
      <c r="DL368" s="4">
        <f t="shared" ref="DL368" si="3493">SUM(DK368*AJ368)</f>
        <v>0</v>
      </c>
      <c r="DM368" s="218">
        <f t="shared" ref="DM368" si="3494">SUM(DK368+AM368)</f>
        <v>0</v>
      </c>
      <c r="DN368" s="218">
        <f t="shared" ref="DN368" si="3495">SUM(DM368*AB368)</f>
        <v>0</v>
      </c>
      <c r="DO368" s="4"/>
      <c r="DP368" s="4">
        <f t="shared" ref="DP368" si="3496">SUM(DO368*AN368)</f>
        <v>0</v>
      </c>
      <c r="DQ368" s="218">
        <f t="shared" ref="DQ368" si="3497">SUM(DO368+AQ368)</f>
        <v>0</v>
      </c>
      <c r="DR368" s="218">
        <f t="shared" ref="DR368" si="3498">SUM(DQ368*AF368)</f>
        <v>0</v>
      </c>
      <c r="DS368" s="4"/>
      <c r="DT368" s="4">
        <f t="shared" ref="DT368" si="3499">SUM(DS368*AR368)</f>
        <v>0</v>
      </c>
      <c r="DU368" s="218">
        <f t="shared" ref="DU368" si="3500">SUM(DS368+AU368)</f>
        <v>0</v>
      </c>
      <c r="DV368" s="218">
        <f t="shared" ref="DV368" si="3501">SUM(DU368*AJ368)</f>
        <v>0</v>
      </c>
      <c r="DW368" s="4"/>
      <c r="DX368" s="4"/>
      <c r="DY368" s="4">
        <f t="shared" ref="DY368" si="3502">SUM(DX368*AS368)</f>
        <v>0</v>
      </c>
      <c r="DZ368" s="218">
        <f t="shared" ref="DZ368" si="3503">SUM(DX368+AV368)</f>
        <v>0</v>
      </c>
      <c r="EA368" s="218">
        <f t="shared" ref="EA368" si="3504">SUM(DZ368*AK368)</f>
        <v>0</v>
      </c>
      <c r="EB368" s="4"/>
      <c r="EC368" s="4">
        <f t="shared" ref="EC368" si="3505">SUM(EB368*D368)</f>
        <v>0</v>
      </c>
      <c r="ED368" s="218" t="e">
        <f>SUM(EB368+#REF!)</f>
        <v>#REF!</v>
      </c>
      <c r="EE368" s="218" t="e">
        <f t="shared" ref="EE368" si="3506">SUM(ED368*D368)</f>
        <v>#REF!</v>
      </c>
      <c r="EF368" s="4"/>
      <c r="EG368" s="4">
        <f t="shared" ref="EG368" si="3507">SUM(EF368*AW368)</f>
        <v>0</v>
      </c>
      <c r="EH368" s="218" t="e">
        <f>SUM(EF368+#REF!)</f>
        <v>#REF!</v>
      </c>
      <c r="EI368" s="218" t="e">
        <f t="shared" ref="EI368" si="3508">SUM(EH368*D368)</f>
        <v>#REF!</v>
      </c>
      <c r="EJ368" s="4"/>
      <c r="EK368" s="4" t="e">
        <f>SUM(EJ368*#REF!)</f>
        <v>#REF!</v>
      </c>
      <c r="EL368" s="218" t="e">
        <f>SUM(EJ368+#REF!)</f>
        <v>#REF!</v>
      </c>
      <c r="EM368" s="218" t="e">
        <f t="shared" ref="EM368" si="3509">SUM(EL368*AS368)</f>
        <v>#REF!</v>
      </c>
      <c r="EN368" s="4"/>
      <c r="EO368" s="269"/>
      <c r="EP368" s="269">
        <f t="shared" ref="EP368" si="3510">SUM(EO368*D368)</f>
        <v>0</v>
      </c>
      <c r="EQ368" s="268">
        <f t="shared" ref="EQ368" si="3511">SUM(EO368+AC368)</f>
        <v>0</v>
      </c>
      <c r="ER368" s="268">
        <f t="shared" ref="ER368" si="3512">SUM(EQ368*D368)</f>
        <v>0</v>
      </c>
      <c r="ES368" s="269"/>
      <c r="ET368" s="269">
        <f t="shared" ref="ET368" si="3513">SUM(ES368*D368)</f>
        <v>0</v>
      </c>
      <c r="EU368" s="268">
        <f t="shared" ref="EU368" si="3514">SUM(ES368+AE368)</f>
        <v>0</v>
      </c>
      <c r="EV368" s="268">
        <f t="shared" ref="EV368" si="3515">SUM(EU368*D368)</f>
        <v>0</v>
      </c>
      <c r="EW368" s="269"/>
      <c r="EX368" s="269">
        <f t="shared" ref="EX368" si="3516">SUM(EW368*D368)</f>
        <v>0</v>
      </c>
      <c r="EY368" s="268">
        <f t="shared" ref="EY368" si="3517">SUM(EW368+AG368)</f>
        <v>0</v>
      </c>
      <c r="EZ368" s="268">
        <f t="shared" ref="EZ368" si="3518">SUM(EY368*D368)</f>
        <v>0</v>
      </c>
      <c r="FA368" s="269"/>
      <c r="FB368" s="269">
        <f t="shared" ref="FB368" si="3519">SUM(FA368*H368)</f>
        <v>0</v>
      </c>
      <c r="FC368" s="268">
        <f t="shared" ref="FC368" si="3520">SUM(FA368+AI368)</f>
        <v>0</v>
      </c>
      <c r="FD368" s="268">
        <f t="shared" ref="FD368" si="3521">SUM(FC368*D368)</f>
        <v>0</v>
      </c>
      <c r="FE368" s="269"/>
      <c r="FF368" s="269">
        <f t="shared" ref="FF368" si="3522">SUM(FE368*L368)</f>
        <v>0</v>
      </c>
      <c r="FG368" s="268">
        <f t="shared" ref="FG368" si="3523">SUM(FE368+AK368)</f>
        <v>0</v>
      </c>
      <c r="FH368" s="268">
        <f t="shared" ref="FH368" si="3524">SUM(FG368*L368)</f>
        <v>0</v>
      </c>
      <c r="FI368" s="269"/>
      <c r="FJ368" s="269">
        <f t="shared" ref="FJ368" si="3525">SUM(FI368*P368)</f>
        <v>0</v>
      </c>
      <c r="FK368" s="268">
        <f t="shared" ref="FK368" si="3526">SUM(FI368+AM368)</f>
        <v>0</v>
      </c>
      <c r="FL368" s="268">
        <f t="shared" ref="FL368" si="3527">SUM(FK368*D368)</f>
        <v>0</v>
      </c>
      <c r="FM368" s="269"/>
      <c r="FN368" s="269">
        <f t="shared" ref="FN368" si="3528">SUM(FM368*T368)</f>
        <v>0</v>
      </c>
      <c r="FO368" s="268">
        <f t="shared" ref="FO368" si="3529">SUM(FM368+AO368)</f>
        <v>0</v>
      </c>
      <c r="FP368" s="268">
        <f t="shared" ref="FP368" si="3530">SUM(FO368*D368)</f>
        <v>0</v>
      </c>
      <c r="FQ368" s="269"/>
      <c r="FR368" s="269">
        <f t="shared" ref="FR368" si="3531">SUM(FQ368*X368)</f>
        <v>0</v>
      </c>
      <c r="FS368" s="268">
        <f t="shared" ref="FS368" si="3532">SUM(FQ368+AQ368)</f>
        <v>0</v>
      </c>
      <c r="FT368" s="268">
        <f t="shared" ref="FT368" si="3533">SUM(FS368*D368)</f>
        <v>0</v>
      </c>
      <c r="FU368" s="269"/>
      <c r="FV368" s="269">
        <f t="shared" ref="FV368" si="3534">SUM(FU368*X368)</f>
        <v>0</v>
      </c>
      <c r="FW368" s="268">
        <f t="shared" ref="FW368" si="3535">SUM(FU368+AS368)</f>
        <v>0.75</v>
      </c>
      <c r="FX368" s="268">
        <f t="shared" ref="FX368" si="3536">SUM(FW368*D368)</f>
        <v>26.25</v>
      </c>
      <c r="FY368" s="269"/>
      <c r="FZ368" s="269">
        <f t="shared" ref="FZ368" si="3537">SUM(FY368*AB368)</f>
        <v>0</v>
      </c>
      <c r="GA368" s="268">
        <f t="shared" ref="GA368" si="3538">SUM(FY368+BA368)</f>
        <v>0</v>
      </c>
      <c r="GB368" s="268">
        <f t="shared" ref="GB368" si="3539">SUM(GA368*AB368)</f>
        <v>0</v>
      </c>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c r="JD368" s="4"/>
      <c r="JE368" s="4"/>
      <c r="JF368" s="4"/>
    </row>
    <row r="369" spans="1:266" s="5" customFormat="1" x14ac:dyDescent="0.2">
      <c r="A369" s="57" t="s">
        <v>304</v>
      </c>
      <c r="B369" s="57" t="s">
        <v>345</v>
      </c>
      <c r="C369" s="57" t="s">
        <v>10</v>
      </c>
      <c r="D369" s="57">
        <v>35</v>
      </c>
      <c r="E369" s="6"/>
      <c r="F369" s="64">
        <f>SUM(E369*$D369)</f>
        <v>0</v>
      </c>
      <c r="G369" s="6"/>
      <c r="H369" s="64">
        <f>SUM(G369*$D369)</f>
        <v>0</v>
      </c>
      <c r="I369" s="6"/>
      <c r="J369" s="64">
        <f>SUM(I369*$D369)</f>
        <v>0</v>
      </c>
      <c r="K369" s="6"/>
      <c r="L369" s="64">
        <f>SUM(K369*$D369)</f>
        <v>0</v>
      </c>
      <c r="M369" s="225"/>
      <c r="N369" s="64">
        <f>SUM(M369*$D369)</f>
        <v>0</v>
      </c>
      <c r="O369" s="6"/>
      <c r="P369" s="64">
        <f>SUM(O369*$D369)</f>
        <v>0</v>
      </c>
      <c r="Q369" s="6"/>
      <c r="R369" s="64">
        <f>SUM(Q369*$D369)</f>
        <v>0</v>
      </c>
      <c r="S369" s="6"/>
      <c r="T369" s="64">
        <f>SUM(S369*$D369)</f>
        <v>0</v>
      </c>
      <c r="U369" s="6"/>
      <c r="V369" s="64">
        <f>SUM(U369*$D369)</f>
        <v>0</v>
      </c>
      <c r="W369" s="6"/>
      <c r="X369" s="64">
        <f>SUM(W369*$D369)</f>
        <v>0</v>
      </c>
      <c r="Y369" s="6"/>
      <c r="Z369" s="64">
        <f>SUM(Y369*$D369)</f>
        <v>0</v>
      </c>
      <c r="AA369" s="6"/>
      <c r="AB369" s="64">
        <f>SUM(AA369*$D369)</f>
        <v>0</v>
      </c>
      <c r="AC369" s="59"/>
      <c r="AD369" s="64">
        <f>SUM(AC369*$D369)</f>
        <v>0</v>
      </c>
      <c r="AE369" s="59"/>
      <c r="AF369" s="64">
        <f>SUM(AE369*$D369)</f>
        <v>0</v>
      </c>
      <c r="AG369" s="59"/>
      <c r="AH369" s="64">
        <f>SUM(AG369*$D369)</f>
        <v>0</v>
      </c>
      <c r="AI369" s="59"/>
      <c r="AJ369" s="64">
        <f>SUM(AI369*$D369)</f>
        <v>0</v>
      </c>
      <c r="AK369" s="59"/>
      <c r="AL369" s="64">
        <f>SUM(AK369*$D369)</f>
        <v>0</v>
      </c>
      <c r="AM369" s="59"/>
      <c r="AN369" s="64">
        <f>SUM(AM369*$D369)</f>
        <v>0</v>
      </c>
      <c r="AO369" s="59"/>
      <c r="AP369" s="64">
        <f>SUM(AO369*$D369)</f>
        <v>0</v>
      </c>
      <c r="AQ369" s="59"/>
      <c r="AR369" s="64">
        <f>SUM(AQ369*$D369)</f>
        <v>0</v>
      </c>
      <c r="AS369" s="59">
        <v>54.5</v>
      </c>
      <c r="AT369" s="64">
        <f>SUM(AS369*$D369)</f>
        <v>1907.5</v>
      </c>
      <c r="AU369" s="59"/>
      <c r="AV369" s="64">
        <f>SUM(AU369*$D369)</f>
        <v>0</v>
      </c>
      <c r="AW369" s="59"/>
      <c r="AX369" s="64">
        <f>SUM(AW369*$D369)</f>
        <v>0</v>
      </c>
      <c r="AY369" s="59"/>
      <c r="AZ369" s="64">
        <f>SUM(AY369*$D369)</f>
        <v>0</v>
      </c>
      <c r="BA369" s="59"/>
      <c r="BB369" s="64">
        <f>SUM(BA369*$D369)</f>
        <v>0</v>
      </c>
      <c r="BC369" s="59"/>
      <c r="BD369" s="64">
        <f>SUM(BC369*$D369)</f>
        <v>0</v>
      </c>
      <c r="BE369" s="59"/>
      <c r="BF369" s="64">
        <f>SUM(BE369*$D369)</f>
        <v>0</v>
      </c>
      <c r="BG369" s="59"/>
      <c r="BH369" s="64">
        <f>SUM(BG369*$D369)</f>
        <v>0</v>
      </c>
      <c r="BI369" s="59"/>
      <c r="BJ369" s="64">
        <f>SUM(BI369*$D369)</f>
        <v>0</v>
      </c>
      <c r="BK369" s="59"/>
      <c r="BL369" s="64">
        <f>SUM(BK369*$D369)</f>
        <v>0</v>
      </c>
      <c r="BM369" s="59"/>
      <c r="BN369" s="64">
        <f>SUM(BM369*$D369)</f>
        <v>0</v>
      </c>
      <c r="BO369" s="59"/>
      <c r="BP369" s="64">
        <f>SUM(BO369*$D369)</f>
        <v>0</v>
      </c>
      <c r="BQ369" s="59"/>
      <c r="BR369" s="64">
        <f>SUM(BQ369*$D369)</f>
        <v>0</v>
      </c>
      <c r="BS369" s="59"/>
      <c r="BT369" s="64">
        <f>SUM(BS369*$D369)</f>
        <v>0</v>
      </c>
      <c r="BU369" s="59"/>
      <c r="BV369" s="64">
        <f>SUM(BU369*$D369)</f>
        <v>0</v>
      </c>
      <c r="BW369" s="59"/>
      <c r="BX369" s="64">
        <f>SUM(BW369*$D369)</f>
        <v>0</v>
      </c>
      <c r="BY369" s="59"/>
      <c r="BZ369" s="64">
        <f>SUM(BY369*$D369)</f>
        <v>0</v>
      </c>
      <c r="CA369" s="54"/>
      <c r="CB369" s="61">
        <f>SUM(E369+G369+I369+K369+M369+O369+Q369+S369+U369+W369+Y369+AA369+AC369+AE369+AG369+AI369+AK369+AM369+AO369+AQ369+AS369+AU369+AW369+AY369+BA369+BC369+BE369+BG369+BI369+BK369+BM369+BO369+BQ369+BS369+BU369+BW369+BY369)</f>
        <v>54.5</v>
      </c>
      <c r="CC369" s="61">
        <f>ROUND(CB369*D369*2,1)/2</f>
        <v>1907.5</v>
      </c>
      <c r="CD369" s="4"/>
      <c r="CE369" s="4"/>
      <c r="CF369" s="4">
        <f>SUM(CE369*D369)</f>
        <v>0</v>
      </c>
      <c r="CG369" s="218">
        <f>SUM(CE369+K369)</f>
        <v>0</v>
      </c>
      <c r="CH369" s="218">
        <f>SUM(CF369+L369)</f>
        <v>0</v>
      </c>
      <c r="CI369" s="4"/>
      <c r="CJ369" s="4">
        <f>SUM(CI369*H369)</f>
        <v>0</v>
      </c>
      <c r="CK369" s="218">
        <f>SUM(CI369+M369)</f>
        <v>0</v>
      </c>
      <c r="CL369" s="218">
        <f>SUM(CK369*D369)</f>
        <v>0</v>
      </c>
      <c r="CM369" s="4"/>
      <c r="CN369" s="4">
        <f>SUM(CM369*L369)</f>
        <v>0</v>
      </c>
      <c r="CO369" s="218">
        <f>SUM(CM369+O369)</f>
        <v>0</v>
      </c>
      <c r="CP369" s="218">
        <f>SUM(CO369*D369)</f>
        <v>0</v>
      </c>
      <c r="CQ369" s="4"/>
      <c r="CR369" s="4">
        <f>SUM(CQ369*P369)</f>
        <v>0</v>
      </c>
      <c r="CS369" s="218">
        <f>SUM(CQ369+S369)</f>
        <v>0</v>
      </c>
      <c r="CT369" s="218">
        <f>SUM(CS369*H369)</f>
        <v>0</v>
      </c>
      <c r="CU369" s="4"/>
      <c r="CV369" s="4">
        <f>SUM(CU369*T369)</f>
        <v>0</v>
      </c>
      <c r="CW369" s="218">
        <f>SUM(CU369+W369)</f>
        <v>0</v>
      </c>
      <c r="CX369" s="218">
        <f>SUM(CW369*L369)</f>
        <v>0</v>
      </c>
      <c r="CY369" s="4"/>
      <c r="CZ369" s="4">
        <f>SUM(CY369*X369)</f>
        <v>0</v>
      </c>
      <c r="DA369" s="218">
        <f>SUM(CY369+AA369)</f>
        <v>0</v>
      </c>
      <c r="DB369" s="218">
        <f>SUM(DA369*P369)</f>
        <v>0</v>
      </c>
      <c r="DC369" s="4"/>
      <c r="DD369" s="4">
        <f>SUM(DC369*AB369)</f>
        <v>0</v>
      </c>
      <c r="DE369" s="218">
        <f>SUM(DC369+AE369)</f>
        <v>0</v>
      </c>
      <c r="DF369" s="218">
        <f>SUM(DE369*T369)</f>
        <v>0</v>
      </c>
      <c r="DG369" s="4"/>
      <c r="DH369" s="4">
        <f>SUM(DG369*AF369)</f>
        <v>0</v>
      </c>
      <c r="DI369" s="218">
        <f>SUM(DG369+AI369)</f>
        <v>0</v>
      </c>
      <c r="DJ369" s="218">
        <f>SUM(DI369*X369)</f>
        <v>0</v>
      </c>
      <c r="DK369" s="4"/>
      <c r="DL369" s="4">
        <f>SUM(DK369*AJ369)</f>
        <v>0</v>
      </c>
      <c r="DM369" s="218">
        <f>SUM(DK369+AM369)</f>
        <v>0</v>
      </c>
      <c r="DN369" s="218">
        <f>SUM(DM369*AB369)</f>
        <v>0</v>
      </c>
      <c r="DO369" s="4"/>
      <c r="DP369" s="4">
        <f>SUM(DO369*AN369)</f>
        <v>0</v>
      </c>
      <c r="DQ369" s="218">
        <f>SUM(DO369+AQ369)</f>
        <v>0</v>
      </c>
      <c r="DR369" s="218">
        <f>SUM(DQ369*AF369)</f>
        <v>0</v>
      </c>
      <c r="DS369" s="4"/>
      <c r="DT369" s="4">
        <f>SUM(DS369*AR369)</f>
        <v>0</v>
      </c>
      <c r="DU369" s="218">
        <f>SUM(DS369+AU369)</f>
        <v>0</v>
      </c>
      <c r="DV369" s="218">
        <f>SUM(DU369*AJ369)</f>
        <v>0</v>
      </c>
      <c r="DW369" s="4"/>
      <c r="DX369" s="4"/>
      <c r="DY369" s="4">
        <f>SUM(DX369*AS369)</f>
        <v>0</v>
      </c>
      <c r="DZ369" s="218">
        <f>SUM(DX369+AV369)</f>
        <v>0</v>
      </c>
      <c r="EA369" s="218">
        <f>SUM(DZ369*AK369)</f>
        <v>0</v>
      </c>
      <c r="EB369" s="4"/>
      <c r="EC369" s="4">
        <f>SUM(EB369*D369)</f>
        <v>0</v>
      </c>
      <c r="ED369" s="218" t="e">
        <f>SUM(EB369+#REF!)</f>
        <v>#REF!</v>
      </c>
      <c r="EE369" s="218" t="e">
        <f>SUM(ED369*D369)</f>
        <v>#REF!</v>
      </c>
      <c r="EF369" s="4"/>
      <c r="EG369" s="4">
        <f>SUM(EF369*AW369)</f>
        <v>0</v>
      </c>
      <c r="EH369" s="218" t="e">
        <f>SUM(EF369+#REF!)</f>
        <v>#REF!</v>
      </c>
      <c r="EI369" s="218" t="e">
        <f>SUM(EH369*D369)</f>
        <v>#REF!</v>
      </c>
      <c r="EJ369" s="4"/>
      <c r="EK369" s="4" t="e">
        <f>SUM(EJ369*#REF!)</f>
        <v>#REF!</v>
      </c>
      <c r="EL369" s="218" t="e">
        <f>SUM(EJ369+#REF!)</f>
        <v>#REF!</v>
      </c>
      <c r="EM369" s="218" t="e">
        <f>SUM(EL369*AS369)</f>
        <v>#REF!</v>
      </c>
      <c r="EN369" s="4"/>
      <c r="EO369" s="269"/>
      <c r="EP369" s="269">
        <f>SUM(EO369*D370)</f>
        <v>0</v>
      </c>
      <c r="EQ369" s="268">
        <f>SUM(EO369+AC369)</f>
        <v>0</v>
      </c>
      <c r="ER369" s="268">
        <f>SUM(EQ369*D369)</f>
        <v>0</v>
      </c>
      <c r="ES369" s="269"/>
      <c r="ET369" s="269">
        <f>SUM(ES369*D369)</f>
        <v>0</v>
      </c>
      <c r="EU369" s="268">
        <f>SUM(ES369+AE369)</f>
        <v>0</v>
      </c>
      <c r="EV369" s="268">
        <f>SUM(EU369*D369)</f>
        <v>0</v>
      </c>
      <c r="EW369" s="269"/>
      <c r="EX369" s="269">
        <f>SUM(EW369*D369)</f>
        <v>0</v>
      </c>
      <c r="EY369" s="268">
        <f>SUM(EW369+AG369)</f>
        <v>0</v>
      </c>
      <c r="EZ369" s="268">
        <f>SUM(EY369*D369)</f>
        <v>0</v>
      </c>
      <c r="FA369" s="269"/>
      <c r="FB369" s="269">
        <f>SUM(FA369*H370)</f>
        <v>0</v>
      </c>
      <c r="FC369" s="268">
        <f>SUM(FA369+AI369)</f>
        <v>0</v>
      </c>
      <c r="FD369" s="268">
        <f>SUM(FC369*D369)</f>
        <v>0</v>
      </c>
      <c r="FE369" s="269"/>
      <c r="FF369" s="269">
        <f>SUM(FE369*L370)</f>
        <v>0</v>
      </c>
      <c r="FG369" s="268">
        <f>SUM(FE369+AK369)</f>
        <v>0</v>
      </c>
      <c r="FH369" s="268">
        <f>SUM(FG369*L369)</f>
        <v>0</v>
      </c>
      <c r="FI369" s="269"/>
      <c r="FJ369" s="269">
        <f>SUM(FI369*P370)</f>
        <v>0</v>
      </c>
      <c r="FK369" s="268">
        <f>SUM(FI369+AM369)</f>
        <v>0</v>
      </c>
      <c r="FL369" s="268">
        <f>SUM(FK369*D369)</f>
        <v>0</v>
      </c>
      <c r="FM369" s="269"/>
      <c r="FN369" s="269">
        <f>SUM(FM369*T370)</f>
        <v>0</v>
      </c>
      <c r="FO369" s="268">
        <f>SUM(FM369+AO369)</f>
        <v>0</v>
      </c>
      <c r="FP369" s="268">
        <f>SUM(FO369*D369)</f>
        <v>0</v>
      </c>
      <c r="FQ369" s="269"/>
      <c r="FR369" s="269">
        <f>SUM(FQ369*X370)</f>
        <v>0</v>
      </c>
      <c r="FS369" s="268">
        <f>SUM(FQ369+AQ369)</f>
        <v>0</v>
      </c>
      <c r="FT369" s="268">
        <f>SUM(FS369*D369)</f>
        <v>0</v>
      </c>
      <c r="FU369" s="269"/>
      <c r="FV369" s="269">
        <f>SUM(FU369*X370)</f>
        <v>0</v>
      </c>
      <c r="FW369" s="268">
        <f>SUM(FU369+AS369)</f>
        <v>54.5</v>
      </c>
      <c r="FX369" s="268">
        <f>SUM(FW369*D369)</f>
        <v>1907.5</v>
      </c>
      <c r="FY369" s="269"/>
      <c r="FZ369" s="269">
        <f>SUM(FY369*AB370)</f>
        <v>0</v>
      </c>
      <c r="GA369" s="268">
        <f>SUM(FY369+BA369)</f>
        <v>0</v>
      </c>
      <c r="GB369" s="268">
        <f>SUM(GA369*AB369)</f>
        <v>0</v>
      </c>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c r="JD369" s="4"/>
      <c r="JE369" s="4"/>
      <c r="JF369" s="4"/>
    </row>
    <row r="370" spans="1:266" s="5" customFormat="1" x14ac:dyDescent="0.2">
      <c r="A370" s="57" t="s">
        <v>191</v>
      </c>
      <c r="B370" s="57" t="s">
        <v>192</v>
      </c>
      <c r="C370" s="57" t="s">
        <v>10</v>
      </c>
      <c r="D370" s="57">
        <v>35</v>
      </c>
      <c r="E370" s="6"/>
      <c r="F370" s="64">
        <f>SUM(E370*$D370)</f>
        <v>0</v>
      </c>
      <c r="G370" s="6"/>
      <c r="H370" s="64">
        <f>SUM(G370*$D370)</f>
        <v>0</v>
      </c>
      <c r="I370" s="6"/>
      <c r="J370" s="64">
        <f>SUM(I370*$D370)</f>
        <v>0</v>
      </c>
      <c r="K370" s="6"/>
      <c r="L370" s="64">
        <f>SUM(K370*$D370)</f>
        <v>0</v>
      </c>
      <c r="M370" s="6"/>
      <c r="N370" s="64">
        <f>SUM(M370*$D370)</f>
        <v>0</v>
      </c>
      <c r="O370" s="6"/>
      <c r="P370" s="64">
        <f>SUM(O370*$D370)</f>
        <v>0</v>
      </c>
      <c r="Q370" s="6"/>
      <c r="R370" s="64">
        <f>SUM(Q370*$D370)</f>
        <v>0</v>
      </c>
      <c r="S370" s="6"/>
      <c r="T370" s="64">
        <f>SUM(S370*$D370)</f>
        <v>0</v>
      </c>
      <c r="U370" s="6"/>
      <c r="V370" s="64">
        <f>SUM(U370*$D370)</f>
        <v>0</v>
      </c>
      <c r="W370" s="6"/>
      <c r="X370" s="64">
        <f>SUM(W370*$D370)</f>
        <v>0</v>
      </c>
      <c r="Y370" s="6"/>
      <c r="Z370" s="64">
        <f>SUM(Y370*$D370)</f>
        <v>0</v>
      </c>
      <c r="AA370" s="6"/>
      <c r="AB370" s="64">
        <f>SUM(AA370*$D370)</f>
        <v>0</v>
      </c>
      <c r="AC370" s="59"/>
      <c r="AD370" s="64">
        <f>SUM(AC370*$D370)</f>
        <v>0</v>
      </c>
      <c r="AE370" s="59"/>
      <c r="AF370" s="64">
        <f>SUM(AE370*$D370)</f>
        <v>0</v>
      </c>
      <c r="AG370" s="59"/>
      <c r="AH370" s="64">
        <f>SUM(AG370*$D370)</f>
        <v>0</v>
      </c>
      <c r="AI370" s="59"/>
      <c r="AJ370" s="64">
        <f>SUM(AI370*$D370)</f>
        <v>0</v>
      </c>
      <c r="AK370" s="59"/>
      <c r="AL370" s="64">
        <f>SUM(AK370*$D370)</f>
        <v>0</v>
      </c>
      <c r="AM370" s="59"/>
      <c r="AN370" s="64">
        <f>SUM(AM370*$D370)</f>
        <v>0</v>
      </c>
      <c r="AO370" s="59"/>
      <c r="AP370" s="64">
        <f>SUM(AO370*$D370)</f>
        <v>0</v>
      </c>
      <c r="AQ370" s="59"/>
      <c r="AR370" s="64">
        <f>SUM(AQ370*$D370)</f>
        <v>0</v>
      </c>
      <c r="AS370" s="59"/>
      <c r="AT370" s="64">
        <f>SUM(AS370*$D370)</f>
        <v>0</v>
      </c>
      <c r="AU370" s="59"/>
      <c r="AV370" s="64">
        <f>SUM(AU370*$D370)</f>
        <v>0</v>
      </c>
      <c r="AW370" s="59"/>
      <c r="AX370" s="64">
        <f>SUM(AW370*$D370)</f>
        <v>0</v>
      </c>
      <c r="AY370" s="59"/>
      <c r="AZ370" s="64">
        <f>SUM(AY370*$D370)</f>
        <v>0</v>
      </c>
      <c r="BA370" s="59"/>
      <c r="BB370" s="64">
        <f>SUM(BA370*$D370)</f>
        <v>0</v>
      </c>
      <c r="BC370" s="59"/>
      <c r="BD370" s="64">
        <f>SUM(BC370*$D370)</f>
        <v>0</v>
      </c>
      <c r="BE370" s="59"/>
      <c r="BF370" s="64">
        <f>SUM(BE370*$D370)</f>
        <v>0</v>
      </c>
      <c r="BG370" s="59"/>
      <c r="BH370" s="64">
        <f>SUM(BG370*$D370)</f>
        <v>0</v>
      </c>
      <c r="BI370" s="59"/>
      <c r="BJ370" s="64">
        <f>SUM(BI370*$D370)</f>
        <v>0</v>
      </c>
      <c r="BK370" s="59"/>
      <c r="BL370" s="64">
        <f>SUM(BK370*$D370)</f>
        <v>0</v>
      </c>
      <c r="BM370" s="59"/>
      <c r="BN370" s="64">
        <f>SUM(BM370*$D370)</f>
        <v>0</v>
      </c>
      <c r="BO370" s="59"/>
      <c r="BP370" s="64">
        <f>SUM(BO370*$D370)</f>
        <v>0</v>
      </c>
      <c r="BQ370" s="59"/>
      <c r="BR370" s="64">
        <f>SUM(BQ370*$D370)</f>
        <v>0</v>
      </c>
      <c r="BS370" s="59"/>
      <c r="BT370" s="64">
        <f>SUM(BS370*$D370)</f>
        <v>0</v>
      </c>
      <c r="BU370" s="59"/>
      <c r="BV370" s="64">
        <f>SUM(BU370*$D370)</f>
        <v>0</v>
      </c>
      <c r="BW370" s="59"/>
      <c r="BX370" s="64">
        <f>SUM(BW370*$D370)</f>
        <v>0</v>
      </c>
      <c r="BY370" s="59"/>
      <c r="BZ370" s="64">
        <f>SUM(BY370*$D370)</f>
        <v>0</v>
      </c>
      <c r="CA370" s="54"/>
      <c r="CB370" s="61">
        <f>SUM(E370+G370+I370+K370+M370+O370+Q370+S370+U370+W370+Y370+AA370+AC370+AE370+AG370+AI370+AK370+AM370+AO370+AQ370+AS370+AU370+AW370+AY370+BA370+BC370+BE370+BG370+BI370+BK370+BM370+BO370+BQ370+BS370+BU370+BW370+BY370)</f>
        <v>0</v>
      </c>
      <c r="CC370" s="61">
        <f>ROUND(CB370*D370*2,1)/2</f>
        <v>0</v>
      </c>
      <c r="CD370" s="4"/>
      <c r="CE370" s="4"/>
      <c r="CF370" s="4">
        <f>SUM(CE370*D370)</f>
        <v>0</v>
      </c>
      <c r="CG370" s="218">
        <f>SUM(CE370+K370)</f>
        <v>0</v>
      </c>
      <c r="CH370" s="218">
        <f>SUM(CF370+L370)</f>
        <v>0</v>
      </c>
      <c r="CI370" s="4"/>
      <c r="CJ370" s="4">
        <f>SUM(CI370*H370)</f>
        <v>0</v>
      </c>
      <c r="CK370" s="218">
        <f>SUM(CI370+M370)</f>
        <v>0</v>
      </c>
      <c r="CL370" s="218">
        <f>SUM(CK370*D370)</f>
        <v>0</v>
      </c>
      <c r="CM370" s="4"/>
      <c r="CN370" s="4">
        <f>SUM(CM370*L370)</f>
        <v>0</v>
      </c>
      <c r="CO370" s="218">
        <f>SUM(CM370+O370)</f>
        <v>0</v>
      </c>
      <c r="CP370" s="218">
        <f>SUM(CO370*D370)</f>
        <v>0</v>
      </c>
      <c r="CQ370" s="4"/>
      <c r="CR370" s="4">
        <f>SUM(CQ370*P370)</f>
        <v>0</v>
      </c>
      <c r="CS370" s="218">
        <f>SUM(CQ370+S370)</f>
        <v>0</v>
      </c>
      <c r="CT370" s="218">
        <f>SUM(CS370*H370)</f>
        <v>0</v>
      </c>
      <c r="CU370" s="4"/>
      <c r="CV370" s="4">
        <f>SUM(CU370*T370)</f>
        <v>0</v>
      </c>
      <c r="CW370" s="218">
        <f>SUM(CU370+W370)</f>
        <v>0</v>
      </c>
      <c r="CX370" s="218">
        <f>SUM(CW370*L370)</f>
        <v>0</v>
      </c>
      <c r="CY370" s="4"/>
      <c r="CZ370" s="4">
        <f>SUM(CY370*X370)</f>
        <v>0</v>
      </c>
      <c r="DA370" s="218">
        <f>SUM(CY370+AA370)</f>
        <v>0</v>
      </c>
      <c r="DB370" s="218">
        <f>SUM(DA370*P370)</f>
        <v>0</v>
      </c>
      <c r="DC370" s="4"/>
      <c r="DD370" s="4">
        <f>SUM(DC370*AB370)</f>
        <v>0</v>
      </c>
      <c r="DE370" s="218">
        <f>SUM(DC370+AE370)</f>
        <v>0</v>
      </c>
      <c r="DF370" s="218">
        <f>SUM(DE370*T370)</f>
        <v>0</v>
      </c>
      <c r="DG370" s="4"/>
      <c r="DH370" s="4">
        <f>SUM(DG370*AF370)</f>
        <v>0</v>
      </c>
      <c r="DI370" s="218">
        <f>SUM(DG370+AI370)</f>
        <v>0</v>
      </c>
      <c r="DJ370" s="218">
        <f>SUM(DI370*X370)</f>
        <v>0</v>
      </c>
      <c r="DK370" s="4"/>
      <c r="DL370" s="4">
        <f>SUM(DK370*AJ370)</f>
        <v>0</v>
      </c>
      <c r="DM370" s="218">
        <f>SUM(DK370+AM370)</f>
        <v>0</v>
      </c>
      <c r="DN370" s="218">
        <f>SUM(DM370*AB370)</f>
        <v>0</v>
      </c>
      <c r="DO370" s="4"/>
      <c r="DP370" s="4">
        <f>SUM(DO370*AN370)</f>
        <v>0</v>
      </c>
      <c r="DQ370" s="218">
        <f>SUM(DO370+AQ370)</f>
        <v>0</v>
      </c>
      <c r="DR370" s="218">
        <f>SUM(DQ370*AF370)</f>
        <v>0</v>
      </c>
      <c r="DS370" s="4"/>
      <c r="DT370" s="4">
        <f>SUM(DS370*AR370)</f>
        <v>0</v>
      </c>
      <c r="DU370" s="218">
        <f>SUM(DS370+AU370)</f>
        <v>0</v>
      </c>
      <c r="DV370" s="218">
        <f>SUM(DU370*AJ370)</f>
        <v>0</v>
      </c>
      <c r="DW370" s="4"/>
      <c r="DX370" s="4"/>
      <c r="DY370" s="4">
        <f>SUM(DX370*AS370)</f>
        <v>0</v>
      </c>
      <c r="DZ370" s="218">
        <f>SUM(DX370+AV370)</f>
        <v>0</v>
      </c>
      <c r="EA370" s="218">
        <f>SUM(DZ370*AK370)</f>
        <v>0</v>
      </c>
      <c r="EB370" s="4"/>
      <c r="EC370" s="4">
        <f>SUM(EB370*D370)</f>
        <v>0</v>
      </c>
      <c r="ED370" s="218" t="e">
        <f>SUM(EB370+#REF!)</f>
        <v>#REF!</v>
      </c>
      <c r="EE370" s="218" t="e">
        <f>SUM(ED370*D370)</f>
        <v>#REF!</v>
      </c>
      <c r="EF370" s="4"/>
      <c r="EG370" s="4">
        <f>SUM(EF370*AW370)</f>
        <v>0</v>
      </c>
      <c r="EH370" s="218" t="e">
        <f>SUM(EF370+#REF!)</f>
        <v>#REF!</v>
      </c>
      <c r="EI370" s="218" t="e">
        <f>SUM(EH370*D370)</f>
        <v>#REF!</v>
      </c>
      <c r="EJ370" s="4"/>
      <c r="EK370" s="4" t="e">
        <f>SUM(EJ370*#REF!)</f>
        <v>#REF!</v>
      </c>
      <c r="EL370" s="218" t="e">
        <f>SUM(EJ370+#REF!)</f>
        <v>#REF!</v>
      </c>
      <c r="EM370" s="218" t="e">
        <f>SUM(EL370*AS370)</f>
        <v>#REF!</v>
      </c>
      <c r="EN370" s="4"/>
      <c r="EO370" s="269"/>
      <c r="EP370" s="269">
        <f>SUM(EO370*D371)</f>
        <v>0</v>
      </c>
      <c r="EQ370" s="268">
        <f>SUM(EO370+AC370)</f>
        <v>0</v>
      </c>
      <c r="ER370" s="268">
        <f>SUM(EQ370*D370)</f>
        <v>0</v>
      </c>
      <c r="ES370" s="269"/>
      <c r="ET370" s="269">
        <f>SUM(ES370*D370)</f>
        <v>0</v>
      </c>
      <c r="EU370" s="268">
        <f>SUM(ES370+AE370)</f>
        <v>0</v>
      </c>
      <c r="EV370" s="268">
        <f>SUM(EU370*D370)</f>
        <v>0</v>
      </c>
      <c r="EW370" s="269"/>
      <c r="EX370" s="269">
        <f>SUM(EW370*D370)</f>
        <v>0</v>
      </c>
      <c r="EY370" s="268">
        <f>SUM(EW370+AG370)</f>
        <v>0</v>
      </c>
      <c r="EZ370" s="268">
        <f>SUM(EY370*D370)</f>
        <v>0</v>
      </c>
      <c r="FA370" s="269"/>
      <c r="FB370" s="269">
        <f>SUM(FA370*H371)</f>
        <v>0</v>
      </c>
      <c r="FC370" s="268">
        <f>SUM(FA370+AI370)</f>
        <v>0</v>
      </c>
      <c r="FD370" s="268">
        <f>SUM(FC370*D370)</f>
        <v>0</v>
      </c>
      <c r="FE370" s="269"/>
      <c r="FF370" s="269">
        <f>SUM(FE370*L371)</f>
        <v>0</v>
      </c>
      <c r="FG370" s="268">
        <f>SUM(FE370+AK370)</f>
        <v>0</v>
      </c>
      <c r="FH370" s="268">
        <f>SUM(FG370*L370)</f>
        <v>0</v>
      </c>
      <c r="FI370" s="269"/>
      <c r="FJ370" s="269">
        <f>SUM(FI370*P371)</f>
        <v>0</v>
      </c>
      <c r="FK370" s="268">
        <f>SUM(FI370+AM370)</f>
        <v>0</v>
      </c>
      <c r="FL370" s="268">
        <f>SUM(FK370*D370)</f>
        <v>0</v>
      </c>
      <c r="FM370" s="269"/>
      <c r="FN370" s="269">
        <f>SUM(FM370*T371)</f>
        <v>0</v>
      </c>
      <c r="FO370" s="268">
        <f>SUM(FM370+AO370)</f>
        <v>0</v>
      </c>
      <c r="FP370" s="268">
        <f>SUM(FO370*D370)</f>
        <v>0</v>
      </c>
      <c r="FQ370" s="269"/>
      <c r="FR370" s="269">
        <f>SUM(FQ370*X371)</f>
        <v>0</v>
      </c>
      <c r="FS370" s="268">
        <f>SUM(FQ370+AQ370)</f>
        <v>0</v>
      </c>
      <c r="FT370" s="268">
        <f>SUM(FS370*D370)</f>
        <v>0</v>
      </c>
      <c r="FU370" s="269"/>
      <c r="FV370" s="269">
        <f>SUM(FU370*X371)</f>
        <v>0</v>
      </c>
      <c r="FW370" s="268">
        <f>SUM(FU370+AS370)</f>
        <v>0</v>
      </c>
      <c r="FX370" s="268">
        <f>SUM(FW370*D370)</f>
        <v>0</v>
      </c>
      <c r="FY370" s="269"/>
      <c r="FZ370" s="269">
        <f>SUM(FY370*AB371)</f>
        <v>0</v>
      </c>
      <c r="GA370" s="268">
        <f>SUM(FY370+BA370)</f>
        <v>0</v>
      </c>
      <c r="GB370" s="268">
        <f>SUM(GA370*AB370)</f>
        <v>0</v>
      </c>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c r="JD370" s="4"/>
      <c r="JE370" s="4"/>
      <c r="JF370" s="4"/>
    </row>
    <row r="371" spans="1:266" s="5" customFormat="1" x14ac:dyDescent="0.2">
      <c r="A371" s="57"/>
      <c r="B371" s="57"/>
      <c r="C371" s="57" t="s">
        <v>10</v>
      </c>
      <c r="D371" s="57">
        <v>35</v>
      </c>
      <c r="E371" s="6"/>
      <c r="F371" s="64">
        <f t="shared" si="3035"/>
        <v>0</v>
      </c>
      <c r="G371" s="6"/>
      <c r="H371" s="64">
        <f t="shared" si="3036"/>
        <v>0</v>
      </c>
      <c r="I371" s="6"/>
      <c r="J371" s="64">
        <f t="shared" si="3037"/>
        <v>0</v>
      </c>
      <c r="K371" s="6"/>
      <c r="L371" s="64">
        <f t="shared" si="3323"/>
        <v>0</v>
      </c>
      <c r="M371" s="6"/>
      <c r="N371" s="64">
        <f t="shared" si="3324"/>
        <v>0</v>
      </c>
      <c r="O371" s="6"/>
      <c r="P371" s="64">
        <f t="shared" si="3325"/>
        <v>0</v>
      </c>
      <c r="Q371" s="6"/>
      <c r="R371" s="64">
        <f t="shared" si="3326"/>
        <v>0</v>
      </c>
      <c r="S371" s="6"/>
      <c r="T371" s="64">
        <f t="shared" si="3327"/>
        <v>0</v>
      </c>
      <c r="U371" s="6"/>
      <c r="V371" s="64">
        <f t="shared" si="3328"/>
        <v>0</v>
      </c>
      <c r="W371" s="6"/>
      <c r="X371" s="64">
        <f t="shared" si="3329"/>
        <v>0</v>
      </c>
      <c r="Y371" s="6"/>
      <c r="Z371" s="64">
        <f t="shared" si="3330"/>
        <v>0</v>
      </c>
      <c r="AA371" s="6"/>
      <c r="AB371" s="64">
        <f t="shared" si="3331"/>
        <v>0</v>
      </c>
      <c r="AC371" s="59"/>
      <c r="AD371" s="64">
        <f t="shared" si="3332"/>
        <v>0</v>
      </c>
      <c r="AE371" s="59"/>
      <c r="AF371" s="64">
        <f t="shared" si="3333"/>
        <v>0</v>
      </c>
      <c r="AG371" s="59"/>
      <c r="AH371" s="64">
        <f t="shared" si="3334"/>
        <v>0</v>
      </c>
      <c r="AI371" s="59"/>
      <c r="AJ371" s="64">
        <f t="shared" si="3335"/>
        <v>0</v>
      </c>
      <c r="AK371" s="59"/>
      <c r="AL371" s="64">
        <f t="shared" si="3336"/>
        <v>0</v>
      </c>
      <c r="AM371" s="59"/>
      <c r="AN371" s="64">
        <f t="shared" si="3337"/>
        <v>0</v>
      </c>
      <c r="AO371" s="59"/>
      <c r="AP371" s="64">
        <f t="shared" si="3338"/>
        <v>0</v>
      </c>
      <c r="AQ371" s="59"/>
      <c r="AR371" s="64">
        <f t="shared" si="3339"/>
        <v>0</v>
      </c>
      <c r="AS371" s="59"/>
      <c r="AT371" s="64">
        <f t="shared" si="3340"/>
        <v>0</v>
      </c>
      <c r="AU371" s="59"/>
      <c r="AV371" s="64">
        <f t="shared" si="3341"/>
        <v>0</v>
      </c>
      <c r="AW371" s="59"/>
      <c r="AX371" s="64">
        <f t="shared" si="3342"/>
        <v>0</v>
      </c>
      <c r="AY371" s="59"/>
      <c r="AZ371" s="64">
        <f t="shared" si="3343"/>
        <v>0</v>
      </c>
      <c r="BA371" s="59"/>
      <c r="BB371" s="64">
        <f t="shared" si="3344"/>
        <v>0</v>
      </c>
      <c r="BC371" s="59"/>
      <c r="BD371" s="64">
        <f t="shared" si="3345"/>
        <v>0</v>
      </c>
      <c r="BE371" s="59"/>
      <c r="BF371" s="64">
        <f t="shared" si="3346"/>
        <v>0</v>
      </c>
      <c r="BG371" s="59"/>
      <c r="BH371" s="64">
        <f t="shared" si="3347"/>
        <v>0</v>
      </c>
      <c r="BI371" s="59"/>
      <c r="BJ371" s="64">
        <f t="shared" si="3348"/>
        <v>0</v>
      </c>
      <c r="BK371" s="59"/>
      <c r="BL371" s="64">
        <f t="shared" si="3349"/>
        <v>0</v>
      </c>
      <c r="BM371" s="59"/>
      <c r="BN371" s="64">
        <f t="shared" si="3350"/>
        <v>0</v>
      </c>
      <c r="BO371" s="59"/>
      <c r="BP371" s="64">
        <f t="shared" si="3351"/>
        <v>0</v>
      </c>
      <c r="BQ371" s="59"/>
      <c r="BR371" s="64">
        <f t="shared" si="3352"/>
        <v>0</v>
      </c>
      <c r="BS371" s="59"/>
      <c r="BT371" s="64">
        <f t="shared" si="3353"/>
        <v>0</v>
      </c>
      <c r="BU371" s="59"/>
      <c r="BV371" s="64">
        <f t="shared" si="3354"/>
        <v>0</v>
      </c>
      <c r="BW371" s="59"/>
      <c r="BX371" s="64">
        <f t="shared" si="3355"/>
        <v>0</v>
      </c>
      <c r="BY371" s="59"/>
      <c r="BZ371" s="64">
        <f t="shared" si="2981"/>
        <v>0</v>
      </c>
      <c r="CA371" s="54"/>
      <c r="CB371" s="61">
        <f t="shared" si="3091"/>
        <v>0</v>
      </c>
      <c r="CC371" s="61">
        <f t="shared" si="2983"/>
        <v>0</v>
      </c>
      <c r="CD371" s="4"/>
      <c r="CE371" s="4"/>
      <c r="CF371" s="4">
        <f t="shared" si="2984"/>
        <v>0</v>
      </c>
      <c r="CG371" s="218">
        <f t="shared" si="2985"/>
        <v>0</v>
      </c>
      <c r="CH371" s="218">
        <f t="shared" si="2986"/>
        <v>0</v>
      </c>
      <c r="CI371" s="4"/>
      <c r="CJ371" s="4">
        <f t="shared" si="2987"/>
        <v>0</v>
      </c>
      <c r="CK371" s="218">
        <f t="shared" si="2988"/>
        <v>0</v>
      </c>
      <c r="CL371" s="218">
        <f t="shared" si="2989"/>
        <v>0</v>
      </c>
      <c r="CM371" s="4"/>
      <c r="CN371" s="4">
        <f t="shared" si="2990"/>
        <v>0</v>
      </c>
      <c r="CO371" s="218">
        <f t="shared" si="2991"/>
        <v>0</v>
      </c>
      <c r="CP371" s="218">
        <f t="shared" si="2992"/>
        <v>0</v>
      </c>
      <c r="CQ371" s="4"/>
      <c r="CR371" s="4">
        <f t="shared" si="2993"/>
        <v>0</v>
      </c>
      <c r="CS371" s="218">
        <f t="shared" si="2994"/>
        <v>0</v>
      </c>
      <c r="CT371" s="218">
        <f t="shared" si="2995"/>
        <v>0</v>
      </c>
      <c r="CU371" s="4"/>
      <c r="CV371" s="4">
        <f t="shared" si="2996"/>
        <v>0</v>
      </c>
      <c r="CW371" s="218">
        <f t="shared" si="2997"/>
        <v>0</v>
      </c>
      <c r="CX371" s="218">
        <f t="shared" si="2998"/>
        <v>0</v>
      </c>
      <c r="CY371" s="4"/>
      <c r="CZ371" s="4">
        <f t="shared" si="2999"/>
        <v>0</v>
      </c>
      <c r="DA371" s="218">
        <f t="shared" si="3000"/>
        <v>0</v>
      </c>
      <c r="DB371" s="218">
        <f t="shared" si="3001"/>
        <v>0</v>
      </c>
      <c r="DC371" s="4"/>
      <c r="DD371" s="4">
        <f t="shared" si="3002"/>
        <v>0</v>
      </c>
      <c r="DE371" s="218">
        <f t="shared" si="3003"/>
        <v>0</v>
      </c>
      <c r="DF371" s="218">
        <f t="shared" si="3004"/>
        <v>0</v>
      </c>
      <c r="DG371" s="4"/>
      <c r="DH371" s="4">
        <f t="shared" si="3005"/>
        <v>0</v>
      </c>
      <c r="DI371" s="218">
        <f t="shared" si="3006"/>
        <v>0</v>
      </c>
      <c r="DJ371" s="218">
        <f t="shared" si="3007"/>
        <v>0</v>
      </c>
      <c r="DK371" s="4"/>
      <c r="DL371" s="4">
        <f t="shared" si="3008"/>
        <v>0</v>
      </c>
      <c r="DM371" s="218">
        <f t="shared" si="3009"/>
        <v>0</v>
      </c>
      <c r="DN371" s="218">
        <f t="shared" si="3010"/>
        <v>0</v>
      </c>
      <c r="DO371" s="4"/>
      <c r="DP371" s="4">
        <f t="shared" si="3011"/>
        <v>0</v>
      </c>
      <c r="DQ371" s="218">
        <f t="shared" si="3012"/>
        <v>0</v>
      </c>
      <c r="DR371" s="218">
        <f t="shared" si="3013"/>
        <v>0</v>
      </c>
      <c r="DS371" s="4"/>
      <c r="DT371" s="4">
        <f t="shared" si="3014"/>
        <v>0</v>
      </c>
      <c r="DU371" s="218">
        <f t="shared" si="3015"/>
        <v>0</v>
      </c>
      <c r="DV371" s="218">
        <f t="shared" si="3016"/>
        <v>0</v>
      </c>
      <c r="DW371" s="4"/>
      <c r="DX371" s="4"/>
      <c r="DY371" s="4">
        <f t="shared" si="3017"/>
        <v>0</v>
      </c>
      <c r="DZ371" s="218">
        <f t="shared" si="3018"/>
        <v>0</v>
      </c>
      <c r="EA371" s="218">
        <f t="shared" si="3019"/>
        <v>0</v>
      </c>
      <c r="EB371" s="4"/>
      <c r="EC371" s="4">
        <f t="shared" si="3020"/>
        <v>0</v>
      </c>
      <c r="ED371" s="218" t="e">
        <f>SUM(EB371+#REF!)</f>
        <v>#REF!</v>
      </c>
      <c r="EE371" s="218" t="e">
        <f t="shared" si="3021"/>
        <v>#REF!</v>
      </c>
      <c r="EF371" s="4"/>
      <c r="EG371" s="4">
        <f t="shared" si="3022"/>
        <v>0</v>
      </c>
      <c r="EH371" s="218" t="e">
        <f>SUM(EF371+#REF!)</f>
        <v>#REF!</v>
      </c>
      <c r="EI371" s="218" t="e">
        <f t="shared" si="3023"/>
        <v>#REF!</v>
      </c>
      <c r="EJ371" s="4"/>
      <c r="EK371" s="4" t="e">
        <f>SUM(EJ371*#REF!)</f>
        <v>#REF!</v>
      </c>
      <c r="EL371" s="218" t="e">
        <f>SUM(EJ371+#REF!)</f>
        <v>#REF!</v>
      </c>
      <c r="EM371" s="218" t="e">
        <f t="shared" si="3024"/>
        <v>#REF!</v>
      </c>
      <c r="EN371" s="4"/>
      <c r="EO371" s="269"/>
      <c r="EP371" s="269">
        <f t="shared" ref="EP371" si="3540">SUM(EO371*D372)</f>
        <v>0</v>
      </c>
      <c r="EQ371" s="268">
        <f t="shared" ref="EQ371" si="3541">SUM(EO371+AC372)</f>
        <v>0</v>
      </c>
      <c r="ER371" s="268">
        <f t="shared" si="3073"/>
        <v>0</v>
      </c>
      <c r="ES371" s="269"/>
      <c r="ET371" s="269">
        <f t="shared" si="3074"/>
        <v>0</v>
      </c>
      <c r="EU371" s="268">
        <f t="shared" si="3075"/>
        <v>0</v>
      </c>
      <c r="EV371" s="268">
        <f t="shared" si="3076"/>
        <v>0</v>
      </c>
      <c r="EW371" s="269"/>
      <c r="EX371" s="269">
        <f t="shared" si="3077"/>
        <v>0</v>
      </c>
      <c r="EY371" s="268">
        <f t="shared" si="3078"/>
        <v>0</v>
      </c>
      <c r="EZ371" s="268">
        <f t="shared" si="3079"/>
        <v>0</v>
      </c>
      <c r="FA371" s="269"/>
      <c r="FB371" s="269">
        <f t="shared" ref="FB371" si="3542">SUM(FA371*H372)</f>
        <v>0</v>
      </c>
      <c r="FC371" s="268">
        <f t="shared" si="3081"/>
        <v>0</v>
      </c>
      <c r="FD371" s="268">
        <f t="shared" si="3082"/>
        <v>0</v>
      </c>
      <c r="FE371" s="269"/>
      <c r="FF371" s="269">
        <f t="shared" ref="FF371" si="3543">SUM(FE371*L372)</f>
        <v>0</v>
      </c>
      <c r="FG371" s="268"/>
      <c r="FH371" s="268">
        <f t="shared" si="3027"/>
        <v>0</v>
      </c>
      <c r="FI371" s="269"/>
      <c r="FJ371" s="269">
        <f t="shared" ref="FJ371" si="3544">SUM(FI371*P372)</f>
        <v>0</v>
      </c>
      <c r="FK371" s="268">
        <f t="shared" si="3083"/>
        <v>0</v>
      </c>
      <c r="FL371" s="268">
        <f t="shared" si="3084"/>
        <v>0</v>
      </c>
      <c r="FM371" s="269"/>
      <c r="FN371" s="269">
        <f t="shared" ref="FN371" si="3545">SUM(FM371*T372)</f>
        <v>0</v>
      </c>
      <c r="FO371" s="268">
        <f t="shared" si="3085"/>
        <v>0</v>
      </c>
      <c r="FP371" s="268">
        <f t="shared" si="3086"/>
        <v>0</v>
      </c>
      <c r="FQ371" s="269"/>
      <c r="FR371" s="269">
        <f t="shared" ref="FR371" si="3546">SUM(FQ371*X372)</f>
        <v>0</v>
      </c>
      <c r="FS371" s="268">
        <f t="shared" si="3087"/>
        <v>0</v>
      </c>
      <c r="FT371" s="268">
        <f t="shared" si="3088"/>
        <v>0</v>
      </c>
      <c r="FU371" s="269"/>
      <c r="FV371" s="269">
        <f t="shared" ref="FV371" si="3547">SUM(FU371*X372)</f>
        <v>0</v>
      </c>
      <c r="FW371" s="268">
        <f t="shared" si="3089"/>
        <v>0</v>
      </c>
      <c r="FX371" s="268">
        <f t="shared" si="3090"/>
        <v>0</v>
      </c>
      <c r="FY371" s="269"/>
      <c r="FZ371" s="269">
        <f t="shared" ref="FZ371" si="3548">SUM(FY371*AB372)</f>
        <v>0</v>
      </c>
      <c r="GA371" s="268"/>
      <c r="GB371" s="268">
        <f t="shared" si="3034"/>
        <v>0</v>
      </c>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c r="JD371" s="4"/>
      <c r="JE371" s="4"/>
      <c r="JF371" s="4"/>
    </row>
    <row r="372" spans="1:266" s="5" customFormat="1" x14ac:dyDescent="0.2">
      <c r="A372" s="19"/>
      <c r="B372" s="19"/>
      <c r="C372" s="19"/>
      <c r="D372" s="19"/>
      <c r="E372" s="19"/>
      <c r="F372" s="19"/>
      <c r="G372" s="19"/>
      <c r="H372" s="19"/>
      <c r="I372" s="19"/>
      <c r="J372" s="19"/>
      <c r="K372" s="55"/>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55"/>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55"/>
      <c r="BH372" s="19"/>
      <c r="BI372" s="19"/>
      <c r="BJ372" s="19"/>
      <c r="BK372" s="19"/>
      <c r="BL372" s="19"/>
      <c r="BM372" s="19"/>
      <c r="BN372" s="19"/>
      <c r="BO372" s="19"/>
      <c r="BP372" s="19"/>
      <c r="BQ372" s="19"/>
      <c r="BR372" s="19"/>
      <c r="BS372" s="19"/>
      <c r="BT372" s="19"/>
      <c r="BU372" s="19"/>
      <c r="BV372" s="19"/>
      <c r="BW372" s="19"/>
      <c r="BX372" s="19"/>
      <c r="BY372" s="19"/>
      <c r="BZ372" s="19"/>
      <c r="CA372" s="19"/>
      <c r="CB372" s="17"/>
      <c r="CC372" s="17"/>
      <c r="CD372" s="4"/>
      <c r="CE372" s="4"/>
      <c r="CF372" s="4">
        <f t="shared" si="2984"/>
        <v>0</v>
      </c>
      <c r="CG372" s="218">
        <f t="shared" si="2985"/>
        <v>0</v>
      </c>
      <c r="CH372" s="218">
        <f t="shared" si="2986"/>
        <v>0</v>
      </c>
      <c r="CI372" s="4"/>
      <c r="CJ372" s="4">
        <f t="shared" si="2987"/>
        <v>0</v>
      </c>
      <c r="CK372" s="218">
        <f t="shared" si="2988"/>
        <v>0</v>
      </c>
      <c r="CL372" s="218">
        <f t="shared" si="2989"/>
        <v>0</v>
      </c>
      <c r="CM372" s="4"/>
      <c r="CN372" s="4">
        <f t="shared" si="2990"/>
        <v>0</v>
      </c>
      <c r="CO372" s="218">
        <f t="shared" si="2991"/>
        <v>0</v>
      </c>
      <c r="CP372" s="218">
        <f t="shared" si="2992"/>
        <v>0</v>
      </c>
      <c r="CQ372" s="4"/>
      <c r="CR372" s="4">
        <f t="shared" si="2993"/>
        <v>0</v>
      </c>
      <c r="CS372" s="218">
        <f t="shared" si="2994"/>
        <v>0</v>
      </c>
      <c r="CT372" s="218">
        <f t="shared" si="2995"/>
        <v>0</v>
      </c>
      <c r="CU372" s="4"/>
      <c r="CV372" s="4">
        <f t="shared" si="2996"/>
        <v>0</v>
      </c>
      <c r="CW372" s="218">
        <f t="shared" si="2997"/>
        <v>0</v>
      </c>
      <c r="CX372" s="218">
        <f t="shared" si="2998"/>
        <v>0</v>
      </c>
      <c r="CY372" s="4"/>
      <c r="CZ372" s="4">
        <f t="shared" si="2999"/>
        <v>0</v>
      </c>
      <c r="DA372" s="218">
        <f t="shared" si="3000"/>
        <v>0</v>
      </c>
      <c r="DB372" s="218">
        <f t="shared" si="3001"/>
        <v>0</v>
      </c>
      <c r="DC372" s="4"/>
      <c r="DD372" s="4">
        <f t="shared" si="3002"/>
        <v>0</v>
      </c>
      <c r="DE372" s="218">
        <f t="shared" si="3003"/>
        <v>0</v>
      </c>
      <c r="DF372" s="218">
        <f t="shared" si="3004"/>
        <v>0</v>
      </c>
      <c r="DG372" s="4"/>
      <c r="DH372" s="4">
        <f t="shared" si="3005"/>
        <v>0</v>
      </c>
      <c r="DI372" s="218">
        <f t="shared" si="3006"/>
        <v>0</v>
      </c>
      <c r="DJ372" s="218">
        <f t="shared" si="3007"/>
        <v>0</v>
      </c>
      <c r="DK372" s="4"/>
      <c r="DL372" s="4">
        <f t="shared" si="3008"/>
        <v>0</v>
      </c>
      <c r="DM372" s="218">
        <f t="shared" si="3009"/>
        <v>0</v>
      </c>
      <c r="DN372" s="218">
        <f t="shared" si="3010"/>
        <v>0</v>
      </c>
      <c r="DO372" s="4"/>
      <c r="DP372" s="4">
        <f t="shared" si="3011"/>
        <v>0</v>
      </c>
      <c r="DQ372" s="218">
        <f t="shared" si="3012"/>
        <v>0</v>
      </c>
      <c r="DR372" s="218">
        <f t="shared" si="3013"/>
        <v>0</v>
      </c>
      <c r="DS372" s="4"/>
      <c r="DT372" s="4">
        <f t="shared" si="3014"/>
        <v>0</v>
      </c>
      <c r="DU372" s="218">
        <f t="shared" si="3015"/>
        <v>0</v>
      </c>
      <c r="DV372" s="218">
        <f t="shared" si="3016"/>
        <v>0</v>
      </c>
      <c r="DW372" s="4"/>
      <c r="DX372" s="4"/>
      <c r="DY372" s="4">
        <f t="shared" si="3017"/>
        <v>0</v>
      </c>
      <c r="DZ372" s="218">
        <f t="shared" si="3018"/>
        <v>0</v>
      </c>
      <c r="EA372" s="218">
        <f t="shared" si="3019"/>
        <v>0</v>
      </c>
      <c r="EB372" s="4"/>
      <c r="EC372" s="4">
        <f t="shared" si="3020"/>
        <v>0</v>
      </c>
      <c r="ED372" s="218" t="e">
        <f>SUM(EB372+#REF!)</f>
        <v>#REF!</v>
      </c>
      <c r="EE372" s="218" t="e">
        <f t="shared" si="3021"/>
        <v>#REF!</v>
      </c>
      <c r="EF372" s="4"/>
      <c r="EG372" s="4">
        <f t="shared" si="3022"/>
        <v>0</v>
      </c>
      <c r="EH372" s="218" t="e">
        <f>SUM(EF372+#REF!)</f>
        <v>#REF!</v>
      </c>
      <c r="EI372" s="218" t="e">
        <f t="shared" si="3023"/>
        <v>#REF!</v>
      </c>
      <c r="EJ372" s="4"/>
      <c r="EK372" s="4" t="e">
        <f>SUM(EJ372*#REF!)</f>
        <v>#REF!</v>
      </c>
      <c r="EL372" s="218" t="e">
        <f>SUM(EJ372+#REF!)</f>
        <v>#REF!</v>
      </c>
      <c r="EM372" s="218" t="e">
        <f t="shared" si="3024"/>
        <v>#REF!</v>
      </c>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c r="JD372" s="4"/>
      <c r="JE372" s="4"/>
      <c r="JF372" s="4"/>
    </row>
    <row r="373" spans="1:266" s="5" customForma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56"/>
      <c r="AD373" s="19"/>
      <c r="AE373" s="56"/>
      <c r="AF373" s="19"/>
      <c r="AG373" s="56"/>
      <c r="AH373" s="19"/>
      <c r="AI373" s="56"/>
      <c r="AJ373" s="19"/>
      <c r="AK373" s="56"/>
      <c r="AL373" s="19"/>
      <c r="AM373" s="56"/>
      <c r="AN373" s="19"/>
      <c r="AO373" s="56"/>
      <c r="AP373" s="19"/>
      <c r="AQ373" s="56"/>
      <c r="AR373" s="19"/>
      <c r="AS373" s="56"/>
      <c r="AT373" s="19"/>
      <c r="AU373" s="56"/>
      <c r="AV373" s="19"/>
      <c r="AW373" s="56"/>
      <c r="AX373" s="19"/>
      <c r="AY373" s="56"/>
      <c r="AZ373" s="19"/>
      <c r="BA373" s="56"/>
      <c r="BB373" s="19"/>
      <c r="BC373" s="56"/>
      <c r="BD373" s="19"/>
      <c r="BE373" s="56"/>
      <c r="BF373" s="19"/>
      <c r="BG373" s="56"/>
      <c r="BH373" s="19"/>
      <c r="BI373" s="56"/>
      <c r="BJ373" s="19"/>
      <c r="BK373" s="56"/>
      <c r="BL373" s="19"/>
      <c r="BM373" s="56"/>
      <c r="BN373" s="19"/>
      <c r="BO373" s="56"/>
      <c r="BP373" s="19"/>
      <c r="BQ373" s="56"/>
      <c r="BR373" s="19"/>
      <c r="BS373" s="56"/>
      <c r="BT373" s="19"/>
      <c r="BU373" s="56"/>
      <c r="BV373" s="19"/>
      <c r="BW373" s="56"/>
      <c r="BX373" s="19"/>
      <c r="BY373" s="56"/>
      <c r="BZ373" s="19"/>
      <c r="CA373" s="19"/>
      <c r="CB373" s="17"/>
      <c r="CC373" s="17"/>
      <c r="CD373" s="63"/>
      <c r="CE373" s="4"/>
      <c r="CF373" s="4">
        <f t="shared" si="2984"/>
        <v>0</v>
      </c>
      <c r="CG373" s="218">
        <f t="shared" si="2985"/>
        <v>0</v>
      </c>
      <c r="CH373" s="218">
        <f t="shared" si="2986"/>
        <v>0</v>
      </c>
      <c r="CI373" s="4"/>
      <c r="CJ373" s="4">
        <f t="shared" si="2987"/>
        <v>0</v>
      </c>
      <c r="CK373" s="218">
        <f t="shared" si="2988"/>
        <v>0</v>
      </c>
      <c r="CL373" s="218">
        <f t="shared" si="2989"/>
        <v>0</v>
      </c>
      <c r="CM373" s="4"/>
      <c r="CN373" s="4">
        <f t="shared" si="2990"/>
        <v>0</v>
      </c>
      <c r="CO373" s="218">
        <f t="shared" si="2991"/>
        <v>0</v>
      </c>
      <c r="CP373" s="218">
        <f t="shared" si="2992"/>
        <v>0</v>
      </c>
      <c r="CQ373" s="4"/>
      <c r="CR373" s="4">
        <f t="shared" si="2993"/>
        <v>0</v>
      </c>
      <c r="CS373" s="218">
        <f t="shared" si="2994"/>
        <v>0</v>
      </c>
      <c r="CT373" s="218">
        <f t="shared" si="2995"/>
        <v>0</v>
      </c>
      <c r="CU373" s="4"/>
      <c r="CV373" s="4">
        <f t="shared" si="2996"/>
        <v>0</v>
      </c>
      <c r="CW373" s="218">
        <f t="shared" si="2997"/>
        <v>0</v>
      </c>
      <c r="CX373" s="218">
        <f t="shared" si="2998"/>
        <v>0</v>
      </c>
      <c r="CY373" s="4"/>
      <c r="CZ373" s="4">
        <f t="shared" si="2999"/>
        <v>0</v>
      </c>
      <c r="DA373" s="218">
        <f t="shared" si="3000"/>
        <v>0</v>
      </c>
      <c r="DB373" s="218">
        <f t="shared" si="3001"/>
        <v>0</v>
      </c>
      <c r="DC373" s="4"/>
      <c r="DD373" s="4">
        <f t="shared" si="3002"/>
        <v>0</v>
      </c>
      <c r="DE373" s="218">
        <f t="shared" si="3003"/>
        <v>0</v>
      </c>
      <c r="DF373" s="218">
        <f t="shared" si="3004"/>
        <v>0</v>
      </c>
      <c r="DG373" s="4"/>
      <c r="DH373" s="4">
        <f t="shared" si="3005"/>
        <v>0</v>
      </c>
      <c r="DI373" s="218">
        <f t="shared" si="3006"/>
        <v>0</v>
      </c>
      <c r="DJ373" s="218">
        <f t="shared" si="3007"/>
        <v>0</v>
      </c>
      <c r="DK373" s="4"/>
      <c r="DL373" s="4">
        <f t="shared" si="3008"/>
        <v>0</v>
      </c>
      <c r="DM373" s="218">
        <f t="shared" si="3009"/>
        <v>0</v>
      </c>
      <c r="DN373" s="218">
        <f t="shared" si="3010"/>
        <v>0</v>
      </c>
      <c r="DO373" s="4"/>
      <c r="DP373" s="4">
        <f t="shared" si="3011"/>
        <v>0</v>
      </c>
      <c r="DQ373" s="218">
        <f t="shared" si="3012"/>
        <v>0</v>
      </c>
      <c r="DR373" s="218">
        <f t="shared" si="3013"/>
        <v>0</v>
      </c>
      <c r="DS373" s="4"/>
      <c r="DT373" s="4">
        <f t="shared" si="3014"/>
        <v>0</v>
      </c>
      <c r="DU373" s="218">
        <f t="shared" si="3015"/>
        <v>0</v>
      </c>
      <c r="DV373" s="218">
        <f t="shared" si="3016"/>
        <v>0</v>
      </c>
      <c r="DW373" s="4"/>
      <c r="DX373" s="4"/>
      <c r="DY373" s="4">
        <f t="shared" si="3017"/>
        <v>0</v>
      </c>
      <c r="DZ373" s="218">
        <f t="shared" si="3018"/>
        <v>0</v>
      </c>
      <c r="EA373" s="218">
        <f t="shared" si="3019"/>
        <v>0</v>
      </c>
      <c r="EB373" s="4"/>
      <c r="EC373" s="4">
        <f>SUM(EB373*AW373)</f>
        <v>0</v>
      </c>
      <c r="ED373" s="218" t="e">
        <f>SUM(EB373+#REF!)</f>
        <v>#REF!</v>
      </c>
      <c r="EE373" s="218" t="e">
        <f t="shared" si="3021"/>
        <v>#REF!</v>
      </c>
      <c r="EF373" s="4"/>
      <c r="EG373" s="4">
        <f t="shared" si="3022"/>
        <v>0</v>
      </c>
      <c r="EH373" s="218" t="e">
        <f>SUM(EF373+#REF!)</f>
        <v>#REF!</v>
      </c>
      <c r="EI373" s="218" t="e">
        <f t="shared" si="3023"/>
        <v>#REF!</v>
      </c>
      <c r="EJ373" s="4"/>
      <c r="EK373" s="4" t="e">
        <f>SUM(EJ373*#REF!)</f>
        <v>#REF!</v>
      </c>
      <c r="EL373" s="218" t="e">
        <f>SUM(EJ373+#REF!)</f>
        <v>#REF!</v>
      </c>
      <c r="EM373" s="218" t="e">
        <f t="shared" si="3024"/>
        <v>#REF!</v>
      </c>
      <c r="EN373" s="4"/>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c r="JD373" s="4"/>
      <c r="JE373" s="4"/>
      <c r="JF373" s="4"/>
    </row>
    <row r="374" spans="1:266" s="14" customFormat="1" ht="24" x14ac:dyDescent="0.2">
      <c r="A374" s="65"/>
      <c r="B374" s="65" t="s">
        <v>60</v>
      </c>
      <c r="C374" s="65"/>
      <c r="D374" s="65"/>
      <c r="E374" s="65">
        <f t="shared" ref="E374:AJ374" si="3549">SUM(E330:E371)</f>
        <v>0</v>
      </c>
      <c r="F374" s="226">
        <f t="shared" si="3549"/>
        <v>0</v>
      </c>
      <c r="G374" s="65">
        <f t="shared" si="3549"/>
        <v>0</v>
      </c>
      <c r="H374" s="226">
        <f t="shared" si="3549"/>
        <v>0</v>
      </c>
      <c r="I374" s="65">
        <f t="shared" si="3549"/>
        <v>0</v>
      </c>
      <c r="J374" s="226">
        <f t="shared" si="3549"/>
        <v>0</v>
      </c>
      <c r="K374" s="65">
        <f t="shared" si="3549"/>
        <v>0</v>
      </c>
      <c r="L374" s="226">
        <f t="shared" si="3549"/>
        <v>0</v>
      </c>
      <c r="M374" s="142">
        <f t="shared" si="3549"/>
        <v>0</v>
      </c>
      <c r="N374" s="142">
        <f t="shared" si="3549"/>
        <v>0</v>
      </c>
      <c r="O374" s="65">
        <f t="shared" si="3549"/>
        <v>0</v>
      </c>
      <c r="P374" s="142">
        <f t="shared" si="3549"/>
        <v>0</v>
      </c>
      <c r="Q374" s="65">
        <f t="shared" si="3549"/>
        <v>0</v>
      </c>
      <c r="R374" s="142">
        <f t="shared" si="3549"/>
        <v>0</v>
      </c>
      <c r="S374" s="65">
        <f t="shared" si="3549"/>
        <v>0</v>
      </c>
      <c r="T374" s="142">
        <f t="shared" si="3549"/>
        <v>0</v>
      </c>
      <c r="U374" s="65">
        <f t="shared" si="3549"/>
        <v>0</v>
      </c>
      <c r="V374" s="142">
        <f t="shared" si="3549"/>
        <v>0</v>
      </c>
      <c r="W374" s="65">
        <f t="shared" si="3549"/>
        <v>99.5</v>
      </c>
      <c r="X374" s="142">
        <f t="shared" si="3549"/>
        <v>10134.5</v>
      </c>
      <c r="Y374" s="65">
        <f t="shared" si="3549"/>
        <v>0</v>
      </c>
      <c r="Z374" s="142">
        <f t="shared" si="3549"/>
        <v>0</v>
      </c>
      <c r="AA374" s="65">
        <f t="shared" si="3549"/>
        <v>0</v>
      </c>
      <c r="AB374" s="65">
        <f t="shared" si="3549"/>
        <v>0</v>
      </c>
      <c r="AC374" s="65">
        <f t="shared" si="3549"/>
        <v>8.25</v>
      </c>
      <c r="AD374" s="142">
        <f t="shared" si="3549"/>
        <v>1006.5</v>
      </c>
      <c r="AE374" s="65">
        <f t="shared" si="3549"/>
        <v>7</v>
      </c>
      <c r="AF374" s="142">
        <f t="shared" si="3549"/>
        <v>826</v>
      </c>
      <c r="AG374" s="65">
        <f t="shared" si="3549"/>
        <v>6.75</v>
      </c>
      <c r="AH374" s="142">
        <f t="shared" si="3549"/>
        <v>796.5</v>
      </c>
      <c r="AI374" s="65">
        <f t="shared" si="3549"/>
        <v>1.25</v>
      </c>
      <c r="AJ374" s="142">
        <f t="shared" si="3549"/>
        <v>147.5</v>
      </c>
      <c r="AK374" s="65">
        <f t="shared" ref="AK374:BP374" si="3550">SUM(AK330:AK371)</f>
        <v>0</v>
      </c>
      <c r="AL374" s="142">
        <f t="shared" si="3550"/>
        <v>0</v>
      </c>
      <c r="AM374" s="65">
        <f t="shared" si="3550"/>
        <v>10.75</v>
      </c>
      <c r="AN374" s="142">
        <f t="shared" si="3550"/>
        <v>1268.5</v>
      </c>
      <c r="AO374" s="65">
        <f t="shared" si="3550"/>
        <v>7.5</v>
      </c>
      <c r="AP374" s="142">
        <f t="shared" si="3550"/>
        <v>885</v>
      </c>
      <c r="AQ374" s="65">
        <f t="shared" si="3550"/>
        <v>1</v>
      </c>
      <c r="AR374" s="142">
        <f t="shared" si="3550"/>
        <v>118</v>
      </c>
      <c r="AS374" s="65">
        <f t="shared" si="3550"/>
        <v>61.5</v>
      </c>
      <c r="AT374" s="142">
        <f t="shared" si="3550"/>
        <v>2671.25</v>
      </c>
      <c r="AU374" s="65">
        <f t="shared" si="3550"/>
        <v>0</v>
      </c>
      <c r="AV374" s="142">
        <f t="shared" si="3550"/>
        <v>0</v>
      </c>
      <c r="AW374" s="65">
        <f t="shared" si="3550"/>
        <v>0</v>
      </c>
      <c r="AX374" s="142">
        <f t="shared" si="3550"/>
        <v>0</v>
      </c>
      <c r="AY374" s="65">
        <f t="shared" si="3550"/>
        <v>0</v>
      </c>
      <c r="AZ374" s="142">
        <f t="shared" si="3550"/>
        <v>0</v>
      </c>
      <c r="BA374" s="65">
        <f t="shared" si="3550"/>
        <v>0</v>
      </c>
      <c r="BB374" s="65">
        <f t="shared" si="3550"/>
        <v>0</v>
      </c>
      <c r="BC374" s="65">
        <f t="shared" si="3550"/>
        <v>0</v>
      </c>
      <c r="BD374" s="65">
        <f t="shared" si="3550"/>
        <v>0</v>
      </c>
      <c r="BE374" s="65">
        <f t="shared" si="3550"/>
        <v>0</v>
      </c>
      <c r="BF374" s="65">
        <f t="shared" si="3550"/>
        <v>0</v>
      </c>
      <c r="BG374" s="65">
        <f t="shared" si="3550"/>
        <v>0</v>
      </c>
      <c r="BH374" s="65">
        <f t="shared" si="3550"/>
        <v>0</v>
      </c>
      <c r="BI374" s="65">
        <f t="shared" si="3550"/>
        <v>0</v>
      </c>
      <c r="BJ374" s="65">
        <f t="shared" si="3550"/>
        <v>0</v>
      </c>
      <c r="BK374" s="65">
        <f t="shared" si="3550"/>
        <v>0</v>
      </c>
      <c r="BL374" s="65">
        <f t="shared" si="3550"/>
        <v>0</v>
      </c>
      <c r="BM374" s="65">
        <f t="shared" si="3550"/>
        <v>0</v>
      </c>
      <c r="BN374" s="65">
        <f t="shared" si="3550"/>
        <v>0</v>
      </c>
      <c r="BO374" s="65">
        <f t="shared" si="3550"/>
        <v>0</v>
      </c>
      <c r="BP374" s="65">
        <f t="shared" si="3550"/>
        <v>0</v>
      </c>
      <c r="BQ374" s="65">
        <f t="shared" ref="BQ374:BZ374" si="3551">SUM(BQ330:BQ371)</f>
        <v>0</v>
      </c>
      <c r="BR374" s="65">
        <f t="shared" si="3551"/>
        <v>0</v>
      </c>
      <c r="BS374" s="65">
        <f t="shared" si="3551"/>
        <v>0</v>
      </c>
      <c r="BT374" s="65">
        <f t="shared" si="3551"/>
        <v>0</v>
      </c>
      <c r="BU374" s="65">
        <f t="shared" si="3551"/>
        <v>0</v>
      </c>
      <c r="BV374" s="65">
        <f t="shared" si="3551"/>
        <v>0</v>
      </c>
      <c r="BW374" s="65">
        <f t="shared" si="3551"/>
        <v>0</v>
      </c>
      <c r="BX374" s="65">
        <f t="shared" si="3551"/>
        <v>0</v>
      </c>
      <c r="BY374" s="65">
        <f t="shared" si="3551"/>
        <v>0</v>
      </c>
      <c r="BZ374" s="142">
        <f t="shared" si="3551"/>
        <v>0</v>
      </c>
      <c r="CA374" s="65"/>
      <c r="CB374" s="66">
        <f>SUM(CB330:CB371)</f>
        <v>203.5</v>
      </c>
      <c r="CC374" s="66">
        <f>SUM(CC330:CC371)</f>
        <v>17853.75</v>
      </c>
      <c r="CD374" s="67" t="s">
        <v>60</v>
      </c>
      <c r="CE374" s="142">
        <f t="shared" ref="CE374:DV374" si="3552">SUM(CE330:CE373)</f>
        <v>0</v>
      </c>
      <c r="CF374" s="142">
        <f t="shared" si="3552"/>
        <v>0</v>
      </c>
      <c r="CG374" s="142">
        <f t="shared" si="3552"/>
        <v>0</v>
      </c>
      <c r="CH374" s="142">
        <f t="shared" si="3552"/>
        <v>0</v>
      </c>
      <c r="CI374" s="142">
        <f t="shared" si="3552"/>
        <v>0</v>
      </c>
      <c r="CJ374" s="142">
        <f t="shared" si="3552"/>
        <v>0</v>
      </c>
      <c r="CK374" s="142">
        <f t="shared" si="3552"/>
        <v>0</v>
      </c>
      <c r="CL374" s="142">
        <f t="shared" si="3552"/>
        <v>0</v>
      </c>
      <c r="CM374" s="142">
        <f t="shared" si="3552"/>
        <v>0</v>
      </c>
      <c r="CN374" s="142">
        <f t="shared" si="3552"/>
        <v>0</v>
      </c>
      <c r="CO374" s="142">
        <f t="shared" si="3552"/>
        <v>0</v>
      </c>
      <c r="CP374" s="142">
        <f t="shared" si="3552"/>
        <v>0</v>
      </c>
      <c r="CQ374" s="142">
        <f t="shared" si="3552"/>
        <v>0</v>
      </c>
      <c r="CR374" s="142">
        <f t="shared" si="3552"/>
        <v>0</v>
      </c>
      <c r="CS374" s="142">
        <f t="shared" si="3552"/>
        <v>0</v>
      </c>
      <c r="CT374" s="142">
        <f t="shared" si="3552"/>
        <v>0</v>
      </c>
      <c r="CU374" s="142">
        <f t="shared" si="3552"/>
        <v>0</v>
      </c>
      <c r="CV374" s="142">
        <f t="shared" si="3552"/>
        <v>0</v>
      </c>
      <c r="CW374" s="142">
        <f t="shared" si="3552"/>
        <v>99.5</v>
      </c>
      <c r="CX374" s="142">
        <f t="shared" si="3552"/>
        <v>0</v>
      </c>
      <c r="CY374" s="142">
        <f t="shared" si="3552"/>
        <v>0</v>
      </c>
      <c r="CZ374" s="142">
        <f t="shared" si="3552"/>
        <v>0</v>
      </c>
      <c r="DA374" s="142">
        <f t="shared" si="3552"/>
        <v>0</v>
      </c>
      <c r="DB374" s="142">
        <f t="shared" si="3552"/>
        <v>0</v>
      </c>
      <c r="DC374" s="142">
        <f t="shared" si="3552"/>
        <v>0</v>
      </c>
      <c r="DD374" s="142">
        <f t="shared" si="3552"/>
        <v>0</v>
      </c>
      <c r="DE374" s="142">
        <f t="shared" si="3552"/>
        <v>7</v>
      </c>
      <c r="DF374" s="142">
        <f t="shared" si="3552"/>
        <v>0</v>
      </c>
      <c r="DG374" s="142">
        <f t="shared" si="3552"/>
        <v>0</v>
      </c>
      <c r="DH374" s="142">
        <f t="shared" si="3552"/>
        <v>0</v>
      </c>
      <c r="DI374" s="142">
        <f t="shared" si="3552"/>
        <v>1.25</v>
      </c>
      <c r="DJ374" s="142">
        <f t="shared" si="3552"/>
        <v>1511.875</v>
      </c>
      <c r="DK374" s="142">
        <f t="shared" si="3552"/>
        <v>0</v>
      </c>
      <c r="DL374" s="142">
        <f t="shared" si="3552"/>
        <v>0</v>
      </c>
      <c r="DM374" s="142">
        <f t="shared" si="3552"/>
        <v>10.75</v>
      </c>
      <c r="DN374" s="142">
        <f t="shared" si="3552"/>
        <v>0</v>
      </c>
      <c r="DO374" s="142">
        <f t="shared" si="3552"/>
        <v>0</v>
      </c>
      <c r="DP374" s="142">
        <f t="shared" si="3552"/>
        <v>0</v>
      </c>
      <c r="DQ374" s="142">
        <f t="shared" si="3552"/>
        <v>1</v>
      </c>
      <c r="DR374" s="142">
        <f t="shared" si="3552"/>
        <v>0</v>
      </c>
      <c r="DS374" s="142">
        <f t="shared" si="3552"/>
        <v>0</v>
      </c>
      <c r="DT374" s="142">
        <f t="shared" si="3552"/>
        <v>0</v>
      </c>
      <c r="DU374" s="142">
        <f t="shared" si="3552"/>
        <v>0</v>
      </c>
      <c r="DV374" s="142">
        <f t="shared" si="3552"/>
        <v>0</v>
      </c>
      <c r="DW374" s="18"/>
      <c r="DX374" s="142">
        <f t="shared" ref="DX374:EM374" si="3553">SUM(DX330:DX373)</f>
        <v>0</v>
      </c>
      <c r="DY374" s="142">
        <f t="shared" si="3553"/>
        <v>0</v>
      </c>
      <c r="DZ374" s="142">
        <f t="shared" si="3553"/>
        <v>0</v>
      </c>
      <c r="EA374" s="142">
        <f t="shared" si="3553"/>
        <v>0</v>
      </c>
      <c r="EB374" s="142">
        <f t="shared" si="3553"/>
        <v>13.5</v>
      </c>
      <c r="EC374" s="142">
        <f t="shared" si="3553"/>
        <v>1890</v>
      </c>
      <c r="ED374" s="142" t="e">
        <f t="shared" si="3553"/>
        <v>#REF!</v>
      </c>
      <c r="EE374" s="142" t="e">
        <f t="shared" si="3553"/>
        <v>#REF!</v>
      </c>
      <c r="EF374" s="142">
        <f t="shared" si="3553"/>
        <v>0</v>
      </c>
      <c r="EG374" s="142">
        <f t="shared" si="3553"/>
        <v>0</v>
      </c>
      <c r="EH374" s="142" t="e">
        <f t="shared" si="3553"/>
        <v>#REF!</v>
      </c>
      <c r="EI374" s="142" t="e">
        <f t="shared" si="3553"/>
        <v>#REF!</v>
      </c>
      <c r="EJ374" s="142">
        <f t="shared" si="3553"/>
        <v>0</v>
      </c>
      <c r="EK374" s="142" t="e">
        <f t="shared" si="3553"/>
        <v>#REF!</v>
      </c>
      <c r="EL374" s="142" t="e">
        <f t="shared" si="3553"/>
        <v>#REF!</v>
      </c>
      <c r="EM374" s="142" t="e">
        <f t="shared" si="3553"/>
        <v>#REF!</v>
      </c>
      <c r="EN374" s="18"/>
      <c r="EO374" s="142">
        <f t="shared" ref="EO374:GB374" si="3554">SUM(EO330:EO371)</f>
        <v>1.5</v>
      </c>
      <c r="EP374" s="142">
        <f t="shared" si="3554"/>
        <v>210</v>
      </c>
      <c r="EQ374" s="142">
        <f t="shared" si="3554"/>
        <v>9.75</v>
      </c>
      <c r="ER374" s="142">
        <f t="shared" si="3554"/>
        <v>1216.5</v>
      </c>
      <c r="ES374" s="142">
        <f t="shared" si="3554"/>
        <v>5.75</v>
      </c>
      <c r="ET374" s="142">
        <f t="shared" si="3554"/>
        <v>805</v>
      </c>
      <c r="EU374" s="142">
        <f t="shared" si="3554"/>
        <v>12.75</v>
      </c>
      <c r="EV374" s="142">
        <f t="shared" si="3554"/>
        <v>1631</v>
      </c>
      <c r="EW374" s="142">
        <f t="shared" si="3554"/>
        <v>16.5</v>
      </c>
      <c r="EX374" s="142">
        <f t="shared" si="3554"/>
        <v>2310</v>
      </c>
      <c r="EY374" s="142">
        <f t="shared" si="3554"/>
        <v>23.25</v>
      </c>
      <c r="EZ374" s="142">
        <f t="shared" si="3554"/>
        <v>3106.5</v>
      </c>
      <c r="FA374" s="142">
        <f t="shared" si="3554"/>
        <v>0</v>
      </c>
      <c r="FB374" s="142">
        <f t="shared" si="3554"/>
        <v>0</v>
      </c>
      <c r="FC374" s="142">
        <f t="shared" si="3554"/>
        <v>1.25</v>
      </c>
      <c r="FD374" s="142">
        <f t="shared" si="3554"/>
        <v>147.5</v>
      </c>
      <c r="FE374" s="142">
        <f t="shared" si="3554"/>
        <v>0</v>
      </c>
      <c r="FF374" s="142">
        <f t="shared" si="3554"/>
        <v>0</v>
      </c>
      <c r="FG374" s="142">
        <f t="shared" si="3554"/>
        <v>0</v>
      </c>
      <c r="FH374" s="142">
        <f t="shared" si="3554"/>
        <v>0</v>
      </c>
      <c r="FI374" s="142">
        <f t="shared" si="3554"/>
        <v>0</v>
      </c>
      <c r="FJ374" s="142">
        <f t="shared" si="3554"/>
        <v>0</v>
      </c>
      <c r="FK374" s="142">
        <f t="shared" si="3554"/>
        <v>10.75</v>
      </c>
      <c r="FL374" s="142">
        <f t="shared" si="3554"/>
        <v>1268.5</v>
      </c>
      <c r="FM374" s="142">
        <f t="shared" si="3554"/>
        <v>0</v>
      </c>
      <c r="FN374" s="142">
        <f t="shared" si="3554"/>
        <v>0</v>
      </c>
      <c r="FO374" s="142">
        <f t="shared" si="3554"/>
        <v>7.5</v>
      </c>
      <c r="FP374" s="142">
        <f t="shared" si="3554"/>
        <v>885</v>
      </c>
      <c r="FQ374" s="142">
        <f t="shared" si="3554"/>
        <v>0</v>
      </c>
      <c r="FR374" s="142">
        <f t="shared" si="3554"/>
        <v>0</v>
      </c>
      <c r="FS374" s="142">
        <f t="shared" si="3554"/>
        <v>1</v>
      </c>
      <c r="FT374" s="142">
        <f t="shared" si="3554"/>
        <v>118</v>
      </c>
      <c r="FU374" s="142">
        <f t="shared" si="3554"/>
        <v>0</v>
      </c>
      <c r="FV374" s="142">
        <f t="shared" si="3554"/>
        <v>0</v>
      </c>
      <c r="FW374" s="142">
        <f t="shared" si="3554"/>
        <v>61.5</v>
      </c>
      <c r="FX374" s="142">
        <f t="shared" si="3554"/>
        <v>2671.25</v>
      </c>
      <c r="FY374" s="142">
        <f t="shared" si="3554"/>
        <v>0</v>
      </c>
      <c r="FZ374" s="142">
        <f t="shared" si="3554"/>
        <v>0</v>
      </c>
      <c r="GA374" s="142">
        <f t="shared" si="3554"/>
        <v>0</v>
      </c>
      <c r="GB374" s="142">
        <f t="shared" si="3554"/>
        <v>0</v>
      </c>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c r="JA374" s="18"/>
      <c r="JB374" s="18"/>
      <c r="JC374" s="18"/>
      <c r="JD374" s="18"/>
      <c r="JE374" s="18"/>
      <c r="JF374" s="18"/>
    </row>
    <row r="375" spans="1:266" x14ac:dyDescent="0.2">
      <c r="A375" s="65"/>
      <c r="B375" s="65" t="s">
        <v>61</v>
      </c>
      <c r="C375" s="65"/>
      <c r="D375" s="65"/>
      <c r="E375" s="320" t="e">
        <f>F374/E374</f>
        <v>#DIV/0!</v>
      </c>
      <c r="F375" s="320"/>
      <c r="G375" s="320" t="e">
        <f>H374/G374</f>
        <v>#DIV/0!</v>
      </c>
      <c r="H375" s="320"/>
      <c r="I375" s="320" t="e">
        <f>J374/I374</f>
        <v>#DIV/0!</v>
      </c>
      <c r="J375" s="320"/>
      <c r="K375" s="320" t="e">
        <f>L374/K374</f>
        <v>#DIV/0!</v>
      </c>
      <c r="L375" s="320"/>
      <c r="M375" s="320" t="e">
        <f>N374/M374</f>
        <v>#DIV/0!</v>
      </c>
      <c r="N375" s="320"/>
      <c r="O375" s="320" t="e">
        <f>P374/O374</f>
        <v>#DIV/0!</v>
      </c>
      <c r="P375" s="320"/>
      <c r="Q375" s="320" t="e">
        <f>R374/Q374</f>
        <v>#DIV/0!</v>
      </c>
      <c r="R375" s="320"/>
      <c r="S375" s="320" t="e">
        <f>T374/S374</f>
        <v>#DIV/0!</v>
      </c>
      <c r="T375" s="320"/>
      <c r="U375" s="320" t="e">
        <f>V374/U374</f>
        <v>#DIV/0!</v>
      </c>
      <c r="V375" s="320"/>
      <c r="W375" s="320">
        <f>X374/W374</f>
        <v>101.85427135678393</v>
      </c>
      <c r="X375" s="320"/>
      <c r="Y375" s="320" t="e">
        <f>Z374/Y374</f>
        <v>#DIV/0!</v>
      </c>
      <c r="Z375" s="320"/>
      <c r="AA375" s="320" t="e">
        <f>AB374/AA374</f>
        <v>#DIV/0!</v>
      </c>
      <c r="AB375" s="320"/>
      <c r="AC375" s="320">
        <f>AD374/AC374</f>
        <v>122</v>
      </c>
      <c r="AD375" s="320"/>
      <c r="AE375" s="320">
        <f>AF374/AE374</f>
        <v>118</v>
      </c>
      <c r="AF375" s="320"/>
      <c r="AG375" s="320">
        <f>AH374/AG374</f>
        <v>118</v>
      </c>
      <c r="AH375" s="320"/>
      <c r="AI375" s="320">
        <f>AJ374/AI374</f>
        <v>118</v>
      </c>
      <c r="AJ375" s="320"/>
      <c r="AK375" s="320" t="e">
        <f>AL374/AK374</f>
        <v>#DIV/0!</v>
      </c>
      <c r="AL375" s="320"/>
      <c r="AM375" s="320">
        <f>AN374/AM374</f>
        <v>118</v>
      </c>
      <c r="AN375" s="320"/>
      <c r="AO375" s="320">
        <f>AP374/AO374</f>
        <v>118</v>
      </c>
      <c r="AP375" s="320"/>
      <c r="AQ375" s="320">
        <f>AR374/AQ374</f>
        <v>118</v>
      </c>
      <c r="AR375" s="320"/>
      <c r="AS375" s="320">
        <f>AT374/AS374</f>
        <v>43.434959349593498</v>
      </c>
      <c r="AT375" s="320"/>
      <c r="AU375" s="320" t="e">
        <f>AV374/AU374</f>
        <v>#DIV/0!</v>
      </c>
      <c r="AV375" s="320"/>
      <c r="AW375" s="320" t="e">
        <f>AX374/AW374</f>
        <v>#DIV/0!</v>
      </c>
      <c r="AX375" s="320"/>
      <c r="AY375" s="320" t="e">
        <f>AZ374/AY374</f>
        <v>#DIV/0!</v>
      </c>
      <c r="AZ375" s="320"/>
      <c r="BA375" s="320" t="e">
        <f>BB374/BA374</f>
        <v>#DIV/0!</v>
      </c>
      <c r="BB375" s="320"/>
      <c r="BC375" s="320" t="e">
        <f>BD374/BC374</f>
        <v>#DIV/0!</v>
      </c>
      <c r="BD375" s="320"/>
      <c r="BE375" s="320" t="e">
        <f>BF374/BE374</f>
        <v>#DIV/0!</v>
      </c>
      <c r="BF375" s="320"/>
      <c r="BG375" s="320" t="e">
        <f>BH374/BG374</f>
        <v>#DIV/0!</v>
      </c>
      <c r="BH375" s="320"/>
      <c r="BI375" s="320" t="e">
        <f>BJ374/BI374</f>
        <v>#DIV/0!</v>
      </c>
      <c r="BJ375" s="320"/>
      <c r="BK375" s="320" t="e">
        <f>BL374/BK374</f>
        <v>#DIV/0!</v>
      </c>
      <c r="BL375" s="320"/>
      <c r="BM375" s="320" t="e">
        <f>BN374/BM374</f>
        <v>#DIV/0!</v>
      </c>
      <c r="BN375" s="320"/>
      <c r="BO375" s="320" t="e">
        <f>BP374/BO374</f>
        <v>#DIV/0!</v>
      </c>
      <c r="BP375" s="320"/>
      <c r="BQ375" s="320" t="e">
        <f>BR374/BQ374</f>
        <v>#DIV/0!</v>
      </c>
      <c r="BR375" s="320"/>
      <c r="BS375" s="320" t="e">
        <f>BT374/BS374</f>
        <v>#DIV/0!</v>
      </c>
      <c r="BT375" s="320"/>
      <c r="BU375" s="320" t="e">
        <f>BV374/BU374</f>
        <v>#DIV/0!</v>
      </c>
      <c r="BV375" s="320"/>
      <c r="BW375" s="320" t="e">
        <f>BX374/BW374</f>
        <v>#DIV/0!</v>
      </c>
      <c r="BX375" s="320"/>
      <c r="BY375" s="320" t="e">
        <f>BZ374/BY374</f>
        <v>#DIV/0!</v>
      </c>
      <c r="BZ375" s="320"/>
      <c r="CA375" s="70"/>
      <c r="CB375" s="328">
        <f>CC374/CB374</f>
        <v>87.733415233415229</v>
      </c>
      <c r="CC375" s="328"/>
      <c r="CD375" s="68" t="s">
        <v>62</v>
      </c>
      <c r="CE375" s="320"/>
      <c r="CF375" s="320"/>
      <c r="CG375" s="223"/>
      <c r="CH375" s="223"/>
      <c r="CI375" s="320"/>
      <c r="CJ375" s="320"/>
      <c r="CK375" s="240"/>
      <c r="CL375" s="240"/>
      <c r="CM375" s="320"/>
      <c r="CN375" s="320"/>
      <c r="CO375" s="241"/>
      <c r="CP375" s="241"/>
      <c r="CQ375" s="320"/>
      <c r="CR375" s="320"/>
      <c r="CS375" s="242"/>
      <c r="CT375" s="242"/>
      <c r="CU375" s="320"/>
      <c r="CV375" s="320"/>
      <c r="CW375" s="244"/>
      <c r="CX375" s="244"/>
      <c r="CY375" s="320"/>
      <c r="CZ375" s="320"/>
      <c r="DA375" s="245"/>
      <c r="DB375" s="245"/>
      <c r="DC375" s="320"/>
      <c r="DD375" s="320"/>
      <c r="DE375" s="246"/>
      <c r="DF375" s="246"/>
      <c r="DG375" s="320"/>
      <c r="DH375" s="320"/>
      <c r="DI375" s="247"/>
      <c r="DJ375" s="247"/>
      <c r="DK375" s="320"/>
      <c r="DL375" s="320"/>
      <c r="DM375" s="248"/>
      <c r="DN375" s="248"/>
      <c r="DO375" s="320"/>
      <c r="DP375" s="320"/>
      <c r="DQ375" s="249"/>
      <c r="DR375" s="249"/>
      <c r="DS375" s="320"/>
      <c r="DT375" s="320"/>
      <c r="DU375" s="249"/>
      <c r="DV375" s="249"/>
      <c r="DX375" s="320"/>
      <c r="DY375" s="320"/>
      <c r="DZ375" s="250"/>
      <c r="EA375" s="250"/>
      <c r="EB375" s="320"/>
      <c r="EC375" s="320"/>
      <c r="ED375" s="250"/>
      <c r="EE375" s="250"/>
      <c r="EF375" s="320"/>
      <c r="EG375" s="320"/>
      <c r="EH375" s="264"/>
      <c r="EI375" s="264"/>
      <c r="EJ375" s="320"/>
      <c r="EK375" s="320"/>
      <c r="EL375" s="262"/>
      <c r="EM375" s="262"/>
      <c r="EO375" s="320"/>
      <c r="EP375" s="320"/>
      <c r="EQ375" s="320"/>
      <c r="ER375" s="320"/>
      <c r="ES375" s="320"/>
      <c r="ET375" s="320"/>
      <c r="EU375" s="320"/>
      <c r="EV375" s="320"/>
      <c r="EW375" s="320"/>
      <c r="EX375" s="320"/>
      <c r="EY375" s="320"/>
      <c r="EZ375" s="320"/>
      <c r="FA375" s="320"/>
      <c r="FB375" s="320"/>
      <c r="FC375" s="320"/>
      <c r="FD375" s="320"/>
      <c r="FE375" s="320"/>
      <c r="FF375" s="320"/>
      <c r="FG375" s="320"/>
      <c r="FH375" s="320"/>
      <c r="FI375" s="320"/>
      <c r="FJ375" s="320"/>
      <c r="FK375" s="320"/>
      <c r="FL375" s="320"/>
      <c r="FM375" s="320"/>
      <c r="FN375" s="320"/>
      <c r="FO375" s="320"/>
      <c r="FP375" s="320"/>
      <c r="FQ375" s="320"/>
      <c r="FR375" s="320"/>
      <c r="FS375" s="320"/>
      <c r="FT375" s="320"/>
      <c r="FU375" s="320"/>
      <c r="FV375" s="320"/>
      <c r="FW375" s="320"/>
      <c r="FX375" s="320"/>
      <c r="FY375" s="320"/>
      <c r="FZ375" s="320"/>
      <c r="GA375" s="320"/>
      <c r="GB375" s="320"/>
      <c r="JC375" s="4"/>
      <c r="JD375" s="4"/>
      <c r="JE375" s="4"/>
      <c r="JF375" s="4"/>
    </row>
    <row r="376" spans="1:266" x14ac:dyDescent="0.2">
      <c r="JC376" s="4"/>
      <c r="JD376" s="4"/>
      <c r="JE376" s="4"/>
      <c r="JF376" s="4"/>
    </row>
    <row r="377" spans="1:266" x14ac:dyDescent="0.2">
      <c r="JC377" s="4"/>
      <c r="JD377" s="4"/>
      <c r="JE377" s="4"/>
      <c r="JF377" s="4"/>
    </row>
    <row r="378" spans="1:266" s="4" customFormat="1" ht="12.75" customHeight="1" x14ac:dyDescent="0.2">
      <c r="A378" s="49"/>
      <c r="B378" s="49"/>
      <c r="C378" s="50"/>
      <c r="D378" s="50"/>
      <c r="E378" s="329" t="str">
        <f>$E$3</f>
        <v>vor 2021</v>
      </c>
      <c r="F378" s="330"/>
      <c r="G378" s="330"/>
      <c r="H378" s="330"/>
      <c r="I378" s="330"/>
      <c r="J378" s="330"/>
      <c r="K378" s="330"/>
      <c r="L378" s="330"/>
      <c r="M378" s="330"/>
      <c r="N378" s="330"/>
      <c r="O378" s="330"/>
      <c r="P378" s="330"/>
      <c r="Q378" s="330"/>
      <c r="R378" s="330"/>
      <c r="S378" s="330"/>
      <c r="T378" s="330"/>
      <c r="U378" s="330"/>
      <c r="V378" s="330"/>
      <c r="W378" s="330"/>
      <c r="X378" s="330"/>
      <c r="Y378" s="330"/>
      <c r="Z378" s="330"/>
      <c r="AA378" s="330"/>
      <c r="AB378" s="331"/>
      <c r="AC378" s="322">
        <v>2021</v>
      </c>
      <c r="AD378" s="323"/>
      <c r="AE378" s="323"/>
      <c r="AF378" s="323"/>
      <c r="AG378" s="323"/>
      <c r="AH378" s="323"/>
      <c r="AI378" s="323"/>
      <c r="AJ378" s="323"/>
      <c r="AK378" s="323"/>
      <c r="AL378" s="323"/>
      <c r="AM378" s="323"/>
      <c r="AN378" s="323"/>
      <c r="AO378" s="323"/>
      <c r="AP378" s="323"/>
      <c r="AQ378" s="323"/>
      <c r="AR378" s="323"/>
      <c r="AS378" s="323"/>
      <c r="AT378" s="323"/>
      <c r="AU378" s="323"/>
      <c r="AV378" s="323"/>
      <c r="AW378" s="323"/>
      <c r="AX378" s="323"/>
      <c r="AY378" s="323"/>
      <c r="AZ378" s="324"/>
      <c r="BA378" s="322">
        <v>2018</v>
      </c>
      <c r="BB378" s="323"/>
      <c r="BC378" s="323"/>
      <c r="BD378" s="323"/>
      <c r="BE378" s="323"/>
      <c r="BF378" s="323"/>
      <c r="BG378" s="323"/>
      <c r="BH378" s="323"/>
      <c r="BI378" s="323"/>
      <c r="BJ378" s="323"/>
      <c r="BK378" s="323"/>
      <c r="BL378" s="323"/>
      <c r="BM378" s="323"/>
      <c r="BN378" s="323"/>
      <c r="BO378" s="323"/>
      <c r="BP378" s="323"/>
      <c r="BQ378" s="323"/>
      <c r="BR378" s="323"/>
      <c r="BS378" s="323"/>
      <c r="BT378" s="323"/>
      <c r="BU378" s="323"/>
      <c r="BV378" s="323"/>
      <c r="BW378" s="323"/>
      <c r="BX378" s="324"/>
      <c r="BY378" s="62"/>
      <c r="BZ378" s="62"/>
      <c r="CA378" s="62"/>
      <c r="CB378" s="17"/>
      <c r="CC378" s="17"/>
    </row>
    <row r="379" spans="1:266" s="5" customFormat="1" ht="15.75" x14ac:dyDescent="0.25">
      <c r="A379" s="69"/>
      <c r="B379" s="69" t="str">
        <f>'Stundenverteilung INGE'!R5</f>
        <v>PNP - TG</v>
      </c>
      <c r="C379" s="335" t="str">
        <f>'Stundenverteilung INGE'!R7</f>
        <v>TP1</v>
      </c>
      <c r="D379" s="336"/>
      <c r="E379" s="332"/>
      <c r="F379" s="333"/>
      <c r="G379" s="333"/>
      <c r="H379" s="333"/>
      <c r="I379" s="333"/>
      <c r="J379" s="333"/>
      <c r="K379" s="333"/>
      <c r="L379" s="333"/>
      <c r="M379" s="333"/>
      <c r="N379" s="333"/>
      <c r="O379" s="333"/>
      <c r="P379" s="333"/>
      <c r="Q379" s="333"/>
      <c r="R379" s="333"/>
      <c r="S379" s="333"/>
      <c r="T379" s="333"/>
      <c r="U379" s="333"/>
      <c r="V379" s="333"/>
      <c r="W379" s="333"/>
      <c r="X379" s="333"/>
      <c r="Y379" s="333"/>
      <c r="Z379" s="333"/>
      <c r="AA379" s="333"/>
      <c r="AB379" s="334"/>
      <c r="AC379" s="325"/>
      <c r="AD379" s="326"/>
      <c r="AE379" s="326"/>
      <c r="AF379" s="326"/>
      <c r="AG379" s="326"/>
      <c r="AH379" s="326"/>
      <c r="AI379" s="326"/>
      <c r="AJ379" s="326"/>
      <c r="AK379" s="326"/>
      <c r="AL379" s="326"/>
      <c r="AM379" s="326"/>
      <c r="AN379" s="326"/>
      <c r="AO379" s="326"/>
      <c r="AP379" s="326"/>
      <c r="AQ379" s="326"/>
      <c r="AR379" s="326"/>
      <c r="AS379" s="326"/>
      <c r="AT379" s="326"/>
      <c r="AU379" s="326"/>
      <c r="AV379" s="326"/>
      <c r="AW379" s="326"/>
      <c r="AX379" s="326"/>
      <c r="AY379" s="326"/>
      <c r="AZ379" s="327"/>
      <c r="BA379" s="325"/>
      <c r="BB379" s="326"/>
      <c r="BC379" s="326"/>
      <c r="BD379" s="326"/>
      <c r="BE379" s="326"/>
      <c r="BF379" s="326"/>
      <c r="BG379" s="326"/>
      <c r="BH379" s="326"/>
      <c r="BI379" s="326"/>
      <c r="BJ379" s="326"/>
      <c r="BK379" s="326"/>
      <c r="BL379" s="326"/>
      <c r="BM379" s="326"/>
      <c r="BN379" s="326"/>
      <c r="BO379" s="326"/>
      <c r="BP379" s="326"/>
      <c r="BQ379" s="326"/>
      <c r="BR379" s="326"/>
      <c r="BS379" s="326"/>
      <c r="BT379" s="326"/>
      <c r="BU379" s="326"/>
      <c r="BV379" s="326"/>
      <c r="BW379" s="326"/>
      <c r="BX379" s="327"/>
      <c r="BY379" s="62"/>
      <c r="BZ379" s="62"/>
      <c r="CA379" s="62"/>
      <c r="CB379" s="16"/>
      <c r="CC379" s="16"/>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319">
        <v>44197</v>
      </c>
      <c r="EP379" s="319"/>
      <c r="EQ379" s="319"/>
      <c r="ER379" s="319"/>
      <c r="ES379" s="319">
        <f>ES328</f>
        <v>44228</v>
      </c>
      <c r="ET379" s="319"/>
      <c r="EU379" s="319"/>
      <c r="EV379" s="319"/>
      <c r="EW379" s="319">
        <f>EW328</f>
        <v>44256</v>
      </c>
      <c r="EX379" s="319"/>
      <c r="EY379" s="319"/>
      <c r="EZ379" s="319"/>
      <c r="FA379" s="319">
        <f>FA328</f>
        <v>44287</v>
      </c>
      <c r="FB379" s="319"/>
      <c r="FC379" s="319"/>
      <c r="FD379" s="319"/>
      <c r="FE379" s="319">
        <f>FE328</f>
        <v>44317</v>
      </c>
      <c r="FF379" s="319"/>
      <c r="FG379" s="319"/>
      <c r="FH379" s="319"/>
      <c r="FI379" s="319">
        <f>FI328</f>
        <v>44348</v>
      </c>
      <c r="FJ379" s="319"/>
      <c r="FK379" s="319"/>
      <c r="FL379" s="319"/>
      <c r="FM379" s="319">
        <f>FM328</f>
        <v>44378</v>
      </c>
      <c r="FN379" s="319"/>
      <c r="FO379" s="319"/>
      <c r="FP379" s="319"/>
      <c r="FQ379" s="319">
        <f>FQ328</f>
        <v>44409</v>
      </c>
      <c r="FR379" s="319"/>
      <c r="FS379" s="319"/>
      <c r="FT379" s="319"/>
      <c r="FU379" s="319">
        <f>FU328</f>
        <v>44440</v>
      </c>
      <c r="FV379" s="319"/>
      <c r="FW379" s="319"/>
      <c r="FX379" s="319"/>
      <c r="FY379" s="319" t="str">
        <f>FY328</f>
        <v>Leer</v>
      </c>
      <c r="FZ379" s="319"/>
      <c r="GA379" s="319"/>
      <c r="GB379" s="319"/>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c r="JD379" s="4"/>
      <c r="JE379" s="4"/>
      <c r="JF379" s="4"/>
    </row>
    <row r="380" spans="1:266" s="5" customFormat="1" ht="48" x14ac:dyDescent="0.2">
      <c r="A380" s="51" t="s">
        <v>0</v>
      </c>
      <c r="B380" s="51" t="s">
        <v>81</v>
      </c>
      <c r="C380" s="52" t="s">
        <v>1</v>
      </c>
      <c r="D380" s="52" t="s">
        <v>6</v>
      </c>
      <c r="E380" s="53" t="s">
        <v>13</v>
      </c>
      <c r="F380" s="53" t="s">
        <v>14</v>
      </c>
      <c r="G380" s="53" t="s">
        <v>15</v>
      </c>
      <c r="H380" s="53" t="s">
        <v>16</v>
      </c>
      <c r="I380" s="53" t="s">
        <v>17</v>
      </c>
      <c r="J380" s="53" t="s">
        <v>18</v>
      </c>
      <c r="K380" s="53" t="s">
        <v>19</v>
      </c>
      <c r="L380" s="53" t="s">
        <v>20</v>
      </c>
      <c r="M380" s="53" t="s">
        <v>21</v>
      </c>
      <c r="N380" s="53" t="s">
        <v>22</v>
      </c>
      <c r="O380" s="53" t="s">
        <v>23</v>
      </c>
      <c r="P380" s="53" t="s">
        <v>24</v>
      </c>
      <c r="Q380" s="53" t="s">
        <v>25</v>
      </c>
      <c r="R380" s="53" t="s">
        <v>26</v>
      </c>
      <c r="S380" s="53" t="s">
        <v>27</v>
      </c>
      <c r="T380" s="53" t="s">
        <v>28</v>
      </c>
      <c r="U380" s="53" t="s">
        <v>29</v>
      </c>
      <c r="V380" s="53" t="s">
        <v>30</v>
      </c>
      <c r="W380" s="53" t="s">
        <v>288</v>
      </c>
      <c r="X380" s="53" t="s">
        <v>32</v>
      </c>
      <c r="Y380" s="53" t="s">
        <v>289</v>
      </c>
      <c r="Z380" s="53" t="s">
        <v>36</v>
      </c>
      <c r="AA380" s="53" t="s">
        <v>290</v>
      </c>
      <c r="AB380" s="53" t="s">
        <v>35</v>
      </c>
      <c r="AC380" s="58" t="s">
        <v>13</v>
      </c>
      <c r="AD380" s="58" t="s">
        <v>14</v>
      </c>
      <c r="AE380" s="58" t="s">
        <v>15</v>
      </c>
      <c r="AF380" s="58" t="s">
        <v>16</v>
      </c>
      <c r="AG380" s="58" t="s">
        <v>17</v>
      </c>
      <c r="AH380" s="58" t="s">
        <v>18</v>
      </c>
      <c r="AI380" s="58" t="s">
        <v>19</v>
      </c>
      <c r="AJ380" s="58" t="s">
        <v>20</v>
      </c>
      <c r="AK380" s="58" t="s">
        <v>21</v>
      </c>
      <c r="AL380" s="58" t="s">
        <v>22</v>
      </c>
      <c r="AM380" s="58" t="s">
        <v>23</v>
      </c>
      <c r="AN380" s="58" t="s">
        <v>24</v>
      </c>
      <c r="AO380" s="58" t="s">
        <v>25</v>
      </c>
      <c r="AP380" s="58" t="s">
        <v>26</v>
      </c>
      <c r="AQ380" s="58" t="s">
        <v>27</v>
      </c>
      <c r="AR380" s="58" t="s">
        <v>28</v>
      </c>
      <c r="AS380" s="58" t="s">
        <v>29</v>
      </c>
      <c r="AT380" s="58" t="s">
        <v>30</v>
      </c>
      <c r="AU380" s="58" t="s">
        <v>31</v>
      </c>
      <c r="AV380" s="58" t="s">
        <v>32</v>
      </c>
      <c r="AW380" s="58" t="s">
        <v>33</v>
      </c>
      <c r="AX380" s="58" t="s">
        <v>36</v>
      </c>
      <c r="AY380" s="58" t="s">
        <v>34</v>
      </c>
      <c r="AZ380" s="58" t="s">
        <v>35</v>
      </c>
      <c r="BA380" s="58" t="s">
        <v>13</v>
      </c>
      <c r="BB380" s="58" t="s">
        <v>14</v>
      </c>
      <c r="BC380" s="58" t="s">
        <v>15</v>
      </c>
      <c r="BD380" s="58" t="s">
        <v>16</v>
      </c>
      <c r="BE380" s="58" t="s">
        <v>17</v>
      </c>
      <c r="BF380" s="58" t="s">
        <v>18</v>
      </c>
      <c r="BG380" s="58" t="s">
        <v>19</v>
      </c>
      <c r="BH380" s="58" t="s">
        <v>20</v>
      </c>
      <c r="BI380" s="58" t="s">
        <v>21</v>
      </c>
      <c r="BJ380" s="58" t="s">
        <v>22</v>
      </c>
      <c r="BK380" s="58" t="s">
        <v>23</v>
      </c>
      <c r="BL380" s="58" t="s">
        <v>24</v>
      </c>
      <c r="BM380" s="58" t="s">
        <v>25</v>
      </c>
      <c r="BN380" s="58" t="s">
        <v>26</v>
      </c>
      <c r="BO380" s="58" t="s">
        <v>27</v>
      </c>
      <c r="BP380" s="58" t="s">
        <v>28</v>
      </c>
      <c r="BQ380" s="58" t="s">
        <v>29</v>
      </c>
      <c r="BR380" s="58" t="s">
        <v>30</v>
      </c>
      <c r="BS380" s="58" t="s">
        <v>31</v>
      </c>
      <c r="BT380" s="58" t="s">
        <v>32</v>
      </c>
      <c r="BU380" s="58" t="s">
        <v>33</v>
      </c>
      <c r="BV380" s="58" t="s">
        <v>36</v>
      </c>
      <c r="BW380" s="58" t="s">
        <v>34</v>
      </c>
      <c r="BX380" s="58" t="s">
        <v>35</v>
      </c>
      <c r="BY380" s="252" t="str">
        <f>BY5</f>
        <v>Leer
Std.</v>
      </c>
      <c r="BZ380" s="58" t="str">
        <f>BZ5</f>
        <v>Leer
CHF</v>
      </c>
      <c r="CA380" s="58"/>
      <c r="CB380" s="60" t="s">
        <v>4</v>
      </c>
      <c r="CC380" s="60" t="s">
        <v>5</v>
      </c>
      <c r="CD380" s="4"/>
      <c r="CE380" s="53" t="str">
        <f>CE329</f>
        <v>April 17
Std.</v>
      </c>
      <c r="CF380" s="53" t="str">
        <f>CF329</f>
        <v>April 17 
CHF</v>
      </c>
      <c r="CG380" s="217" t="s">
        <v>171</v>
      </c>
      <c r="CH380" s="217" t="s">
        <v>172</v>
      </c>
      <c r="CI380" s="53" t="str">
        <f>CI329</f>
        <v>Mai 17 
Std.</v>
      </c>
      <c r="CJ380" s="53" t="str">
        <f>CJ329</f>
        <v>Mai 17
CHF</v>
      </c>
      <c r="CK380" s="217" t="s">
        <v>171</v>
      </c>
      <c r="CL380" s="217" t="s">
        <v>172</v>
      </c>
      <c r="CM380" s="53" t="str">
        <f>CM329</f>
        <v>Juni 17 
Std.</v>
      </c>
      <c r="CN380" s="53" t="str">
        <f>CN329</f>
        <v>Juni 17
CHF</v>
      </c>
      <c r="CO380" s="217" t="s">
        <v>171</v>
      </c>
      <c r="CP380" s="217" t="s">
        <v>172</v>
      </c>
      <c r="CQ380" s="53" t="str">
        <f>CQ329</f>
        <v>Juli 17 
Std.</v>
      </c>
      <c r="CR380" s="53" t="str">
        <f>CR329</f>
        <v>Juli 17
CHF</v>
      </c>
      <c r="CS380" s="217" t="s">
        <v>171</v>
      </c>
      <c r="CT380" s="217" t="s">
        <v>172</v>
      </c>
      <c r="CU380" s="53" t="str">
        <f>CU329</f>
        <v>Aug. 17 
Std.</v>
      </c>
      <c r="CV380" s="53" t="str">
        <f>CV329</f>
        <v>Aug. 17
CHF</v>
      </c>
      <c r="CW380" s="217" t="s">
        <v>171</v>
      </c>
      <c r="CX380" s="217" t="s">
        <v>172</v>
      </c>
      <c r="CY380" s="53" t="str">
        <f>CY329</f>
        <v>Sept.  17 
Std.</v>
      </c>
      <c r="CZ380" s="53" t="str">
        <f>CZ329</f>
        <v>Sept. 17
CHF</v>
      </c>
      <c r="DA380" s="217" t="s">
        <v>171</v>
      </c>
      <c r="DB380" s="217" t="s">
        <v>172</v>
      </c>
      <c r="DC380" s="53" t="str">
        <f>DC329</f>
        <v>Okt.  17 
Std.</v>
      </c>
      <c r="DD380" s="53" t="str">
        <f>DD329</f>
        <v>Okt. 17
CHF</v>
      </c>
      <c r="DE380" s="217" t="s">
        <v>171</v>
      </c>
      <c r="DF380" s="217" t="s">
        <v>172</v>
      </c>
      <c r="DG380" s="53" t="str">
        <f>DG329</f>
        <v>Nov. 17 
Std.</v>
      </c>
      <c r="DH380" s="53" t="str">
        <f>DH329</f>
        <v>Nov.17
CHF</v>
      </c>
      <c r="DI380" s="217" t="s">
        <v>171</v>
      </c>
      <c r="DJ380" s="217" t="s">
        <v>172</v>
      </c>
      <c r="DK380" s="53" t="str">
        <f>DK329</f>
        <v>Dez. 17 
Std.</v>
      </c>
      <c r="DL380" s="53" t="str">
        <f>DL329</f>
        <v>Dez.17
CHF</v>
      </c>
      <c r="DM380" s="217" t="s">
        <v>171</v>
      </c>
      <c r="DN380" s="217" t="s">
        <v>172</v>
      </c>
      <c r="DO380" s="53" t="str">
        <f>DO329</f>
        <v>Jan. 17 
Std.</v>
      </c>
      <c r="DP380" s="53" t="str">
        <f>DP329</f>
        <v>Jan. 17
CHF</v>
      </c>
      <c r="DQ380" s="217" t="s">
        <v>171</v>
      </c>
      <c r="DR380" s="217" t="s">
        <v>172</v>
      </c>
      <c r="DS380" s="53" t="str">
        <f>DS329</f>
        <v>Feb. 17 
Std.</v>
      </c>
      <c r="DT380" s="53" t="str">
        <f>DT329</f>
        <v>Feb. 17
CHF</v>
      </c>
      <c r="DU380" s="217" t="s">
        <v>171</v>
      </c>
      <c r="DV380" s="217" t="s">
        <v>172</v>
      </c>
      <c r="DW380" s="4"/>
      <c r="DX380" s="53" t="str">
        <f>DX85</f>
        <v>Leer
Std.</v>
      </c>
      <c r="DY380" s="53" t="str">
        <f>DY85</f>
        <v>Leer
CHF</v>
      </c>
      <c r="DZ380" s="217" t="s">
        <v>171</v>
      </c>
      <c r="EA380" s="217" t="s">
        <v>172</v>
      </c>
      <c r="EB380" s="53" t="str">
        <f>EB85</f>
        <v>Nov. 20
Std.</v>
      </c>
      <c r="EC380" s="53" t="str">
        <f>EC85</f>
        <v>Nov. 20
CHF</v>
      </c>
      <c r="ED380" s="217" t="s">
        <v>171</v>
      </c>
      <c r="EE380" s="217" t="s">
        <v>172</v>
      </c>
      <c r="EF380" s="53" t="str">
        <f>EF85</f>
        <v>Dez.
Std.</v>
      </c>
      <c r="EG380" s="53" t="str">
        <f>EG85</f>
        <v>Dez.
CHF</v>
      </c>
      <c r="EH380" s="217" t="s">
        <v>171</v>
      </c>
      <c r="EI380" s="217" t="s">
        <v>172</v>
      </c>
      <c r="EJ380" s="53" t="str">
        <f>EJ85</f>
        <v>Leer
Std.</v>
      </c>
      <c r="EK380" s="53" t="str">
        <f>EK85</f>
        <v>Leer
CHF</v>
      </c>
      <c r="EL380" s="217" t="s">
        <v>171</v>
      </c>
      <c r="EM380" s="217" t="s">
        <v>172</v>
      </c>
      <c r="EN380" s="4"/>
      <c r="EO380" s="270" t="s">
        <v>295</v>
      </c>
      <c r="EP380" s="270" t="s">
        <v>37</v>
      </c>
      <c r="EQ380" s="271" t="s">
        <v>171</v>
      </c>
      <c r="ER380" s="271" t="s">
        <v>172</v>
      </c>
      <c r="ES380" s="270" t="s">
        <v>295</v>
      </c>
      <c r="ET380" s="270" t="s">
        <v>37</v>
      </c>
      <c r="EU380" s="271" t="s">
        <v>171</v>
      </c>
      <c r="EV380" s="271" t="s">
        <v>172</v>
      </c>
      <c r="EW380" s="270" t="s">
        <v>295</v>
      </c>
      <c r="EX380" s="270" t="s">
        <v>37</v>
      </c>
      <c r="EY380" s="271" t="s">
        <v>171</v>
      </c>
      <c r="EZ380" s="271" t="s">
        <v>172</v>
      </c>
      <c r="FA380" s="270" t="s">
        <v>295</v>
      </c>
      <c r="FB380" s="270" t="s">
        <v>37</v>
      </c>
      <c r="FC380" s="271" t="s">
        <v>171</v>
      </c>
      <c r="FD380" s="271" t="s">
        <v>172</v>
      </c>
      <c r="FE380" s="270" t="s">
        <v>295</v>
      </c>
      <c r="FF380" s="270" t="s">
        <v>37</v>
      </c>
      <c r="FG380" s="271" t="s">
        <v>171</v>
      </c>
      <c r="FH380" s="271" t="s">
        <v>172</v>
      </c>
      <c r="FI380" s="270" t="s">
        <v>295</v>
      </c>
      <c r="FJ380" s="270" t="s">
        <v>37</v>
      </c>
      <c r="FK380" s="271" t="s">
        <v>171</v>
      </c>
      <c r="FL380" s="271" t="s">
        <v>172</v>
      </c>
      <c r="FM380" s="270" t="s">
        <v>295</v>
      </c>
      <c r="FN380" s="270" t="s">
        <v>37</v>
      </c>
      <c r="FO380" s="271" t="s">
        <v>171</v>
      </c>
      <c r="FP380" s="271" t="s">
        <v>172</v>
      </c>
      <c r="FQ380" s="270" t="s">
        <v>295</v>
      </c>
      <c r="FR380" s="270" t="s">
        <v>37</v>
      </c>
      <c r="FS380" s="271" t="s">
        <v>171</v>
      </c>
      <c r="FT380" s="271" t="s">
        <v>172</v>
      </c>
      <c r="FU380" s="270" t="s">
        <v>295</v>
      </c>
      <c r="FV380" s="270" t="s">
        <v>37</v>
      </c>
      <c r="FW380" s="271" t="s">
        <v>171</v>
      </c>
      <c r="FX380" s="271" t="s">
        <v>172</v>
      </c>
      <c r="FY380" s="270" t="s">
        <v>295</v>
      </c>
      <c r="FZ380" s="270" t="s">
        <v>37</v>
      </c>
      <c r="GA380" s="271" t="s">
        <v>171</v>
      </c>
      <c r="GB380" s="271" t="s">
        <v>172</v>
      </c>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c r="JD380" s="4"/>
      <c r="JE380" s="4"/>
      <c r="JF380" s="4"/>
    </row>
    <row r="381" spans="1:266" s="5" customFormat="1" x14ac:dyDescent="0.2">
      <c r="A381" s="57"/>
      <c r="B381" s="57"/>
      <c r="C381" s="57" t="s">
        <v>2</v>
      </c>
      <c r="D381" s="57">
        <v>140</v>
      </c>
      <c r="E381" s="6"/>
      <c r="F381" s="64">
        <f>SUM(E381*$D381)</f>
        <v>0</v>
      </c>
      <c r="G381" s="6"/>
      <c r="H381" s="64">
        <f>SUM(G381*$D381)</f>
        <v>0</v>
      </c>
      <c r="I381" s="6"/>
      <c r="J381" s="64">
        <f>SUM(I381*$D381)</f>
        <v>0</v>
      </c>
      <c r="K381" s="6"/>
      <c r="L381" s="64">
        <f>SUM(K381*$D381)</f>
        <v>0</v>
      </c>
      <c r="M381" s="6"/>
      <c r="N381" s="64">
        <f>SUM(M381*$D381)</f>
        <v>0</v>
      </c>
      <c r="O381" s="6"/>
      <c r="P381" s="54">
        <f>SUM(O381*D381)</f>
        <v>0</v>
      </c>
      <c r="Q381" s="6"/>
      <c r="R381" s="64">
        <f>SUM(Q381*$D381)</f>
        <v>0</v>
      </c>
      <c r="S381" s="6"/>
      <c r="T381" s="64">
        <f>SUM(S381*$D381)</f>
        <v>0</v>
      </c>
      <c r="U381" s="6"/>
      <c r="V381" s="64">
        <f>SUM(U381*$D381)</f>
        <v>0</v>
      </c>
      <c r="W381" s="6"/>
      <c r="X381" s="64">
        <f>SUM(W381*$D381)</f>
        <v>0</v>
      </c>
      <c r="Y381" s="6"/>
      <c r="Z381" s="64">
        <f>SUM(Y381*$D381)</f>
        <v>0</v>
      </c>
      <c r="AA381" s="6"/>
      <c r="AB381" s="64">
        <f>SUM(AA381*$D381)</f>
        <v>0</v>
      </c>
      <c r="AC381" s="59"/>
      <c r="AD381" s="64">
        <f>SUM(AC381*$D381)</f>
        <v>0</v>
      </c>
      <c r="AE381" s="59"/>
      <c r="AF381" s="64">
        <f>SUM(AE381*$D381)</f>
        <v>0</v>
      </c>
      <c r="AG381" s="59"/>
      <c r="AH381" s="64">
        <f>SUM(AG381*$D381)</f>
        <v>0</v>
      </c>
      <c r="AI381" s="59"/>
      <c r="AJ381" s="64">
        <f>SUM(AI381*$D381)</f>
        <v>0</v>
      </c>
      <c r="AK381" s="59"/>
      <c r="AL381" s="64">
        <f>SUM(AK381*$D381)</f>
        <v>0</v>
      </c>
      <c r="AM381" s="59"/>
      <c r="AN381" s="64">
        <f>SUM(AM381*$D381)</f>
        <v>0</v>
      </c>
      <c r="AO381" s="59"/>
      <c r="AP381" s="64">
        <f>SUM(AO381*$D381)</f>
        <v>0</v>
      </c>
      <c r="AQ381" s="59"/>
      <c r="AR381" s="64">
        <f>SUM(AQ381*$D381)</f>
        <v>0</v>
      </c>
      <c r="AS381" s="59"/>
      <c r="AT381" s="64">
        <f>SUM(AS381*$D381)</f>
        <v>0</v>
      </c>
      <c r="AU381" s="59"/>
      <c r="AV381" s="64">
        <f>SUM(AU381*$D381)</f>
        <v>0</v>
      </c>
      <c r="AW381" s="59"/>
      <c r="AX381" s="64">
        <f>SUM(AW381*$D381)</f>
        <v>0</v>
      </c>
      <c r="AY381" s="59"/>
      <c r="AZ381" s="64">
        <f>SUM(AY381*$D381)</f>
        <v>0</v>
      </c>
      <c r="BA381" s="59"/>
      <c r="BB381" s="64">
        <f>SUM(BA381*$D381)</f>
        <v>0</v>
      </c>
      <c r="BC381" s="59"/>
      <c r="BD381" s="64">
        <f>SUM(BC381*$D381)</f>
        <v>0</v>
      </c>
      <c r="BE381" s="59"/>
      <c r="BF381" s="64">
        <f>SUM(BE381*$D381)</f>
        <v>0</v>
      </c>
      <c r="BG381" s="59"/>
      <c r="BH381" s="64">
        <f>SUM(BG381*$D381)</f>
        <v>0</v>
      </c>
      <c r="BI381" s="59"/>
      <c r="BJ381" s="64">
        <f>SUM(BI381*$D381)</f>
        <v>0</v>
      </c>
      <c r="BK381" s="59"/>
      <c r="BL381" s="64">
        <f>SUM(BK381*$D381)</f>
        <v>0</v>
      </c>
      <c r="BM381" s="59"/>
      <c r="BN381" s="64">
        <f>SUM(BM381*$D381)</f>
        <v>0</v>
      </c>
      <c r="BO381" s="59"/>
      <c r="BP381" s="64">
        <f>SUM(BO381*$D381)</f>
        <v>0</v>
      </c>
      <c r="BQ381" s="59"/>
      <c r="BR381" s="64">
        <f>SUM(BQ381*$D381)</f>
        <v>0</v>
      </c>
      <c r="BS381" s="59"/>
      <c r="BT381" s="64">
        <f>SUM(BS381*$D381)</f>
        <v>0</v>
      </c>
      <c r="BU381" s="59"/>
      <c r="BV381" s="64">
        <f>SUM(BU381*$D381)</f>
        <v>0</v>
      </c>
      <c r="BW381" s="59"/>
      <c r="BX381" s="64">
        <f>SUM(BW381*$D381)</f>
        <v>0</v>
      </c>
      <c r="BY381" s="59"/>
      <c r="BZ381" s="64">
        <f t="shared" ref="BZ381:BZ412" si="3555">SUM(BY381*$D381)</f>
        <v>0</v>
      </c>
      <c r="CA381" s="54"/>
      <c r="CB381" s="61">
        <f t="shared" ref="CB381:CB412" si="3556">SUM(E381+G381+I381+K381+M381+O381+Q381+S381+U381+W381+Y381+AA381+AC381+AE381+AG381+AI381+AK381+AM381+AO381+AQ381+AS381+AU381+AW381+AY381+BA381+BC381+BE381+BG381+BI381+BK381+BM381+BO381+BQ381+BS381+BU381+BW381+BY381)</f>
        <v>0</v>
      </c>
      <c r="CC381" s="61">
        <f t="shared" ref="CC381:CC412" si="3557">ROUND(CB381*D381*2,1)/2</f>
        <v>0</v>
      </c>
      <c r="CD381" s="4"/>
      <c r="CE381" s="4"/>
      <c r="CF381" s="4"/>
      <c r="CG381" s="218">
        <f t="shared" ref="CG381:CG414" si="3558">SUM(CE381+K381)</f>
        <v>0</v>
      </c>
      <c r="CH381" s="218">
        <f t="shared" ref="CH381:CH414" si="3559">SUM(CF381+L381)</f>
        <v>0</v>
      </c>
      <c r="CI381" s="4"/>
      <c r="CJ381" s="4"/>
      <c r="CK381" s="218">
        <f t="shared" ref="CK381:CK414" si="3560">SUM(CI381+O381)</f>
        <v>0</v>
      </c>
      <c r="CL381" s="218">
        <f t="shared" ref="CL381:CL414" si="3561">SUM(CJ381+P381)</f>
        <v>0</v>
      </c>
      <c r="CM381" s="4"/>
      <c r="CN381" s="4"/>
      <c r="CO381" s="218">
        <f t="shared" ref="CO381:CO414" si="3562">SUM(CM381+O381)</f>
        <v>0</v>
      </c>
      <c r="CP381" s="218">
        <f t="shared" ref="CP381:CP414" si="3563">SUM(CO381*O381)</f>
        <v>0</v>
      </c>
      <c r="CQ381" s="4"/>
      <c r="CR381" s="4"/>
      <c r="CS381" s="218">
        <f t="shared" ref="CS381:CS414" si="3564">SUM(CQ381+Q381)</f>
        <v>0</v>
      </c>
      <c r="CT381" s="218">
        <f t="shared" ref="CT381:CT414" si="3565">SUM(CS381*D381)</f>
        <v>0</v>
      </c>
      <c r="CU381" s="4"/>
      <c r="CV381" s="4"/>
      <c r="CW381" s="218">
        <f t="shared" ref="CW381:CW414" si="3566">SUM(CU381+U381)</f>
        <v>0</v>
      </c>
      <c r="CX381" s="218">
        <f t="shared" ref="CX381:CX414" si="3567">SUM(CW381*H381)</f>
        <v>0</v>
      </c>
      <c r="CY381" s="4"/>
      <c r="CZ381" s="4"/>
      <c r="DA381" s="218">
        <f t="shared" ref="DA381:DA414" si="3568">SUM(CY381+Y381)</f>
        <v>0</v>
      </c>
      <c r="DB381" s="218">
        <f t="shared" ref="DB381:DB414" si="3569">SUM(DA381*L381)</f>
        <v>0</v>
      </c>
      <c r="DC381" s="4"/>
      <c r="DD381" s="4"/>
      <c r="DE381" s="218">
        <f t="shared" ref="DE381:DE414" si="3570">SUM(DC381+AC381)</f>
        <v>0</v>
      </c>
      <c r="DF381" s="218">
        <f t="shared" ref="DF381:DF414" si="3571">SUM(DE381*P381)</f>
        <v>0</v>
      </c>
      <c r="DG381" s="4"/>
      <c r="DH381" s="4"/>
      <c r="DI381" s="218">
        <f t="shared" ref="DI381:DI414" si="3572">SUM(DG381+AG381)</f>
        <v>0</v>
      </c>
      <c r="DJ381" s="218">
        <f t="shared" ref="DJ381:DJ414" si="3573">SUM(DI381*T381)</f>
        <v>0</v>
      </c>
      <c r="DK381" s="4"/>
      <c r="DL381" s="4"/>
      <c r="DM381" s="218">
        <f t="shared" ref="DM381:DM414" si="3574">SUM(DK381+AK381)</f>
        <v>0</v>
      </c>
      <c r="DN381" s="218">
        <f t="shared" ref="DN381:DN414" si="3575">SUM(DM381*X381)</f>
        <v>0</v>
      </c>
      <c r="DO381" s="4"/>
      <c r="DP381" s="4"/>
      <c r="DQ381" s="218">
        <f t="shared" ref="DQ381:DQ414" si="3576">SUM(DO381+AO381)</f>
        <v>0</v>
      </c>
      <c r="DR381" s="218">
        <f t="shared" ref="DR381:DR414" si="3577">SUM(DQ381*AB381)</f>
        <v>0</v>
      </c>
      <c r="DS381" s="4"/>
      <c r="DT381" s="4"/>
      <c r="DU381" s="218">
        <f t="shared" ref="DU381:DU414" si="3578">SUM(DS381+AS381)</f>
        <v>0</v>
      </c>
      <c r="DV381" s="218">
        <f t="shared" ref="DV381:DV414" si="3579">SUM(DU381*AF381)</f>
        <v>0</v>
      </c>
      <c r="DW381" s="4"/>
      <c r="DX381" s="4"/>
      <c r="DY381" s="4"/>
      <c r="DZ381" s="218">
        <f t="shared" ref="DZ381:DZ414" si="3580">SUM(DX381+AT381)</f>
        <v>0</v>
      </c>
      <c r="EA381" s="218">
        <f t="shared" ref="EA381:EA414" si="3581">SUM(DZ381*AG381)</f>
        <v>0</v>
      </c>
      <c r="EB381" s="4"/>
      <c r="EC381" s="4"/>
      <c r="ED381" s="218" t="e">
        <f>SUM(EB381+#REF!)</f>
        <v>#REF!</v>
      </c>
      <c r="EE381" s="218" t="e">
        <f t="shared" ref="EE381:EE414" si="3582">SUM(ED381*D381)</f>
        <v>#REF!</v>
      </c>
      <c r="EF381" s="4"/>
      <c r="EG381" s="4"/>
      <c r="EH381" s="218" t="e">
        <f>SUM(EF381+#REF!)</f>
        <v>#REF!</v>
      </c>
      <c r="EI381" s="218" t="e">
        <f t="shared" ref="EI381:EI414" si="3583">SUM(EH381*D381)</f>
        <v>#REF!</v>
      </c>
      <c r="EJ381" s="4"/>
      <c r="EK381" s="4"/>
      <c r="EL381" s="218" t="e">
        <f>SUM(EJ381+#REF!)</f>
        <v>#REF!</v>
      </c>
      <c r="EM381" s="218" t="e">
        <f t="shared" ref="EM381:EM414" si="3584">SUM(EL381*AO381)</f>
        <v>#REF!</v>
      </c>
      <c r="EN381" s="4"/>
      <c r="EO381" s="269"/>
      <c r="EP381" s="269">
        <f>SUM(EO381*D381)</f>
        <v>0</v>
      </c>
      <c r="EQ381" s="268">
        <f>SUM(EO381+AC381)</f>
        <v>0</v>
      </c>
      <c r="ER381" s="268">
        <f>SUM(EQ381*D381)</f>
        <v>0</v>
      </c>
      <c r="ES381" s="269"/>
      <c r="ET381" s="269">
        <f>SUM(ES381*H381)</f>
        <v>0</v>
      </c>
      <c r="EU381" s="268">
        <f>SUM(ES381+AE381)</f>
        <v>0</v>
      </c>
      <c r="EV381" s="268">
        <f>SUM(EU381*D381)</f>
        <v>0</v>
      </c>
      <c r="EW381" s="269"/>
      <c r="EX381" s="269">
        <f>SUM(EW381*H381)</f>
        <v>0</v>
      </c>
      <c r="EY381" s="268">
        <f>SUM(EW381+AG381)</f>
        <v>0</v>
      </c>
      <c r="EZ381" s="268">
        <f>SUM(EY381*D381)</f>
        <v>0</v>
      </c>
      <c r="FA381" s="269"/>
      <c r="FB381" s="269">
        <f>SUM(FA381*H381)</f>
        <v>0</v>
      </c>
      <c r="FC381" s="268">
        <f>SUM(FA381+AI381)</f>
        <v>0</v>
      </c>
      <c r="FD381" s="268">
        <f>SUM(FC381*D381)</f>
        <v>0</v>
      </c>
      <c r="FE381" s="269"/>
      <c r="FF381" s="269">
        <f t="shared" ref="FF381:FF412" si="3585">SUM(FE381*L381)</f>
        <v>0</v>
      </c>
      <c r="FG381" s="268">
        <f t="shared" ref="FG381:FG412" si="3586">SUM(FE381+AK381)</f>
        <v>0</v>
      </c>
      <c r="FH381" s="268">
        <f>SUM(FG381*D381)</f>
        <v>0</v>
      </c>
      <c r="FI381" s="269"/>
      <c r="FJ381" s="269">
        <f t="shared" ref="FJ381:FJ412" si="3587">SUM(FI381*P381)</f>
        <v>0</v>
      </c>
      <c r="FK381" s="268">
        <f>SUM(FI381+AM381)</f>
        <v>0</v>
      </c>
      <c r="FL381" s="268">
        <f>SUM(FK381*D381)</f>
        <v>0</v>
      </c>
      <c r="FM381" s="269"/>
      <c r="FN381" s="269">
        <f t="shared" ref="FN381:FN412" si="3588">SUM(FM381*T381)</f>
        <v>0</v>
      </c>
      <c r="FO381" s="268">
        <f>SUM(FM381+AO381)</f>
        <v>0</v>
      </c>
      <c r="FP381" s="268">
        <f>SUM(FO381*D381)</f>
        <v>0</v>
      </c>
      <c r="FQ381" s="269"/>
      <c r="FR381" s="269">
        <f t="shared" ref="FR381:FR412" si="3589">SUM(FQ381*X381)</f>
        <v>0</v>
      </c>
      <c r="FS381" s="268">
        <f t="shared" ref="FS381:FS412" si="3590">SUM(FQ381+AW381)</f>
        <v>0</v>
      </c>
      <c r="FT381" s="268">
        <f t="shared" ref="FT381:FT412" si="3591">SUM(FS381*X381)</f>
        <v>0</v>
      </c>
      <c r="FU381" s="269"/>
      <c r="FV381" s="269">
        <f t="shared" ref="FV381:FV412" si="3592">SUM(FU381*X381)</f>
        <v>0</v>
      </c>
      <c r="FW381" s="268">
        <f>SUM(FU381+AS381)</f>
        <v>0</v>
      </c>
      <c r="FX381" s="268">
        <f>SUM(FW381*D381)</f>
        <v>0</v>
      </c>
      <c r="FY381" s="269"/>
      <c r="FZ381" s="269">
        <f t="shared" ref="FZ381:FZ412" si="3593">SUM(FY381*AB381)</f>
        <v>0</v>
      </c>
      <c r="GA381" s="268">
        <f t="shared" ref="GA381:GA412" si="3594">SUM(FY381+BA381)</f>
        <v>0</v>
      </c>
      <c r="GB381" s="268">
        <f t="shared" ref="GB381:GB412" si="3595">SUM(GA381*AB381)</f>
        <v>0</v>
      </c>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c r="JD381" s="4"/>
      <c r="JE381" s="4"/>
      <c r="JF381" s="4"/>
    </row>
    <row r="382" spans="1:266" s="5" customFormat="1" x14ac:dyDescent="0.2">
      <c r="A382" s="57" t="s">
        <v>166</v>
      </c>
      <c r="B382" s="57" t="s">
        <v>167</v>
      </c>
      <c r="C382" s="57" t="s">
        <v>2</v>
      </c>
      <c r="D382" s="57">
        <v>140</v>
      </c>
      <c r="E382" s="6"/>
      <c r="F382" s="64">
        <f t="shared" ref="F382:F412" si="3596">SUM(E382*$D382)</f>
        <v>0</v>
      </c>
      <c r="G382" s="6"/>
      <c r="H382" s="64">
        <f t="shared" ref="H382:H411" si="3597">SUM(G382*$D382)</f>
        <v>0</v>
      </c>
      <c r="I382" s="6"/>
      <c r="J382" s="64">
        <f t="shared" ref="J382:J412" si="3598">SUM(I382*$D382)</f>
        <v>0</v>
      </c>
      <c r="K382" s="6"/>
      <c r="L382" s="64">
        <f t="shared" ref="L382:L398" si="3599">SUM(K382*$D382)</f>
        <v>0</v>
      </c>
      <c r="M382" s="6"/>
      <c r="N382" s="64">
        <f t="shared" ref="N382:N394" si="3600">SUM(M382*$D382)</f>
        <v>0</v>
      </c>
      <c r="O382" s="6"/>
      <c r="P382" s="54">
        <f t="shared" ref="P382:P412" si="3601">SUM(O382*D382)</f>
        <v>0</v>
      </c>
      <c r="Q382" s="6"/>
      <c r="R382" s="64">
        <f t="shared" ref="R382:R394" si="3602">SUM(Q382*$D382)</f>
        <v>0</v>
      </c>
      <c r="S382" s="6"/>
      <c r="T382" s="64">
        <f t="shared" ref="T382:T394" si="3603">SUM(S382*$D382)</f>
        <v>0</v>
      </c>
      <c r="U382" s="6"/>
      <c r="V382" s="64">
        <f t="shared" ref="V382:V394" si="3604">SUM(U382*$D382)</f>
        <v>0</v>
      </c>
      <c r="W382" s="6"/>
      <c r="X382" s="64">
        <f t="shared" ref="X382:X394" si="3605">SUM(W382*$D382)</f>
        <v>0</v>
      </c>
      <c r="Y382" s="6"/>
      <c r="Z382" s="64">
        <f t="shared" ref="Z382:Z394" si="3606">SUM(Y382*$D382)</f>
        <v>0</v>
      </c>
      <c r="AA382" s="6"/>
      <c r="AB382" s="64">
        <f t="shared" ref="AB382:AB394" si="3607">SUM(AA382*$D382)</f>
        <v>0</v>
      </c>
      <c r="AC382" s="59"/>
      <c r="AD382" s="64">
        <f t="shared" ref="AD382:AD394" si="3608">SUM(AC382*$D382)</f>
        <v>0</v>
      </c>
      <c r="AE382" s="59"/>
      <c r="AF382" s="64">
        <f t="shared" ref="AF382:AF394" si="3609">SUM(AE382*$D382)</f>
        <v>0</v>
      </c>
      <c r="AG382" s="59"/>
      <c r="AH382" s="64">
        <f t="shared" ref="AH382:AH394" si="3610">SUM(AG382*$D382)</f>
        <v>0</v>
      </c>
      <c r="AI382" s="59"/>
      <c r="AJ382" s="64">
        <f t="shared" ref="AJ382:AJ394" si="3611">SUM(AI382*$D382)</f>
        <v>0</v>
      </c>
      <c r="AK382" s="59"/>
      <c r="AL382" s="64">
        <f t="shared" ref="AL382:AL394" si="3612">SUM(AK382*$D382)</f>
        <v>0</v>
      </c>
      <c r="AM382" s="59"/>
      <c r="AN382" s="64">
        <f t="shared" ref="AN382:AN394" si="3613">SUM(AM382*$D382)</f>
        <v>0</v>
      </c>
      <c r="AO382" s="59"/>
      <c r="AP382" s="64">
        <f t="shared" ref="AP382:AP394" si="3614">SUM(AO382*$D382)</f>
        <v>0</v>
      </c>
      <c r="AQ382" s="59"/>
      <c r="AR382" s="64">
        <f t="shared" ref="AR382:AR394" si="3615">SUM(AQ382*$D382)</f>
        <v>0</v>
      </c>
      <c r="AS382" s="59"/>
      <c r="AT382" s="64">
        <f t="shared" ref="AT382:AT394" si="3616">SUM(AS382*$D382)</f>
        <v>0</v>
      </c>
      <c r="AU382" s="59"/>
      <c r="AV382" s="64">
        <f t="shared" ref="AV382:AV394" si="3617">SUM(AU382*$D382)</f>
        <v>0</v>
      </c>
      <c r="AW382" s="59"/>
      <c r="AX382" s="64">
        <f t="shared" ref="AX382:AX394" si="3618">SUM(AW382*$D382)</f>
        <v>0</v>
      </c>
      <c r="AY382" s="59"/>
      <c r="AZ382" s="64">
        <f t="shared" ref="AZ382:AZ394" si="3619">SUM(AY382*$D382)</f>
        <v>0</v>
      </c>
      <c r="BA382" s="59"/>
      <c r="BB382" s="64">
        <f t="shared" ref="BB382:BB394" si="3620">SUM(BA382*$D382)</f>
        <v>0</v>
      </c>
      <c r="BC382" s="59"/>
      <c r="BD382" s="64">
        <f t="shared" ref="BD382:BD394" si="3621">SUM(BC382*$D382)</f>
        <v>0</v>
      </c>
      <c r="BE382" s="59"/>
      <c r="BF382" s="64">
        <f t="shared" ref="BF382:BF394" si="3622">SUM(BE382*$D382)</f>
        <v>0</v>
      </c>
      <c r="BG382" s="59"/>
      <c r="BH382" s="64">
        <f t="shared" ref="BH382:BH394" si="3623">SUM(BG382*$D382)</f>
        <v>0</v>
      </c>
      <c r="BI382" s="59"/>
      <c r="BJ382" s="64">
        <f t="shared" ref="BJ382:BJ394" si="3624">SUM(BI382*$D382)</f>
        <v>0</v>
      </c>
      <c r="BK382" s="59"/>
      <c r="BL382" s="64">
        <f t="shared" ref="BL382:BL394" si="3625">SUM(BK382*$D382)</f>
        <v>0</v>
      </c>
      <c r="BM382" s="59"/>
      <c r="BN382" s="64">
        <f t="shared" ref="BN382:BN394" si="3626">SUM(BM382*$D382)</f>
        <v>0</v>
      </c>
      <c r="BO382" s="59"/>
      <c r="BP382" s="64">
        <f t="shared" ref="BP382:BP394" si="3627">SUM(BO382*$D382)</f>
        <v>0</v>
      </c>
      <c r="BQ382" s="59"/>
      <c r="BR382" s="64">
        <f t="shared" ref="BR382:BR394" si="3628">SUM(BQ382*$D382)</f>
        <v>0</v>
      </c>
      <c r="BS382" s="59"/>
      <c r="BT382" s="64">
        <f t="shared" ref="BT382:BT394" si="3629">SUM(BS382*$D382)</f>
        <v>0</v>
      </c>
      <c r="BU382" s="59"/>
      <c r="BV382" s="64">
        <f t="shared" ref="BV382:BV394" si="3630">SUM(BU382*$D382)</f>
        <v>0</v>
      </c>
      <c r="BW382" s="59"/>
      <c r="BX382" s="64">
        <f t="shared" ref="BX382:BX394" si="3631">SUM(BW382*$D382)</f>
        <v>0</v>
      </c>
      <c r="BY382" s="59"/>
      <c r="BZ382" s="64">
        <f t="shared" si="3555"/>
        <v>0</v>
      </c>
      <c r="CA382" s="54"/>
      <c r="CB382" s="61">
        <f t="shared" si="3556"/>
        <v>0</v>
      </c>
      <c r="CC382" s="61">
        <f t="shared" si="3557"/>
        <v>0</v>
      </c>
      <c r="CD382" s="4"/>
      <c r="CE382" s="4"/>
      <c r="CF382" s="4"/>
      <c r="CG382" s="218">
        <f t="shared" si="3558"/>
        <v>0</v>
      </c>
      <c r="CH382" s="218">
        <f t="shared" si="3559"/>
        <v>0</v>
      </c>
      <c r="CI382" s="4"/>
      <c r="CJ382" s="4"/>
      <c r="CK382" s="218">
        <f t="shared" si="3560"/>
        <v>0</v>
      </c>
      <c r="CL382" s="218">
        <f t="shared" si="3561"/>
        <v>0</v>
      </c>
      <c r="CM382" s="4"/>
      <c r="CN382" s="4"/>
      <c r="CO382" s="218">
        <f t="shared" si="3562"/>
        <v>0</v>
      </c>
      <c r="CP382" s="218">
        <f t="shared" si="3563"/>
        <v>0</v>
      </c>
      <c r="CQ382" s="4"/>
      <c r="CR382" s="4"/>
      <c r="CS382" s="218">
        <f t="shared" si="3564"/>
        <v>0</v>
      </c>
      <c r="CT382" s="218">
        <f t="shared" si="3565"/>
        <v>0</v>
      </c>
      <c r="CU382" s="4"/>
      <c r="CV382" s="4"/>
      <c r="CW382" s="218">
        <f t="shared" si="3566"/>
        <v>0</v>
      </c>
      <c r="CX382" s="218">
        <f t="shared" si="3567"/>
        <v>0</v>
      </c>
      <c r="CY382" s="4"/>
      <c r="CZ382" s="4"/>
      <c r="DA382" s="218">
        <f t="shared" si="3568"/>
        <v>0</v>
      </c>
      <c r="DB382" s="218">
        <f t="shared" si="3569"/>
        <v>0</v>
      </c>
      <c r="DC382" s="4"/>
      <c r="DD382" s="4"/>
      <c r="DE382" s="218">
        <f t="shared" si="3570"/>
        <v>0</v>
      </c>
      <c r="DF382" s="218">
        <f t="shared" si="3571"/>
        <v>0</v>
      </c>
      <c r="DG382" s="4"/>
      <c r="DH382" s="4"/>
      <c r="DI382" s="218">
        <f t="shared" si="3572"/>
        <v>0</v>
      </c>
      <c r="DJ382" s="218">
        <f t="shared" si="3573"/>
        <v>0</v>
      </c>
      <c r="DK382" s="4"/>
      <c r="DL382" s="4"/>
      <c r="DM382" s="218">
        <f t="shared" si="3574"/>
        <v>0</v>
      </c>
      <c r="DN382" s="218">
        <f t="shared" si="3575"/>
        <v>0</v>
      </c>
      <c r="DO382" s="4"/>
      <c r="DP382" s="4"/>
      <c r="DQ382" s="218">
        <f t="shared" si="3576"/>
        <v>0</v>
      </c>
      <c r="DR382" s="218">
        <f t="shared" si="3577"/>
        <v>0</v>
      </c>
      <c r="DS382" s="4"/>
      <c r="DT382" s="4"/>
      <c r="DU382" s="218">
        <f t="shared" si="3578"/>
        <v>0</v>
      </c>
      <c r="DV382" s="218">
        <f t="shared" si="3579"/>
        <v>0</v>
      </c>
      <c r="DW382" s="4"/>
      <c r="DX382" s="4"/>
      <c r="DY382" s="4"/>
      <c r="DZ382" s="218">
        <f t="shared" si="3580"/>
        <v>0</v>
      </c>
      <c r="EA382" s="218">
        <f t="shared" si="3581"/>
        <v>0</v>
      </c>
      <c r="EB382" s="4"/>
      <c r="EC382" s="4"/>
      <c r="ED382" s="218" t="e">
        <f>SUM(EB382+#REF!)</f>
        <v>#REF!</v>
      </c>
      <c r="EE382" s="218" t="e">
        <f t="shared" si="3582"/>
        <v>#REF!</v>
      </c>
      <c r="EF382" s="4"/>
      <c r="EG382" s="4"/>
      <c r="EH382" s="218" t="e">
        <f>SUM(EF382+#REF!)</f>
        <v>#REF!</v>
      </c>
      <c r="EI382" s="218" t="e">
        <f t="shared" si="3583"/>
        <v>#REF!</v>
      </c>
      <c r="EJ382" s="4"/>
      <c r="EK382" s="4"/>
      <c r="EL382" s="218" t="e">
        <f>SUM(EJ382+#REF!)</f>
        <v>#REF!</v>
      </c>
      <c r="EM382" s="218" t="e">
        <f t="shared" si="3584"/>
        <v>#REF!</v>
      </c>
      <c r="EN382" s="4"/>
      <c r="EO382" s="269"/>
      <c r="EP382" s="269">
        <f t="shared" ref="EP382:EP398" si="3632">SUM(EO382*D382)</f>
        <v>0</v>
      </c>
      <c r="EQ382" s="268">
        <f t="shared" ref="EQ382:EQ408" si="3633">SUM(EO382+AC382)</f>
        <v>0</v>
      </c>
      <c r="ER382" s="268">
        <f t="shared" ref="ER382:ER408" si="3634">SUM(EQ382*D382)</f>
        <v>0</v>
      </c>
      <c r="ES382" s="269"/>
      <c r="ET382" s="269">
        <f t="shared" ref="ET382:ET398" si="3635">SUM(ES382*H382)</f>
        <v>0</v>
      </c>
      <c r="EU382" s="268">
        <f t="shared" ref="EU382:EU412" si="3636">SUM(ES382+AE382)</f>
        <v>0</v>
      </c>
      <c r="EV382" s="268">
        <f t="shared" ref="EV382:EV412" si="3637">SUM(EU382*D382)</f>
        <v>0</v>
      </c>
      <c r="EW382" s="269"/>
      <c r="EX382" s="269">
        <f t="shared" ref="EX382:EX398" si="3638">SUM(EW382*H382)</f>
        <v>0</v>
      </c>
      <c r="EY382" s="268">
        <f t="shared" ref="EY382:EY412" si="3639">SUM(EW382+AG382)</f>
        <v>0</v>
      </c>
      <c r="EZ382" s="268">
        <f t="shared" ref="EZ382:EZ412" si="3640">SUM(EY382*D382)</f>
        <v>0</v>
      </c>
      <c r="FA382" s="269"/>
      <c r="FB382" s="269">
        <f t="shared" ref="FB382:FB398" si="3641">SUM(FA382*H382)</f>
        <v>0</v>
      </c>
      <c r="FC382" s="268">
        <f t="shared" ref="FC382:FC412" si="3642">SUM(FA382+AI382)</f>
        <v>0</v>
      </c>
      <c r="FD382" s="268">
        <f t="shared" ref="FD382:FD412" si="3643">SUM(FC382*D382)</f>
        <v>0</v>
      </c>
      <c r="FE382" s="269"/>
      <c r="FF382" s="269">
        <f t="shared" si="3585"/>
        <v>0</v>
      </c>
      <c r="FG382" s="268">
        <f t="shared" si="3586"/>
        <v>0</v>
      </c>
      <c r="FH382" s="268">
        <f t="shared" ref="FH382:FH412" si="3644">SUM(FG382*D382)</f>
        <v>0</v>
      </c>
      <c r="FI382" s="269"/>
      <c r="FJ382" s="269">
        <f t="shared" si="3587"/>
        <v>0</v>
      </c>
      <c r="FK382" s="268">
        <f t="shared" ref="FK382:FK412" si="3645">SUM(FI382+AM382)</f>
        <v>0</v>
      </c>
      <c r="FL382" s="268">
        <f t="shared" ref="FL382:FL412" si="3646">SUM(FK382*D382)</f>
        <v>0</v>
      </c>
      <c r="FM382" s="269"/>
      <c r="FN382" s="269">
        <f t="shared" si="3588"/>
        <v>0</v>
      </c>
      <c r="FO382" s="268">
        <f t="shared" ref="FO382:FO413" si="3647">SUM(FM382+AO382)</f>
        <v>0</v>
      </c>
      <c r="FP382" s="268">
        <f t="shared" ref="FP382:FP412" si="3648">SUM(FO382*D382)</f>
        <v>0</v>
      </c>
      <c r="FQ382" s="269"/>
      <c r="FR382" s="269">
        <f t="shared" si="3589"/>
        <v>0</v>
      </c>
      <c r="FS382" s="268">
        <f t="shared" si="3590"/>
        <v>0</v>
      </c>
      <c r="FT382" s="268">
        <f t="shared" si="3591"/>
        <v>0</v>
      </c>
      <c r="FU382" s="269"/>
      <c r="FV382" s="269">
        <f t="shared" si="3592"/>
        <v>0</v>
      </c>
      <c r="FW382" s="268">
        <f t="shared" ref="FW382:FW412" si="3649">SUM(FU382+AS382)</f>
        <v>0</v>
      </c>
      <c r="FX382" s="268">
        <f t="shared" ref="FX382:FX412" si="3650">SUM(FW382*D382)</f>
        <v>0</v>
      </c>
      <c r="FY382" s="269"/>
      <c r="FZ382" s="269">
        <f t="shared" si="3593"/>
        <v>0</v>
      </c>
      <c r="GA382" s="268">
        <f t="shared" si="3594"/>
        <v>0</v>
      </c>
      <c r="GB382" s="268">
        <f t="shared" si="3595"/>
        <v>0</v>
      </c>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c r="JD382" s="4"/>
      <c r="JE382" s="4"/>
      <c r="JF382" s="4"/>
    </row>
    <row r="383" spans="1:266" s="5" customFormat="1" x14ac:dyDescent="0.2">
      <c r="A383" s="57"/>
      <c r="B383" s="57"/>
      <c r="C383" s="57" t="s">
        <v>2</v>
      </c>
      <c r="D383" s="57">
        <v>140</v>
      </c>
      <c r="E383" s="6"/>
      <c r="F383" s="64">
        <f t="shared" si="3596"/>
        <v>0</v>
      </c>
      <c r="G383" s="6"/>
      <c r="H383" s="64">
        <f t="shared" si="3597"/>
        <v>0</v>
      </c>
      <c r="I383" s="6"/>
      <c r="J383" s="64">
        <f t="shared" si="3598"/>
        <v>0</v>
      </c>
      <c r="K383" s="6"/>
      <c r="L383" s="64">
        <f t="shared" si="3599"/>
        <v>0</v>
      </c>
      <c r="M383" s="6"/>
      <c r="N383" s="64">
        <f t="shared" si="3600"/>
        <v>0</v>
      </c>
      <c r="O383" s="6"/>
      <c r="P383" s="54">
        <f t="shared" si="3601"/>
        <v>0</v>
      </c>
      <c r="Q383" s="6"/>
      <c r="R383" s="64">
        <f t="shared" si="3602"/>
        <v>0</v>
      </c>
      <c r="S383" s="6"/>
      <c r="T383" s="64">
        <f t="shared" si="3603"/>
        <v>0</v>
      </c>
      <c r="U383" s="6"/>
      <c r="V383" s="64">
        <f t="shared" si="3604"/>
        <v>0</v>
      </c>
      <c r="W383" s="6"/>
      <c r="X383" s="64">
        <f t="shared" si="3605"/>
        <v>0</v>
      </c>
      <c r="Y383" s="6"/>
      <c r="Z383" s="64">
        <f t="shared" si="3606"/>
        <v>0</v>
      </c>
      <c r="AA383" s="6"/>
      <c r="AB383" s="64">
        <f t="shared" si="3607"/>
        <v>0</v>
      </c>
      <c r="AC383" s="59"/>
      <c r="AD383" s="64">
        <f t="shared" si="3608"/>
        <v>0</v>
      </c>
      <c r="AE383" s="59"/>
      <c r="AF383" s="64">
        <f t="shared" si="3609"/>
        <v>0</v>
      </c>
      <c r="AG383" s="59"/>
      <c r="AH383" s="64">
        <f t="shared" si="3610"/>
        <v>0</v>
      </c>
      <c r="AI383" s="59"/>
      <c r="AJ383" s="64">
        <f t="shared" si="3611"/>
        <v>0</v>
      </c>
      <c r="AK383" s="59"/>
      <c r="AL383" s="64">
        <f t="shared" si="3612"/>
        <v>0</v>
      </c>
      <c r="AM383" s="59"/>
      <c r="AN383" s="64">
        <f t="shared" si="3613"/>
        <v>0</v>
      </c>
      <c r="AO383" s="59"/>
      <c r="AP383" s="64">
        <f t="shared" si="3614"/>
        <v>0</v>
      </c>
      <c r="AQ383" s="59"/>
      <c r="AR383" s="64">
        <f t="shared" si="3615"/>
        <v>0</v>
      </c>
      <c r="AS383" s="59"/>
      <c r="AT383" s="64">
        <f t="shared" si="3616"/>
        <v>0</v>
      </c>
      <c r="AU383" s="59"/>
      <c r="AV383" s="64">
        <f t="shared" si="3617"/>
        <v>0</v>
      </c>
      <c r="AW383" s="59"/>
      <c r="AX383" s="64">
        <f t="shared" si="3618"/>
        <v>0</v>
      </c>
      <c r="AY383" s="59"/>
      <c r="AZ383" s="64">
        <f t="shared" si="3619"/>
        <v>0</v>
      </c>
      <c r="BA383" s="59"/>
      <c r="BB383" s="64">
        <f t="shared" si="3620"/>
        <v>0</v>
      </c>
      <c r="BC383" s="59"/>
      <c r="BD383" s="64">
        <f t="shared" si="3621"/>
        <v>0</v>
      </c>
      <c r="BE383" s="59"/>
      <c r="BF383" s="64">
        <f t="shared" si="3622"/>
        <v>0</v>
      </c>
      <c r="BG383" s="59"/>
      <c r="BH383" s="64">
        <f t="shared" si="3623"/>
        <v>0</v>
      </c>
      <c r="BI383" s="59"/>
      <c r="BJ383" s="64">
        <f t="shared" si="3624"/>
        <v>0</v>
      </c>
      <c r="BK383" s="59"/>
      <c r="BL383" s="64">
        <f t="shared" si="3625"/>
        <v>0</v>
      </c>
      <c r="BM383" s="59"/>
      <c r="BN383" s="64">
        <f t="shared" si="3626"/>
        <v>0</v>
      </c>
      <c r="BO383" s="59"/>
      <c r="BP383" s="64">
        <f t="shared" si="3627"/>
        <v>0</v>
      </c>
      <c r="BQ383" s="59"/>
      <c r="BR383" s="64">
        <f t="shared" si="3628"/>
        <v>0</v>
      </c>
      <c r="BS383" s="59"/>
      <c r="BT383" s="64">
        <f t="shared" si="3629"/>
        <v>0</v>
      </c>
      <c r="BU383" s="59"/>
      <c r="BV383" s="64">
        <f t="shared" si="3630"/>
        <v>0</v>
      </c>
      <c r="BW383" s="59"/>
      <c r="BX383" s="64">
        <f t="shared" si="3631"/>
        <v>0</v>
      </c>
      <c r="BY383" s="59"/>
      <c r="BZ383" s="64">
        <f t="shared" si="3555"/>
        <v>0</v>
      </c>
      <c r="CA383" s="54"/>
      <c r="CB383" s="61">
        <f t="shared" si="3556"/>
        <v>0</v>
      </c>
      <c r="CC383" s="61">
        <f t="shared" si="3557"/>
        <v>0</v>
      </c>
      <c r="CD383" s="4"/>
      <c r="CE383" s="4"/>
      <c r="CF383" s="4"/>
      <c r="CG383" s="218">
        <f t="shared" si="3558"/>
        <v>0</v>
      </c>
      <c r="CH383" s="218">
        <f t="shared" si="3559"/>
        <v>0</v>
      </c>
      <c r="CI383" s="4"/>
      <c r="CJ383" s="4"/>
      <c r="CK383" s="218">
        <f t="shared" si="3560"/>
        <v>0</v>
      </c>
      <c r="CL383" s="218">
        <f t="shared" si="3561"/>
        <v>0</v>
      </c>
      <c r="CM383" s="4"/>
      <c r="CN383" s="4"/>
      <c r="CO383" s="218">
        <f t="shared" si="3562"/>
        <v>0</v>
      </c>
      <c r="CP383" s="218">
        <f t="shared" si="3563"/>
        <v>0</v>
      </c>
      <c r="CQ383" s="4"/>
      <c r="CR383" s="4"/>
      <c r="CS383" s="218">
        <f t="shared" si="3564"/>
        <v>0</v>
      </c>
      <c r="CT383" s="218">
        <f t="shared" si="3565"/>
        <v>0</v>
      </c>
      <c r="CU383" s="4"/>
      <c r="CV383" s="4"/>
      <c r="CW383" s="218">
        <f t="shared" si="3566"/>
        <v>0</v>
      </c>
      <c r="CX383" s="218">
        <f t="shared" si="3567"/>
        <v>0</v>
      </c>
      <c r="CY383" s="4"/>
      <c r="CZ383" s="4"/>
      <c r="DA383" s="218">
        <f t="shared" si="3568"/>
        <v>0</v>
      </c>
      <c r="DB383" s="218">
        <f t="shared" si="3569"/>
        <v>0</v>
      </c>
      <c r="DC383" s="4"/>
      <c r="DD383" s="4"/>
      <c r="DE383" s="218">
        <f t="shared" si="3570"/>
        <v>0</v>
      </c>
      <c r="DF383" s="218">
        <f t="shared" si="3571"/>
        <v>0</v>
      </c>
      <c r="DG383" s="4"/>
      <c r="DH383" s="4"/>
      <c r="DI383" s="218">
        <f t="shared" si="3572"/>
        <v>0</v>
      </c>
      <c r="DJ383" s="218">
        <f t="shared" si="3573"/>
        <v>0</v>
      </c>
      <c r="DK383" s="4"/>
      <c r="DL383" s="4"/>
      <c r="DM383" s="218">
        <f t="shared" si="3574"/>
        <v>0</v>
      </c>
      <c r="DN383" s="218">
        <f t="shared" si="3575"/>
        <v>0</v>
      </c>
      <c r="DO383" s="4"/>
      <c r="DP383" s="4"/>
      <c r="DQ383" s="218">
        <f t="shared" si="3576"/>
        <v>0</v>
      </c>
      <c r="DR383" s="218">
        <f t="shared" si="3577"/>
        <v>0</v>
      </c>
      <c r="DS383" s="4"/>
      <c r="DT383" s="4"/>
      <c r="DU383" s="218">
        <f t="shared" si="3578"/>
        <v>0</v>
      </c>
      <c r="DV383" s="218">
        <f t="shared" si="3579"/>
        <v>0</v>
      </c>
      <c r="DW383" s="4"/>
      <c r="DX383" s="4"/>
      <c r="DY383" s="4"/>
      <c r="DZ383" s="218">
        <f t="shared" si="3580"/>
        <v>0</v>
      </c>
      <c r="EA383" s="218">
        <f t="shared" si="3581"/>
        <v>0</v>
      </c>
      <c r="EB383" s="4"/>
      <c r="EC383" s="4"/>
      <c r="ED383" s="218" t="e">
        <f>SUM(EB383+#REF!)</f>
        <v>#REF!</v>
      </c>
      <c r="EE383" s="218" t="e">
        <f t="shared" si="3582"/>
        <v>#REF!</v>
      </c>
      <c r="EF383" s="4"/>
      <c r="EG383" s="4"/>
      <c r="EH383" s="218" t="e">
        <f>SUM(EF383+#REF!)</f>
        <v>#REF!</v>
      </c>
      <c r="EI383" s="218" t="e">
        <f t="shared" si="3583"/>
        <v>#REF!</v>
      </c>
      <c r="EJ383" s="4"/>
      <c r="EK383" s="4"/>
      <c r="EL383" s="218" t="e">
        <f>SUM(EJ383+#REF!)</f>
        <v>#REF!</v>
      </c>
      <c r="EM383" s="218" t="e">
        <f t="shared" si="3584"/>
        <v>#REF!</v>
      </c>
      <c r="EN383" s="4"/>
      <c r="EO383" s="269"/>
      <c r="EP383" s="269">
        <f t="shared" si="3632"/>
        <v>0</v>
      </c>
      <c r="EQ383" s="268">
        <f t="shared" si="3633"/>
        <v>0</v>
      </c>
      <c r="ER383" s="268">
        <f t="shared" si="3634"/>
        <v>0</v>
      </c>
      <c r="ES383" s="269"/>
      <c r="ET383" s="269">
        <f t="shared" si="3635"/>
        <v>0</v>
      </c>
      <c r="EU383" s="268">
        <f t="shared" si="3636"/>
        <v>0</v>
      </c>
      <c r="EV383" s="268">
        <f t="shared" si="3637"/>
        <v>0</v>
      </c>
      <c r="EW383" s="269"/>
      <c r="EX383" s="269">
        <f t="shared" si="3638"/>
        <v>0</v>
      </c>
      <c r="EY383" s="268">
        <f t="shared" si="3639"/>
        <v>0</v>
      </c>
      <c r="EZ383" s="268">
        <f t="shared" si="3640"/>
        <v>0</v>
      </c>
      <c r="FA383" s="269"/>
      <c r="FB383" s="269">
        <f t="shared" si="3641"/>
        <v>0</v>
      </c>
      <c r="FC383" s="268">
        <f t="shared" si="3642"/>
        <v>0</v>
      </c>
      <c r="FD383" s="268">
        <f t="shared" si="3643"/>
        <v>0</v>
      </c>
      <c r="FE383" s="269"/>
      <c r="FF383" s="269">
        <f t="shared" si="3585"/>
        <v>0</v>
      </c>
      <c r="FG383" s="268">
        <f t="shared" si="3586"/>
        <v>0</v>
      </c>
      <c r="FH383" s="268">
        <f t="shared" si="3644"/>
        <v>0</v>
      </c>
      <c r="FI383" s="269"/>
      <c r="FJ383" s="269">
        <f t="shared" si="3587"/>
        <v>0</v>
      </c>
      <c r="FK383" s="268">
        <f t="shared" si="3645"/>
        <v>0</v>
      </c>
      <c r="FL383" s="268">
        <f t="shared" si="3646"/>
        <v>0</v>
      </c>
      <c r="FM383" s="269"/>
      <c r="FN383" s="269">
        <f t="shared" si="3588"/>
        <v>0</v>
      </c>
      <c r="FO383" s="268">
        <f t="shared" si="3647"/>
        <v>0</v>
      </c>
      <c r="FP383" s="268">
        <f t="shared" si="3648"/>
        <v>0</v>
      </c>
      <c r="FQ383" s="269"/>
      <c r="FR383" s="269">
        <f t="shared" si="3589"/>
        <v>0</v>
      </c>
      <c r="FS383" s="268">
        <f t="shared" si="3590"/>
        <v>0</v>
      </c>
      <c r="FT383" s="268">
        <f t="shared" si="3591"/>
        <v>0</v>
      </c>
      <c r="FU383" s="269"/>
      <c r="FV383" s="269">
        <f t="shared" si="3592"/>
        <v>0</v>
      </c>
      <c r="FW383" s="268">
        <f t="shared" si="3649"/>
        <v>0</v>
      </c>
      <c r="FX383" s="268">
        <f t="shared" si="3650"/>
        <v>0</v>
      </c>
      <c r="FY383" s="269"/>
      <c r="FZ383" s="269">
        <f t="shared" si="3593"/>
        <v>0</v>
      </c>
      <c r="GA383" s="268">
        <f t="shared" si="3594"/>
        <v>0</v>
      </c>
      <c r="GB383" s="268">
        <f t="shared" si="3595"/>
        <v>0</v>
      </c>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c r="JD383" s="4"/>
      <c r="JE383" s="4"/>
      <c r="JF383" s="4"/>
    </row>
    <row r="384" spans="1:266" s="5" customFormat="1" x14ac:dyDescent="0.2">
      <c r="A384" s="57"/>
      <c r="B384" s="57"/>
      <c r="C384" s="57" t="s">
        <v>2</v>
      </c>
      <c r="D384" s="57">
        <v>140</v>
      </c>
      <c r="E384" s="6"/>
      <c r="F384" s="64">
        <f t="shared" si="3596"/>
        <v>0</v>
      </c>
      <c r="G384" s="6"/>
      <c r="H384" s="64">
        <f t="shared" si="3597"/>
        <v>0</v>
      </c>
      <c r="I384" s="6"/>
      <c r="J384" s="64">
        <f t="shared" si="3598"/>
        <v>0</v>
      </c>
      <c r="K384" s="6"/>
      <c r="L384" s="64">
        <f t="shared" si="3599"/>
        <v>0</v>
      </c>
      <c r="M384" s="6"/>
      <c r="N384" s="64">
        <f t="shared" si="3600"/>
        <v>0</v>
      </c>
      <c r="O384" s="6"/>
      <c r="P384" s="54">
        <f t="shared" si="3601"/>
        <v>0</v>
      </c>
      <c r="Q384" s="6"/>
      <c r="R384" s="64">
        <f t="shared" si="3602"/>
        <v>0</v>
      </c>
      <c r="S384" s="6"/>
      <c r="T384" s="64">
        <f t="shared" si="3603"/>
        <v>0</v>
      </c>
      <c r="U384" s="6"/>
      <c r="V384" s="64">
        <f t="shared" si="3604"/>
        <v>0</v>
      </c>
      <c r="W384" s="6"/>
      <c r="X384" s="64">
        <f t="shared" si="3605"/>
        <v>0</v>
      </c>
      <c r="Y384" s="6"/>
      <c r="Z384" s="64">
        <f t="shared" si="3606"/>
        <v>0</v>
      </c>
      <c r="AA384" s="6"/>
      <c r="AB384" s="64">
        <f t="shared" si="3607"/>
        <v>0</v>
      </c>
      <c r="AC384" s="59"/>
      <c r="AD384" s="64">
        <f t="shared" si="3608"/>
        <v>0</v>
      </c>
      <c r="AE384" s="59"/>
      <c r="AF384" s="64">
        <f t="shared" si="3609"/>
        <v>0</v>
      </c>
      <c r="AG384" s="59"/>
      <c r="AH384" s="64">
        <f t="shared" si="3610"/>
        <v>0</v>
      </c>
      <c r="AI384" s="59"/>
      <c r="AJ384" s="64">
        <f t="shared" si="3611"/>
        <v>0</v>
      </c>
      <c r="AK384" s="59"/>
      <c r="AL384" s="64">
        <f t="shared" si="3612"/>
        <v>0</v>
      </c>
      <c r="AM384" s="59"/>
      <c r="AN384" s="64">
        <f t="shared" si="3613"/>
        <v>0</v>
      </c>
      <c r="AO384" s="59"/>
      <c r="AP384" s="64">
        <f t="shared" si="3614"/>
        <v>0</v>
      </c>
      <c r="AQ384" s="59"/>
      <c r="AR384" s="64">
        <f t="shared" si="3615"/>
        <v>0</v>
      </c>
      <c r="AS384" s="59"/>
      <c r="AT384" s="64">
        <f t="shared" si="3616"/>
        <v>0</v>
      </c>
      <c r="AU384" s="59"/>
      <c r="AV384" s="64">
        <f t="shared" si="3617"/>
        <v>0</v>
      </c>
      <c r="AW384" s="59"/>
      <c r="AX384" s="64">
        <f t="shared" si="3618"/>
        <v>0</v>
      </c>
      <c r="AY384" s="59"/>
      <c r="AZ384" s="64">
        <f t="shared" si="3619"/>
        <v>0</v>
      </c>
      <c r="BA384" s="59"/>
      <c r="BB384" s="64">
        <f t="shared" si="3620"/>
        <v>0</v>
      </c>
      <c r="BC384" s="59"/>
      <c r="BD384" s="64">
        <f t="shared" si="3621"/>
        <v>0</v>
      </c>
      <c r="BE384" s="59"/>
      <c r="BF384" s="64">
        <f t="shared" si="3622"/>
        <v>0</v>
      </c>
      <c r="BG384" s="59"/>
      <c r="BH384" s="64">
        <f t="shared" si="3623"/>
        <v>0</v>
      </c>
      <c r="BI384" s="59"/>
      <c r="BJ384" s="64">
        <f t="shared" si="3624"/>
        <v>0</v>
      </c>
      <c r="BK384" s="59"/>
      <c r="BL384" s="64">
        <f t="shared" si="3625"/>
        <v>0</v>
      </c>
      <c r="BM384" s="59"/>
      <c r="BN384" s="64">
        <f t="shared" si="3626"/>
        <v>0</v>
      </c>
      <c r="BO384" s="59"/>
      <c r="BP384" s="64">
        <f t="shared" si="3627"/>
        <v>0</v>
      </c>
      <c r="BQ384" s="59"/>
      <c r="BR384" s="64">
        <f t="shared" si="3628"/>
        <v>0</v>
      </c>
      <c r="BS384" s="59"/>
      <c r="BT384" s="64">
        <f t="shared" si="3629"/>
        <v>0</v>
      </c>
      <c r="BU384" s="59"/>
      <c r="BV384" s="64">
        <f t="shared" si="3630"/>
        <v>0</v>
      </c>
      <c r="BW384" s="59"/>
      <c r="BX384" s="64">
        <f t="shared" si="3631"/>
        <v>0</v>
      </c>
      <c r="BY384" s="59"/>
      <c r="BZ384" s="64">
        <f t="shared" si="3555"/>
        <v>0</v>
      </c>
      <c r="CA384" s="54"/>
      <c r="CB384" s="61">
        <f t="shared" si="3556"/>
        <v>0</v>
      </c>
      <c r="CC384" s="61">
        <f t="shared" si="3557"/>
        <v>0</v>
      </c>
      <c r="CD384" s="4"/>
      <c r="CE384" s="4"/>
      <c r="CF384" s="4"/>
      <c r="CG384" s="218">
        <f t="shared" si="3558"/>
        <v>0</v>
      </c>
      <c r="CH384" s="218">
        <f t="shared" si="3559"/>
        <v>0</v>
      </c>
      <c r="CI384" s="4"/>
      <c r="CJ384" s="4"/>
      <c r="CK384" s="218">
        <f t="shared" si="3560"/>
        <v>0</v>
      </c>
      <c r="CL384" s="218">
        <f t="shared" si="3561"/>
        <v>0</v>
      </c>
      <c r="CM384" s="4"/>
      <c r="CN384" s="4"/>
      <c r="CO384" s="218">
        <f t="shared" si="3562"/>
        <v>0</v>
      </c>
      <c r="CP384" s="218">
        <f t="shared" si="3563"/>
        <v>0</v>
      </c>
      <c r="CQ384" s="4"/>
      <c r="CR384" s="4"/>
      <c r="CS384" s="218">
        <f t="shared" si="3564"/>
        <v>0</v>
      </c>
      <c r="CT384" s="218">
        <f t="shared" si="3565"/>
        <v>0</v>
      </c>
      <c r="CU384" s="4"/>
      <c r="CV384" s="4"/>
      <c r="CW384" s="218">
        <f t="shared" si="3566"/>
        <v>0</v>
      </c>
      <c r="CX384" s="218">
        <f t="shared" si="3567"/>
        <v>0</v>
      </c>
      <c r="CY384" s="4"/>
      <c r="CZ384" s="4"/>
      <c r="DA384" s="218">
        <f t="shared" si="3568"/>
        <v>0</v>
      </c>
      <c r="DB384" s="218">
        <f t="shared" si="3569"/>
        <v>0</v>
      </c>
      <c r="DC384" s="4"/>
      <c r="DD384" s="4"/>
      <c r="DE384" s="218">
        <f t="shared" si="3570"/>
        <v>0</v>
      </c>
      <c r="DF384" s="218">
        <f t="shared" si="3571"/>
        <v>0</v>
      </c>
      <c r="DG384" s="4"/>
      <c r="DH384" s="4"/>
      <c r="DI384" s="218">
        <f t="shared" si="3572"/>
        <v>0</v>
      </c>
      <c r="DJ384" s="218">
        <f t="shared" si="3573"/>
        <v>0</v>
      </c>
      <c r="DK384" s="4"/>
      <c r="DL384" s="4"/>
      <c r="DM384" s="218">
        <f t="shared" si="3574"/>
        <v>0</v>
      </c>
      <c r="DN384" s="218">
        <f t="shared" si="3575"/>
        <v>0</v>
      </c>
      <c r="DO384" s="4"/>
      <c r="DP384" s="4"/>
      <c r="DQ384" s="218">
        <f t="shared" si="3576"/>
        <v>0</v>
      </c>
      <c r="DR384" s="218">
        <f t="shared" si="3577"/>
        <v>0</v>
      </c>
      <c r="DS384" s="4"/>
      <c r="DT384" s="4"/>
      <c r="DU384" s="218">
        <f t="shared" si="3578"/>
        <v>0</v>
      </c>
      <c r="DV384" s="218">
        <f t="shared" si="3579"/>
        <v>0</v>
      </c>
      <c r="DW384" s="4"/>
      <c r="DX384" s="4"/>
      <c r="DY384" s="4"/>
      <c r="DZ384" s="218">
        <f t="shared" si="3580"/>
        <v>0</v>
      </c>
      <c r="EA384" s="218">
        <f t="shared" si="3581"/>
        <v>0</v>
      </c>
      <c r="EB384" s="4"/>
      <c r="EC384" s="4"/>
      <c r="ED384" s="218" t="e">
        <f>SUM(EB384+#REF!)</f>
        <v>#REF!</v>
      </c>
      <c r="EE384" s="218" t="e">
        <f t="shared" si="3582"/>
        <v>#REF!</v>
      </c>
      <c r="EF384" s="4"/>
      <c r="EG384" s="4"/>
      <c r="EH384" s="218" t="e">
        <f>SUM(EF384+#REF!)</f>
        <v>#REF!</v>
      </c>
      <c r="EI384" s="218" t="e">
        <f t="shared" si="3583"/>
        <v>#REF!</v>
      </c>
      <c r="EJ384" s="4"/>
      <c r="EK384" s="4"/>
      <c r="EL384" s="218" t="e">
        <f>SUM(EJ384+#REF!)</f>
        <v>#REF!</v>
      </c>
      <c r="EM384" s="218" t="e">
        <f t="shared" si="3584"/>
        <v>#REF!</v>
      </c>
      <c r="EN384" s="4"/>
      <c r="EO384" s="269"/>
      <c r="EP384" s="269">
        <f t="shared" si="3632"/>
        <v>0</v>
      </c>
      <c r="EQ384" s="268">
        <f t="shared" si="3633"/>
        <v>0</v>
      </c>
      <c r="ER384" s="268">
        <f t="shared" si="3634"/>
        <v>0</v>
      </c>
      <c r="ES384" s="269"/>
      <c r="ET384" s="269">
        <f t="shared" si="3635"/>
        <v>0</v>
      </c>
      <c r="EU384" s="268">
        <f t="shared" si="3636"/>
        <v>0</v>
      </c>
      <c r="EV384" s="268">
        <f t="shared" si="3637"/>
        <v>0</v>
      </c>
      <c r="EW384" s="269"/>
      <c r="EX384" s="269">
        <f t="shared" si="3638"/>
        <v>0</v>
      </c>
      <c r="EY384" s="268">
        <f t="shared" si="3639"/>
        <v>0</v>
      </c>
      <c r="EZ384" s="268">
        <f t="shared" si="3640"/>
        <v>0</v>
      </c>
      <c r="FA384" s="269"/>
      <c r="FB384" s="269">
        <f t="shared" si="3641"/>
        <v>0</v>
      </c>
      <c r="FC384" s="268">
        <f t="shared" si="3642"/>
        <v>0</v>
      </c>
      <c r="FD384" s="268">
        <f t="shared" si="3643"/>
        <v>0</v>
      </c>
      <c r="FE384" s="269"/>
      <c r="FF384" s="269">
        <f t="shared" si="3585"/>
        <v>0</v>
      </c>
      <c r="FG384" s="268">
        <f t="shared" si="3586"/>
        <v>0</v>
      </c>
      <c r="FH384" s="268">
        <f t="shared" si="3644"/>
        <v>0</v>
      </c>
      <c r="FI384" s="269"/>
      <c r="FJ384" s="269">
        <f t="shared" si="3587"/>
        <v>0</v>
      </c>
      <c r="FK384" s="268">
        <f t="shared" si="3645"/>
        <v>0</v>
      </c>
      <c r="FL384" s="268">
        <f t="shared" si="3646"/>
        <v>0</v>
      </c>
      <c r="FM384" s="269"/>
      <c r="FN384" s="269">
        <f t="shared" si="3588"/>
        <v>0</v>
      </c>
      <c r="FO384" s="268">
        <f t="shared" si="3647"/>
        <v>0</v>
      </c>
      <c r="FP384" s="268">
        <f t="shared" si="3648"/>
        <v>0</v>
      </c>
      <c r="FQ384" s="269"/>
      <c r="FR384" s="269">
        <f t="shared" si="3589"/>
        <v>0</v>
      </c>
      <c r="FS384" s="268">
        <f t="shared" si="3590"/>
        <v>0</v>
      </c>
      <c r="FT384" s="268">
        <f t="shared" si="3591"/>
        <v>0</v>
      </c>
      <c r="FU384" s="269"/>
      <c r="FV384" s="269">
        <f t="shared" si="3592"/>
        <v>0</v>
      </c>
      <c r="FW384" s="268">
        <f t="shared" si="3649"/>
        <v>0</v>
      </c>
      <c r="FX384" s="268">
        <f t="shared" si="3650"/>
        <v>0</v>
      </c>
      <c r="FY384" s="269"/>
      <c r="FZ384" s="269">
        <f t="shared" si="3593"/>
        <v>0</v>
      </c>
      <c r="GA384" s="268">
        <f t="shared" si="3594"/>
        <v>0</v>
      </c>
      <c r="GB384" s="268">
        <f t="shared" si="3595"/>
        <v>0</v>
      </c>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c r="JD384" s="4"/>
      <c r="JE384" s="4"/>
      <c r="JF384" s="4"/>
    </row>
    <row r="385" spans="1:266" s="5" customFormat="1" x14ac:dyDescent="0.2">
      <c r="A385" s="57"/>
      <c r="B385" s="57"/>
      <c r="C385" s="57" t="s">
        <v>2</v>
      </c>
      <c r="D385" s="57">
        <v>140</v>
      </c>
      <c r="E385" s="6"/>
      <c r="F385" s="64">
        <f t="shared" si="3596"/>
        <v>0</v>
      </c>
      <c r="G385" s="6"/>
      <c r="H385" s="64">
        <f t="shared" si="3597"/>
        <v>0</v>
      </c>
      <c r="I385" s="6"/>
      <c r="J385" s="64">
        <f t="shared" si="3598"/>
        <v>0</v>
      </c>
      <c r="K385" s="6"/>
      <c r="L385" s="64">
        <f t="shared" si="3599"/>
        <v>0</v>
      </c>
      <c r="M385" s="6"/>
      <c r="N385" s="64">
        <f t="shared" si="3600"/>
        <v>0</v>
      </c>
      <c r="O385" s="6"/>
      <c r="P385" s="54">
        <f t="shared" si="3601"/>
        <v>0</v>
      </c>
      <c r="Q385" s="6"/>
      <c r="R385" s="64">
        <f t="shared" si="3602"/>
        <v>0</v>
      </c>
      <c r="S385" s="6"/>
      <c r="T385" s="64">
        <f t="shared" si="3603"/>
        <v>0</v>
      </c>
      <c r="U385" s="6"/>
      <c r="V385" s="64">
        <f t="shared" si="3604"/>
        <v>0</v>
      </c>
      <c r="W385" s="6"/>
      <c r="X385" s="64">
        <f t="shared" si="3605"/>
        <v>0</v>
      </c>
      <c r="Y385" s="6"/>
      <c r="Z385" s="64">
        <f t="shared" si="3606"/>
        <v>0</v>
      </c>
      <c r="AA385" s="6"/>
      <c r="AB385" s="64">
        <f t="shared" si="3607"/>
        <v>0</v>
      </c>
      <c r="AC385" s="59"/>
      <c r="AD385" s="64">
        <f t="shared" si="3608"/>
        <v>0</v>
      </c>
      <c r="AE385" s="59"/>
      <c r="AF385" s="64">
        <f t="shared" si="3609"/>
        <v>0</v>
      </c>
      <c r="AG385" s="59"/>
      <c r="AH385" s="64">
        <f t="shared" si="3610"/>
        <v>0</v>
      </c>
      <c r="AI385" s="59"/>
      <c r="AJ385" s="64">
        <f t="shared" si="3611"/>
        <v>0</v>
      </c>
      <c r="AK385" s="59"/>
      <c r="AL385" s="64">
        <f t="shared" si="3612"/>
        <v>0</v>
      </c>
      <c r="AM385" s="59"/>
      <c r="AN385" s="64">
        <f t="shared" si="3613"/>
        <v>0</v>
      </c>
      <c r="AO385" s="59"/>
      <c r="AP385" s="64">
        <f t="shared" si="3614"/>
        <v>0</v>
      </c>
      <c r="AQ385" s="59"/>
      <c r="AR385" s="64">
        <f t="shared" si="3615"/>
        <v>0</v>
      </c>
      <c r="AS385" s="59"/>
      <c r="AT385" s="64">
        <f t="shared" si="3616"/>
        <v>0</v>
      </c>
      <c r="AU385" s="59"/>
      <c r="AV385" s="64">
        <f t="shared" si="3617"/>
        <v>0</v>
      </c>
      <c r="AW385" s="59"/>
      <c r="AX385" s="64">
        <f t="shared" si="3618"/>
        <v>0</v>
      </c>
      <c r="AY385" s="59"/>
      <c r="AZ385" s="64">
        <f t="shared" si="3619"/>
        <v>0</v>
      </c>
      <c r="BA385" s="59"/>
      <c r="BB385" s="64">
        <f t="shared" si="3620"/>
        <v>0</v>
      </c>
      <c r="BC385" s="59"/>
      <c r="BD385" s="64">
        <f t="shared" si="3621"/>
        <v>0</v>
      </c>
      <c r="BE385" s="59"/>
      <c r="BF385" s="64">
        <f t="shared" si="3622"/>
        <v>0</v>
      </c>
      <c r="BG385" s="59"/>
      <c r="BH385" s="64">
        <f t="shared" si="3623"/>
        <v>0</v>
      </c>
      <c r="BI385" s="59"/>
      <c r="BJ385" s="64">
        <f t="shared" si="3624"/>
        <v>0</v>
      </c>
      <c r="BK385" s="59"/>
      <c r="BL385" s="64">
        <f t="shared" si="3625"/>
        <v>0</v>
      </c>
      <c r="BM385" s="59"/>
      <c r="BN385" s="64">
        <f t="shared" si="3626"/>
        <v>0</v>
      </c>
      <c r="BO385" s="59"/>
      <c r="BP385" s="64">
        <f t="shared" si="3627"/>
        <v>0</v>
      </c>
      <c r="BQ385" s="59"/>
      <c r="BR385" s="64">
        <f t="shared" si="3628"/>
        <v>0</v>
      </c>
      <c r="BS385" s="59"/>
      <c r="BT385" s="64">
        <f t="shared" si="3629"/>
        <v>0</v>
      </c>
      <c r="BU385" s="59"/>
      <c r="BV385" s="64">
        <f t="shared" si="3630"/>
        <v>0</v>
      </c>
      <c r="BW385" s="59"/>
      <c r="BX385" s="64">
        <f t="shared" si="3631"/>
        <v>0</v>
      </c>
      <c r="BY385" s="59"/>
      <c r="BZ385" s="64">
        <f t="shared" si="3555"/>
        <v>0</v>
      </c>
      <c r="CA385" s="54"/>
      <c r="CB385" s="61">
        <f t="shared" si="3556"/>
        <v>0</v>
      </c>
      <c r="CC385" s="61">
        <f t="shared" si="3557"/>
        <v>0</v>
      </c>
      <c r="CD385" s="4"/>
      <c r="CE385" s="4"/>
      <c r="CF385" s="4"/>
      <c r="CG385" s="218">
        <f t="shared" si="3558"/>
        <v>0</v>
      </c>
      <c r="CH385" s="218">
        <f t="shared" si="3559"/>
        <v>0</v>
      </c>
      <c r="CI385" s="4"/>
      <c r="CJ385" s="4"/>
      <c r="CK385" s="218">
        <f t="shared" si="3560"/>
        <v>0</v>
      </c>
      <c r="CL385" s="218">
        <f t="shared" si="3561"/>
        <v>0</v>
      </c>
      <c r="CM385" s="4"/>
      <c r="CN385" s="4"/>
      <c r="CO385" s="218">
        <f t="shared" si="3562"/>
        <v>0</v>
      </c>
      <c r="CP385" s="218">
        <f t="shared" si="3563"/>
        <v>0</v>
      </c>
      <c r="CQ385" s="4"/>
      <c r="CR385" s="4"/>
      <c r="CS385" s="218">
        <f t="shared" si="3564"/>
        <v>0</v>
      </c>
      <c r="CT385" s="218">
        <f t="shared" si="3565"/>
        <v>0</v>
      </c>
      <c r="CU385" s="4"/>
      <c r="CV385" s="4"/>
      <c r="CW385" s="218">
        <f t="shared" si="3566"/>
        <v>0</v>
      </c>
      <c r="CX385" s="218">
        <f t="shared" si="3567"/>
        <v>0</v>
      </c>
      <c r="CY385" s="4"/>
      <c r="CZ385" s="4"/>
      <c r="DA385" s="218">
        <f t="shared" si="3568"/>
        <v>0</v>
      </c>
      <c r="DB385" s="218">
        <f t="shared" si="3569"/>
        <v>0</v>
      </c>
      <c r="DC385" s="4"/>
      <c r="DD385" s="4"/>
      <c r="DE385" s="218">
        <f t="shared" si="3570"/>
        <v>0</v>
      </c>
      <c r="DF385" s="218">
        <f t="shared" si="3571"/>
        <v>0</v>
      </c>
      <c r="DG385" s="4"/>
      <c r="DH385" s="4"/>
      <c r="DI385" s="218">
        <f t="shared" si="3572"/>
        <v>0</v>
      </c>
      <c r="DJ385" s="218">
        <f t="shared" si="3573"/>
        <v>0</v>
      </c>
      <c r="DK385" s="4"/>
      <c r="DL385" s="4"/>
      <c r="DM385" s="218">
        <f t="shared" si="3574"/>
        <v>0</v>
      </c>
      <c r="DN385" s="218">
        <f t="shared" si="3575"/>
        <v>0</v>
      </c>
      <c r="DO385" s="4"/>
      <c r="DP385" s="4"/>
      <c r="DQ385" s="218">
        <f t="shared" si="3576"/>
        <v>0</v>
      </c>
      <c r="DR385" s="218">
        <f t="shared" si="3577"/>
        <v>0</v>
      </c>
      <c r="DS385" s="4"/>
      <c r="DT385" s="4"/>
      <c r="DU385" s="218">
        <f t="shared" si="3578"/>
        <v>0</v>
      </c>
      <c r="DV385" s="218">
        <f t="shared" si="3579"/>
        <v>0</v>
      </c>
      <c r="DW385" s="4"/>
      <c r="DX385" s="4"/>
      <c r="DY385" s="4"/>
      <c r="DZ385" s="218">
        <f t="shared" si="3580"/>
        <v>0</v>
      </c>
      <c r="EA385" s="218">
        <f t="shared" si="3581"/>
        <v>0</v>
      </c>
      <c r="EB385" s="4"/>
      <c r="EC385" s="4"/>
      <c r="ED385" s="218" t="e">
        <f>SUM(EB385+#REF!)</f>
        <v>#REF!</v>
      </c>
      <c r="EE385" s="218" t="e">
        <f t="shared" si="3582"/>
        <v>#REF!</v>
      </c>
      <c r="EF385" s="4"/>
      <c r="EG385" s="4"/>
      <c r="EH385" s="218" t="e">
        <f>SUM(EF385+#REF!)</f>
        <v>#REF!</v>
      </c>
      <c r="EI385" s="218" t="e">
        <f t="shared" si="3583"/>
        <v>#REF!</v>
      </c>
      <c r="EJ385" s="4"/>
      <c r="EK385" s="4"/>
      <c r="EL385" s="218" t="e">
        <f>SUM(EJ385+#REF!)</f>
        <v>#REF!</v>
      </c>
      <c r="EM385" s="218" t="e">
        <f t="shared" si="3584"/>
        <v>#REF!</v>
      </c>
      <c r="EN385" s="4"/>
      <c r="EO385" s="269"/>
      <c r="EP385" s="269">
        <f t="shared" si="3632"/>
        <v>0</v>
      </c>
      <c r="EQ385" s="268">
        <f t="shared" si="3633"/>
        <v>0</v>
      </c>
      <c r="ER385" s="268">
        <f t="shared" si="3634"/>
        <v>0</v>
      </c>
      <c r="ES385" s="269"/>
      <c r="ET385" s="269">
        <f t="shared" si="3635"/>
        <v>0</v>
      </c>
      <c r="EU385" s="268">
        <f t="shared" si="3636"/>
        <v>0</v>
      </c>
      <c r="EV385" s="268">
        <f t="shared" si="3637"/>
        <v>0</v>
      </c>
      <c r="EW385" s="269"/>
      <c r="EX385" s="269">
        <f t="shared" si="3638"/>
        <v>0</v>
      </c>
      <c r="EY385" s="268">
        <f t="shared" si="3639"/>
        <v>0</v>
      </c>
      <c r="EZ385" s="268">
        <f t="shared" si="3640"/>
        <v>0</v>
      </c>
      <c r="FA385" s="269"/>
      <c r="FB385" s="269">
        <f t="shared" si="3641"/>
        <v>0</v>
      </c>
      <c r="FC385" s="268">
        <f t="shared" si="3642"/>
        <v>0</v>
      </c>
      <c r="FD385" s="268">
        <f t="shared" si="3643"/>
        <v>0</v>
      </c>
      <c r="FE385" s="269"/>
      <c r="FF385" s="269">
        <f t="shared" si="3585"/>
        <v>0</v>
      </c>
      <c r="FG385" s="268">
        <f t="shared" si="3586"/>
        <v>0</v>
      </c>
      <c r="FH385" s="268">
        <f t="shared" si="3644"/>
        <v>0</v>
      </c>
      <c r="FI385" s="269"/>
      <c r="FJ385" s="269">
        <f t="shared" si="3587"/>
        <v>0</v>
      </c>
      <c r="FK385" s="268">
        <f t="shared" si="3645"/>
        <v>0</v>
      </c>
      <c r="FL385" s="268">
        <f t="shared" si="3646"/>
        <v>0</v>
      </c>
      <c r="FM385" s="269"/>
      <c r="FN385" s="269">
        <f t="shared" si="3588"/>
        <v>0</v>
      </c>
      <c r="FO385" s="268">
        <f t="shared" si="3647"/>
        <v>0</v>
      </c>
      <c r="FP385" s="268">
        <f t="shared" si="3648"/>
        <v>0</v>
      </c>
      <c r="FQ385" s="269"/>
      <c r="FR385" s="269">
        <f t="shared" si="3589"/>
        <v>0</v>
      </c>
      <c r="FS385" s="268">
        <f t="shared" si="3590"/>
        <v>0</v>
      </c>
      <c r="FT385" s="268">
        <f t="shared" si="3591"/>
        <v>0</v>
      </c>
      <c r="FU385" s="269"/>
      <c r="FV385" s="269">
        <f t="shared" si="3592"/>
        <v>0</v>
      </c>
      <c r="FW385" s="268">
        <f t="shared" si="3649"/>
        <v>0</v>
      </c>
      <c r="FX385" s="268">
        <f t="shared" si="3650"/>
        <v>0</v>
      </c>
      <c r="FY385" s="269"/>
      <c r="FZ385" s="269">
        <f t="shared" si="3593"/>
        <v>0</v>
      </c>
      <c r="GA385" s="268">
        <f t="shared" si="3594"/>
        <v>0</v>
      </c>
      <c r="GB385" s="268">
        <f t="shared" si="3595"/>
        <v>0</v>
      </c>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c r="JD385" s="4"/>
      <c r="JE385" s="4"/>
      <c r="JF385" s="4"/>
    </row>
    <row r="386" spans="1:266" s="5" customFormat="1" x14ac:dyDescent="0.2">
      <c r="A386" s="57" t="s">
        <v>98</v>
      </c>
      <c r="B386" s="57" t="s">
        <v>99</v>
      </c>
      <c r="C386" s="57" t="s">
        <v>7</v>
      </c>
      <c r="D386" s="57">
        <v>118</v>
      </c>
      <c r="E386" s="6"/>
      <c r="F386" s="64">
        <f t="shared" si="3596"/>
        <v>0</v>
      </c>
      <c r="G386" s="6"/>
      <c r="H386" s="64">
        <f t="shared" si="3597"/>
        <v>0</v>
      </c>
      <c r="I386" s="6"/>
      <c r="J386" s="64">
        <f t="shared" si="3598"/>
        <v>0</v>
      </c>
      <c r="K386" s="6"/>
      <c r="L386" s="64">
        <f t="shared" si="3599"/>
        <v>0</v>
      </c>
      <c r="M386" s="6"/>
      <c r="N386" s="64">
        <f t="shared" si="3600"/>
        <v>0</v>
      </c>
      <c r="O386" s="6"/>
      <c r="P386" s="54">
        <f t="shared" si="3601"/>
        <v>0</v>
      </c>
      <c r="Q386" s="6"/>
      <c r="R386" s="64">
        <f t="shared" si="3602"/>
        <v>0</v>
      </c>
      <c r="S386" s="6"/>
      <c r="T386" s="64">
        <f t="shared" si="3603"/>
        <v>0</v>
      </c>
      <c r="U386" s="6"/>
      <c r="V386" s="64">
        <f t="shared" si="3604"/>
        <v>0</v>
      </c>
      <c r="W386" s="225">
        <v>9.25</v>
      </c>
      <c r="X386" s="64">
        <f t="shared" si="3605"/>
        <v>1091.5</v>
      </c>
      <c r="Y386" s="6"/>
      <c r="Z386" s="64">
        <f t="shared" si="3606"/>
        <v>0</v>
      </c>
      <c r="AA386" s="6"/>
      <c r="AB386" s="64">
        <f t="shared" si="3607"/>
        <v>0</v>
      </c>
      <c r="AC386" s="59"/>
      <c r="AD386" s="64">
        <f t="shared" si="3608"/>
        <v>0</v>
      </c>
      <c r="AE386" s="59">
        <v>2.25</v>
      </c>
      <c r="AF386" s="64">
        <f t="shared" si="3609"/>
        <v>265.5</v>
      </c>
      <c r="AG386" s="59">
        <v>12.25</v>
      </c>
      <c r="AH386" s="64">
        <f t="shared" si="3610"/>
        <v>1445.5</v>
      </c>
      <c r="AI386" s="59">
        <v>8.75</v>
      </c>
      <c r="AJ386" s="64">
        <f t="shared" si="3611"/>
        <v>1032.5</v>
      </c>
      <c r="AK386" s="59">
        <v>15</v>
      </c>
      <c r="AL386" s="64">
        <f t="shared" si="3612"/>
        <v>1770</v>
      </c>
      <c r="AM386" s="59">
        <v>2.25</v>
      </c>
      <c r="AN386" s="64">
        <f t="shared" si="3613"/>
        <v>265.5</v>
      </c>
      <c r="AO386" s="59">
        <v>3.75</v>
      </c>
      <c r="AP386" s="64">
        <f t="shared" si="3614"/>
        <v>442.5</v>
      </c>
      <c r="AQ386" s="59"/>
      <c r="AR386" s="64">
        <f t="shared" si="3615"/>
        <v>0</v>
      </c>
      <c r="AS386" s="59">
        <v>0.25</v>
      </c>
      <c r="AT386" s="64">
        <f t="shared" si="3616"/>
        <v>29.5</v>
      </c>
      <c r="AU386" s="59"/>
      <c r="AV386" s="64">
        <f t="shared" si="3617"/>
        <v>0</v>
      </c>
      <c r="AW386" s="59"/>
      <c r="AX386" s="64">
        <f t="shared" si="3618"/>
        <v>0</v>
      </c>
      <c r="AY386" s="59"/>
      <c r="AZ386" s="64">
        <f t="shared" si="3619"/>
        <v>0</v>
      </c>
      <c r="BA386" s="59"/>
      <c r="BB386" s="64">
        <f t="shared" si="3620"/>
        <v>0</v>
      </c>
      <c r="BC386" s="59"/>
      <c r="BD386" s="64">
        <f t="shared" si="3621"/>
        <v>0</v>
      </c>
      <c r="BE386" s="59"/>
      <c r="BF386" s="64">
        <f t="shared" si="3622"/>
        <v>0</v>
      </c>
      <c r="BG386" s="59"/>
      <c r="BH386" s="64">
        <f t="shared" si="3623"/>
        <v>0</v>
      </c>
      <c r="BI386" s="59"/>
      <c r="BJ386" s="64">
        <f t="shared" si="3624"/>
        <v>0</v>
      </c>
      <c r="BK386" s="59"/>
      <c r="BL386" s="64">
        <f t="shared" si="3625"/>
        <v>0</v>
      </c>
      <c r="BM386" s="59"/>
      <c r="BN386" s="64">
        <f t="shared" si="3626"/>
        <v>0</v>
      </c>
      <c r="BO386" s="59"/>
      <c r="BP386" s="64">
        <f t="shared" si="3627"/>
        <v>0</v>
      </c>
      <c r="BQ386" s="59"/>
      <c r="BR386" s="64">
        <f t="shared" si="3628"/>
        <v>0</v>
      </c>
      <c r="BS386" s="59"/>
      <c r="BT386" s="64">
        <f t="shared" si="3629"/>
        <v>0</v>
      </c>
      <c r="BU386" s="59"/>
      <c r="BV386" s="64">
        <f t="shared" si="3630"/>
        <v>0</v>
      </c>
      <c r="BW386" s="59"/>
      <c r="BX386" s="64">
        <f t="shared" si="3631"/>
        <v>0</v>
      </c>
      <c r="BY386" s="59"/>
      <c r="BZ386" s="64">
        <f t="shared" si="3555"/>
        <v>0</v>
      </c>
      <c r="CA386" s="54"/>
      <c r="CB386" s="61">
        <f t="shared" si="3556"/>
        <v>53.75</v>
      </c>
      <c r="CC386" s="61">
        <f t="shared" si="3557"/>
        <v>6342.5</v>
      </c>
      <c r="CD386" s="4"/>
      <c r="CE386" s="4"/>
      <c r="CF386" s="4"/>
      <c r="CG386" s="224">
        <f t="shared" si="3558"/>
        <v>0</v>
      </c>
      <c r="CH386" s="218">
        <f t="shared" si="3559"/>
        <v>0</v>
      </c>
      <c r="CI386" s="4"/>
      <c r="CJ386" s="4"/>
      <c r="CK386" s="224">
        <f t="shared" si="3560"/>
        <v>0</v>
      </c>
      <c r="CL386" s="218">
        <f t="shared" si="3561"/>
        <v>0</v>
      </c>
      <c r="CM386" s="4"/>
      <c r="CN386" s="4"/>
      <c r="CO386" s="218">
        <f t="shared" si="3562"/>
        <v>0</v>
      </c>
      <c r="CP386" s="218">
        <f t="shared" si="3563"/>
        <v>0</v>
      </c>
      <c r="CQ386" s="4"/>
      <c r="CR386" s="4"/>
      <c r="CS386" s="218">
        <f t="shared" si="3564"/>
        <v>0</v>
      </c>
      <c r="CT386" s="218">
        <f t="shared" si="3565"/>
        <v>0</v>
      </c>
      <c r="CU386" s="4"/>
      <c r="CV386" s="4"/>
      <c r="CW386" s="218">
        <f t="shared" si="3566"/>
        <v>0</v>
      </c>
      <c r="CX386" s="218">
        <f t="shared" si="3567"/>
        <v>0</v>
      </c>
      <c r="CY386" s="4"/>
      <c r="CZ386" s="4"/>
      <c r="DA386" s="218">
        <f t="shared" si="3568"/>
        <v>0</v>
      </c>
      <c r="DB386" s="218">
        <f t="shared" si="3569"/>
        <v>0</v>
      </c>
      <c r="DC386" s="4"/>
      <c r="DD386" s="4"/>
      <c r="DE386" s="218">
        <f t="shared" si="3570"/>
        <v>0</v>
      </c>
      <c r="DF386" s="218">
        <f t="shared" si="3571"/>
        <v>0</v>
      </c>
      <c r="DG386" s="4"/>
      <c r="DH386" s="4"/>
      <c r="DI386" s="218">
        <f t="shared" si="3572"/>
        <v>12.25</v>
      </c>
      <c r="DJ386" s="218">
        <f t="shared" si="3573"/>
        <v>0</v>
      </c>
      <c r="DK386" s="4"/>
      <c r="DL386" s="4"/>
      <c r="DM386" s="218">
        <f t="shared" si="3574"/>
        <v>15</v>
      </c>
      <c r="DN386" s="218">
        <f t="shared" si="3575"/>
        <v>16372.5</v>
      </c>
      <c r="DO386" s="4"/>
      <c r="DP386" s="4"/>
      <c r="DQ386" s="218">
        <f t="shared" si="3576"/>
        <v>3.75</v>
      </c>
      <c r="DR386" s="218">
        <f t="shared" si="3577"/>
        <v>0</v>
      </c>
      <c r="DS386" s="4"/>
      <c r="DT386" s="4"/>
      <c r="DU386" s="218">
        <f t="shared" si="3578"/>
        <v>0.25</v>
      </c>
      <c r="DV386" s="218">
        <f t="shared" si="3579"/>
        <v>66.375</v>
      </c>
      <c r="DW386" s="4"/>
      <c r="DX386" s="4"/>
      <c r="DY386" s="4"/>
      <c r="DZ386" s="218">
        <f t="shared" si="3580"/>
        <v>29.5</v>
      </c>
      <c r="EA386" s="218">
        <f t="shared" si="3581"/>
        <v>361.375</v>
      </c>
      <c r="EB386" s="4"/>
      <c r="EC386" s="4"/>
      <c r="ED386" s="218" t="e">
        <f>SUM(EB386+#REF!)</f>
        <v>#REF!</v>
      </c>
      <c r="EE386" s="218" t="e">
        <f t="shared" si="3582"/>
        <v>#REF!</v>
      </c>
      <c r="EF386" s="4"/>
      <c r="EG386" s="4"/>
      <c r="EH386" s="218" t="e">
        <f>SUM(EF386+#REF!)</f>
        <v>#REF!</v>
      </c>
      <c r="EI386" s="218" t="e">
        <f t="shared" si="3583"/>
        <v>#REF!</v>
      </c>
      <c r="EJ386" s="4"/>
      <c r="EK386" s="4"/>
      <c r="EL386" s="218" t="e">
        <f>SUM(EJ386+#REF!)</f>
        <v>#REF!</v>
      </c>
      <c r="EM386" s="218" t="e">
        <f t="shared" si="3584"/>
        <v>#REF!</v>
      </c>
      <c r="EN386" s="4"/>
      <c r="EO386" s="269"/>
      <c r="EP386" s="269">
        <f t="shared" si="3632"/>
        <v>0</v>
      </c>
      <c r="EQ386" s="268">
        <f t="shared" si="3633"/>
        <v>0</v>
      </c>
      <c r="ER386" s="268">
        <f t="shared" si="3634"/>
        <v>0</v>
      </c>
      <c r="ES386" s="269"/>
      <c r="ET386" s="269">
        <f t="shared" si="3635"/>
        <v>0</v>
      </c>
      <c r="EU386" s="268">
        <f>SUM(ES386+AE386)</f>
        <v>2.25</v>
      </c>
      <c r="EV386" s="268">
        <f>SUM(EU386*D386)</f>
        <v>265.5</v>
      </c>
      <c r="EW386" s="269"/>
      <c r="EX386" s="269">
        <f t="shared" si="3638"/>
        <v>0</v>
      </c>
      <c r="EY386" s="268">
        <f t="shared" si="3639"/>
        <v>12.25</v>
      </c>
      <c r="EZ386" s="268">
        <f t="shared" si="3640"/>
        <v>1445.5</v>
      </c>
      <c r="FA386" s="269"/>
      <c r="FB386" s="269">
        <f t="shared" si="3641"/>
        <v>0</v>
      </c>
      <c r="FC386" s="268">
        <f>SUM(FA386+AI386)</f>
        <v>8.75</v>
      </c>
      <c r="FD386" s="268">
        <f>SUM(FC386*D386)</f>
        <v>1032.5</v>
      </c>
      <c r="FE386" s="269"/>
      <c r="FF386" s="269">
        <f t="shared" si="3585"/>
        <v>0</v>
      </c>
      <c r="FG386" s="268">
        <f t="shared" si="3586"/>
        <v>15</v>
      </c>
      <c r="FH386" s="268">
        <f t="shared" si="3644"/>
        <v>1770</v>
      </c>
      <c r="FI386" s="269"/>
      <c r="FJ386" s="269">
        <f t="shared" si="3587"/>
        <v>0</v>
      </c>
      <c r="FK386" s="268">
        <f t="shared" si="3645"/>
        <v>2.25</v>
      </c>
      <c r="FL386" s="268">
        <f t="shared" si="3646"/>
        <v>265.5</v>
      </c>
      <c r="FM386" s="269"/>
      <c r="FN386" s="269">
        <f t="shared" si="3588"/>
        <v>0</v>
      </c>
      <c r="FO386" s="268">
        <f t="shared" si="3647"/>
        <v>3.75</v>
      </c>
      <c r="FP386" s="268">
        <f t="shared" si="3648"/>
        <v>442.5</v>
      </c>
      <c r="FQ386" s="269"/>
      <c r="FR386" s="269">
        <f t="shared" si="3589"/>
        <v>0</v>
      </c>
      <c r="FS386" s="268">
        <f t="shared" si="3590"/>
        <v>0</v>
      </c>
      <c r="FT386" s="268">
        <f t="shared" si="3591"/>
        <v>0</v>
      </c>
      <c r="FU386" s="269"/>
      <c r="FV386" s="269">
        <f t="shared" si="3592"/>
        <v>0</v>
      </c>
      <c r="FW386" s="268">
        <f t="shared" si="3649"/>
        <v>0.25</v>
      </c>
      <c r="FX386" s="268">
        <f t="shared" si="3650"/>
        <v>29.5</v>
      </c>
      <c r="FY386" s="269"/>
      <c r="FZ386" s="269">
        <f t="shared" si="3593"/>
        <v>0</v>
      </c>
      <c r="GA386" s="268">
        <f t="shared" si="3594"/>
        <v>0</v>
      </c>
      <c r="GB386" s="268">
        <f t="shared" si="3595"/>
        <v>0</v>
      </c>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c r="JD386" s="4"/>
      <c r="JE386" s="4"/>
      <c r="JF386" s="4"/>
    </row>
    <row r="387" spans="1:266" s="5" customFormat="1" x14ac:dyDescent="0.2">
      <c r="A387" s="57" t="s">
        <v>226</v>
      </c>
      <c r="B387" s="57" t="s">
        <v>227</v>
      </c>
      <c r="C387" s="57" t="s">
        <v>7</v>
      </c>
      <c r="D387" s="57">
        <v>118</v>
      </c>
      <c r="E387" s="6"/>
      <c r="F387" s="64">
        <f t="shared" si="3596"/>
        <v>0</v>
      </c>
      <c r="G387" s="6"/>
      <c r="H387" s="64">
        <f t="shared" si="3597"/>
        <v>0</v>
      </c>
      <c r="I387" s="6"/>
      <c r="J387" s="64">
        <f t="shared" si="3598"/>
        <v>0</v>
      </c>
      <c r="K387" s="6"/>
      <c r="L387" s="64">
        <f t="shared" si="3599"/>
        <v>0</v>
      </c>
      <c r="M387" s="6"/>
      <c r="N387" s="64">
        <f t="shared" si="3600"/>
        <v>0</v>
      </c>
      <c r="O387" s="6"/>
      <c r="P387" s="54">
        <f t="shared" si="3601"/>
        <v>0</v>
      </c>
      <c r="Q387" s="6"/>
      <c r="R387" s="64">
        <f t="shared" si="3602"/>
        <v>0</v>
      </c>
      <c r="S387" s="6"/>
      <c r="T387" s="64">
        <f t="shared" si="3603"/>
        <v>0</v>
      </c>
      <c r="U387" s="6"/>
      <c r="V387" s="64">
        <f t="shared" si="3604"/>
        <v>0</v>
      </c>
      <c r="W387" s="225"/>
      <c r="X387" s="64">
        <f t="shared" si="3605"/>
        <v>0</v>
      </c>
      <c r="Y387" s="6"/>
      <c r="Z387" s="64">
        <f t="shared" si="3606"/>
        <v>0</v>
      </c>
      <c r="AA387" s="6"/>
      <c r="AB387" s="64">
        <f t="shared" si="3607"/>
        <v>0</v>
      </c>
      <c r="AC387" s="59"/>
      <c r="AD387" s="64">
        <f t="shared" si="3608"/>
        <v>0</v>
      </c>
      <c r="AE387" s="59"/>
      <c r="AF387" s="64">
        <f t="shared" si="3609"/>
        <v>0</v>
      </c>
      <c r="AG387" s="59"/>
      <c r="AH387" s="64">
        <f t="shared" si="3610"/>
        <v>0</v>
      </c>
      <c r="AI387" s="59"/>
      <c r="AJ387" s="64">
        <f t="shared" si="3611"/>
        <v>0</v>
      </c>
      <c r="AK387" s="59"/>
      <c r="AL387" s="64">
        <f t="shared" si="3612"/>
        <v>0</v>
      </c>
      <c r="AM387" s="59"/>
      <c r="AN387" s="64">
        <f t="shared" si="3613"/>
        <v>0</v>
      </c>
      <c r="AO387" s="59"/>
      <c r="AP387" s="64">
        <f t="shared" si="3614"/>
        <v>0</v>
      </c>
      <c r="AQ387" s="59"/>
      <c r="AR387" s="64">
        <f t="shared" si="3615"/>
        <v>0</v>
      </c>
      <c r="AS387" s="59"/>
      <c r="AT387" s="64">
        <f t="shared" si="3616"/>
        <v>0</v>
      </c>
      <c r="AU387" s="59"/>
      <c r="AV387" s="64">
        <f t="shared" si="3617"/>
        <v>0</v>
      </c>
      <c r="AW387" s="59"/>
      <c r="AX387" s="64">
        <f t="shared" si="3618"/>
        <v>0</v>
      </c>
      <c r="AY387" s="59"/>
      <c r="AZ387" s="64">
        <f t="shared" si="3619"/>
        <v>0</v>
      </c>
      <c r="BA387" s="59"/>
      <c r="BB387" s="64">
        <f t="shared" si="3620"/>
        <v>0</v>
      </c>
      <c r="BC387" s="59"/>
      <c r="BD387" s="64">
        <f t="shared" si="3621"/>
        <v>0</v>
      </c>
      <c r="BE387" s="59"/>
      <c r="BF387" s="64">
        <f t="shared" si="3622"/>
        <v>0</v>
      </c>
      <c r="BG387" s="59"/>
      <c r="BH387" s="64">
        <f t="shared" si="3623"/>
        <v>0</v>
      </c>
      <c r="BI387" s="59"/>
      <c r="BJ387" s="64">
        <f t="shared" si="3624"/>
        <v>0</v>
      </c>
      <c r="BK387" s="59"/>
      <c r="BL387" s="64">
        <f t="shared" si="3625"/>
        <v>0</v>
      </c>
      <c r="BM387" s="59"/>
      <c r="BN387" s="64">
        <f t="shared" si="3626"/>
        <v>0</v>
      </c>
      <c r="BO387" s="59"/>
      <c r="BP387" s="64">
        <f t="shared" si="3627"/>
        <v>0</v>
      </c>
      <c r="BQ387" s="59"/>
      <c r="BR387" s="64">
        <f t="shared" si="3628"/>
        <v>0</v>
      </c>
      <c r="BS387" s="59"/>
      <c r="BT387" s="64">
        <f t="shared" si="3629"/>
        <v>0</v>
      </c>
      <c r="BU387" s="59"/>
      <c r="BV387" s="64">
        <f t="shared" si="3630"/>
        <v>0</v>
      </c>
      <c r="BW387" s="59"/>
      <c r="BX387" s="64">
        <f t="shared" si="3631"/>
        <v>0</v>
      </c>
      <c r="BY387" s="59"/>
      <c r="BZ387" s="64">
        <f t="shared" si="3555"/>
        <v>0</v>
      </c>
      <c r="CA387" s="54"/>
      <c r="CB387" s="61">
        <f t="shared" si="3556"/>
        <v>0</v>
      </c>
      <c r="CC387" s="61">
        <f t="shared" si="3557"/>
        <v>0</v>
      </c>
      <c r="CD387" s="4"/>
      <c r="CE387" s="4"/>
      <c r="CF387" s="4"/>
      <c r="CG387" s="218">
        <f t="shared" si="3558"/>
        <v>0</v>
      </c>
      <c r="CH387" s="218">
        <f t="shared" si="3559"/>
        <v>0</v>
      </c>
      <c r="CI387" s="4"/>
      <c r="CJ387" s="4"/>
      <c r="CK387" s="218">
        <f t="shared" si="3560"/>
        <v>0</v>
      </c>
      <c r="CL387" s="218">
        <f t="shared" si="3561"/>
        <v>0</v>
      </c>
      <c r="CM387" s="4"/>
      <c r="CN387" s="4"/>
      <c r="CO387" s="218">
        <f t="shared" si="3562"/>
        <v>0</v>
      </c>
      <c r="CP387" s="218">
        <f t="shared" si="3563"/>
        <v>0</v>
      </c>
      <c r="CQ387" s="4"/>
      <c r="CR387" s="4"/>
      <c r="CS387" s="218">
        <f t="shared" si="3564"/>
        <v>0</v>
      </c>
      <c r="CT387" s="218">
        <f t="shared" si="3565"/>
        <v>0</v>
      </c>
      <c r="CU387" s="4"/>
      <c r="CV387" s="4"/>
      <c r="CW387" s="218">
        <f t="shared" si="3566"/>
        <v>0</v>
      </c>
      <c r="CX387" s="218">
        <f t="shared" si="3567"/>
        <v>0</v>
      </c>
      <c r="CY387" s="4"/>
      <c r="CZ387" s="4"/>
      <c r="DA387" s="218">
        <f t="shared" si="3568"/>
        <v>0</v>
      </c>
      <c r="DB387" s="218">
        <f t="shared" si="3569"/>
        <v>0</v>
      </c>
      <c r="DC387" s="4"/>
      <c r="DD387" s="4"/>
      <c r="DE387" s="218">
        <f t="shared" si="3570"/>
        <v>0</v>
      </c>
      <c r="DF387" s="218">
        <f t="shared" si="3571"/>
        <v>0</v>
      </c>
      <c r="DG387" s="4"/>
      <c r="DH387" s="4"/>
      <c r="DI387" s="218">
        <f t="shared" si="3572"/>
        <v>0</v>
      </c>
      <c r="DJ387" s="218">
        <f t="shared" si="3573"/>
        <v>0</v>
      </c>
      <c r="DK387" s="4"/>
      <c r="DL387" s="4"/>
      <c r="DM387" s="218">
        <f t="shared" si="3574"/>
        <v>0</v>
      </c>
      <c r="DN387" s="218">
        <f t="shared" si="3575"/>
        <v>0</v>
      </c>
      <c r="DO387" s="4"/>
      <c r="DP387" s="4"/>
      <c r="DQ387" s="218">
        <f t="shared" si="3576"/>
        <v>0</v>
      </c>
      <c r="DR387" s="218">
        <f t="shared" si="3577"/>
        <v>0</v>
      </c>
      <c r="DS387" s="4"/>
      <c r="DT387" s="4"/>
      <c r="DU387" s="218">
        <f t="shared" si="3578"/>
        <v>0</v>
      </c>
      <c r="DV387" s="218">
        <f t="shared" si="3579"/>
        <v>0</v>
      </c>
      <c r="DW387" s="4"/>
      <c r="DX387" s="4"/>
      <c r="DY387" s="4"/>
      <c r="DZ387" s="218">
        <f t="shared" si="3580"/>
        <v>0</v>
      </c>
      <c r="EA387" s="218">
        <f t="shared" si="3581"/>
        <v>0</v>
      </c>
      <c r="EB387" s="4"/>
      <c r="EC387" s="4"/>
      <c r="ED387" s="218" t="e">
        <f>SUM(EB387+#REF!)</f>
        <v>#REF!</v>
      </c>
      <c r="EE387" s="218" t="e">
        <f t="shared" si="3582"/>
        <v>#REF!</v>
      </c>
      <c r="EF387" s="4"/>
      <c r="EG387" s="4"/>
      <c r="EH387" s="218" t="e">
        <f>SUM(EF387+#REF!)</f>
        <v>#REF!</v>
      </c>
      <c r="EI387" s="218" t="e">
        <f t="shared" si="3583"/>
        <v>#REF!</v>
      </c>
      <c r="EJ387" s="4"/>
      <c r="EK387" s="4"/>
      <c r="EL387" s="218" t="e">
        <f>SUM(EJ387+#REF!)</f>
        <v>#REF!</v>
      </c>
      <c r="EM387" s="218" t="e">
        <f t="shared" si="3584"/>
        <v>#REF!</v>
      </c>
      <c r="EN387" s="4"/>
      <c r="EO387" s="269"/>
      <c r="EP387" s="269">
        <f t="shared" si="3632"/>
        <v>0</v>
      </c>
      <c r="EQ387" s="268">
        <f t="shared" si="3633"/>
        <v>0</v>
      </c>
      <c r="ER387" s="268">
        <f t="shared" si="3634"/>
        <v>0</v>
      </c>
      <c r="ES387" s="269"/>
      <c r="ET387" s="269">
        <f t="shared" si="3635"/>
        <v>0</v>
      </c>
      <c r="EU387" s="268">
        <f t="shared" si="3636"/>
        <v>0</v>
      </c>
      <c r="EV387" s="268">
        <f t="shared" si="3637"/>
        <v>0</v>
      </c>
      <c r="EW387" s="269"/>
      <c r="EX387" s="269">
        <f t="shared" si="3638"/>
        <v>0</v>
      </c>
      <c r="EY387" s="268">
        <f t="shared" si="3639"/>
        <v>0</v>
      </c>
      <c r="EZ387" s="268">
        <f t="shared" si="3640"/>
        <v>0</v>
      </c>
      <c r="FA387" s="269"/>
      <c r="FB387" s="269">
        <f t="shared" si="3641"/>
        <v>0</v>
      </c>
      <c r="FC387" s="268">
        <f t="shared" si="3642"/>
        <v>0</v>
      </c>
      <c r="FD387" s="268">
        <f t="shared" si="3643"/>
        <v>0</v>
      </c>
      <c r="FE387" s="269"/>
      <c r="FF387" s="269">
        <f t="shared" si="3585"/>
        <v>0</v>
      </c>
      <c r="FG387" s="268">
        <f t="shared" si="3586"/>
        <v>0</v>
      </c>
      <c r="FH387" s="268">
        <f t="shared" si="3644"/>
        <v>0</v>
      </c>
      <c r="FI387" s="269"/>
      <c r="FJ387" s="269">
        <f t="shared" si="3587"/>
        <v>0</v>
      </c>
      <c r="FK387" s="268">
        <f t="shared" si="3645"/>
        <v>0</v>
      </c>
      <c r="FL387" s="268">
        <f t="shared" si="3646"/>
        <v>0</v>
      </c>
      <c r="FM387" s="269"/>
      <c r="FN387" s="269">
        <f t="shared" si="3588"/>
        <v>0</v>
      </c>
      <c r="FO387" s="268">
        <f t="shared" si="3647"/>
        <v>0</v>
      </c>
      <c r="FP387" s="268">
        <f t="shared" si="3648"/>
        <v>0</v>
      </c>
      <c r="FQ387" s="269"/>
      <c r="FR387" s="269">
        <f t="shared" si="3589"/>
        <v>0</v>
      </c>
      <c r="FS387" s="268">
        <f t="shared" si="3590"/>
        <v>0</v>
      </c>
      <c r="FT387" s="268">
        <f t="shared" si="3591"/>
        <v>0</v>
      </c>
      <c r="FU387" s="269"/>
      <c r="FV387" s="269">
        <f t="shared" si="3592"/>
        <v>0</v>
      </c>
      <c r="FW387" s="268">
        <f t="shared" si="3649"/>
        <v>0</v>
      </c>
      <c r="FX387" s="268">
        <f t="shared" si="3650"/>
        <v>0</v>
      </c>
      <c r="FY387" s="269"/>
      <c r="FZ387" s="269">
        <f t="shared" si="3593"/>
        <v>0</v>
      </c>
      <c r="GA387" s="268">
        <f t="shared" si="3594"/>
        <v>0</v>
      </c>
      <c r="GB387" s="268">
        <f t="shared" si="3595"/>
        <v>0</v>
      </c>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c r="JD387" s="4"/>
      <c r="JE387" s="4"/>
      <c r="JF387" s="4"/>
    </row>
    <row r="388" spans="1:266" s="5" customFormat="1" x14ac:dyDescent="0.2">
      <c r="A388" s="57"/>
      <c r="B388" s="57"/>
      <c r="C388" s="57" t="s">
        <v>7</v>
      </c>
      <c r="D388" s="57">
        <v>118</v>
      </c>
      <c r="E388" s="6"/>
      <c r="F388" s="64">
        <f t="shared" si="3596"/>
        <v>0</v>
      </c>
      <c r="G388" s="6"/>
      <c r="H388" s="64">
        <f t="shared" si="3597"/>
        <v>0</v>
      </c>
      <c r="I388" s="6"/>
      <c r="J388" s="64">
        <f t="shared" si="3598"/>
        <v>0</v>
      </c>
      <c r="K388" s="6"/>
      <c r="L388" s="64">
        <f t="shared" si="3599"/>
        <v>0</v>
      </c>
      <c r="M388" s="6"/>
      <c r="N388" s="64">
        <f t="shared" si="3600"/>
        <v>0</v>
      </c>
      <c r="O388" s="6"/>
      <c r="P388" s="54">
        <f t="shared" si="3601"/>
        <v>0</v>
      </c>
      <c r="Q388" s="6"/>
      <c r="R388" s="64">
        <f t="shared" si="3602"/>
        <v>0</v>
      </c>
      <c r="S388" s="6"/>
      <c r="T388" s="64">
        <f t="shared" si="3603"/>
        <v>0</v>
      </c>
      <c r="U388" s="6"/>
      <c r="V388" s="64">
        <f t="shared" si="3604"/>
        <v>0</v>
      </c>
      <c r="W388" s="6"/>
      <c r="X388" s="64">
        <f t="shared" si="3605"/>
        <v>0</v>
      </c>
      <c r="Y388" s="6"/>
      <c r="Z388" s="64">
        <f t="shared" si="3606"/>
        <v>0</v>
      </c>
      <c r="AA388" s="6"/>
      <c r="AB388" s="64">
        <f t="shared" si="3607"/>
        <v>0</v>
      </c>
      <c r="AC388" s="59"/>
      <c r="AD388" s="64">
        <f t="shared" si="3608"/>
        <v>0</v>
      </c>
      <c r="AE388" s="59"/>
      <c r="AF388" s="64">
        <f t="shared" si="3609"/>
        <v>0</v>
      </c>
      <c r="AG388" s="59"/>
      <c r="AH388" s="64">
        <f t="shared" si="3610"/>
        <v>0</v>
      </c>
      <c r="AI388" s="59"/>
      <c r="AJ388" s="64">
        <f t="shared" si="3611"/>
        <v>0</v>
      </c>
      <c r="AK388" s="59"/>
      <c r="AL388" s="64">
        <f t="shared" si="3612"/>
        <v>0</v>
      </c>
      <c r="AM388" s="59"/>
      <c r="AN388" s="64">
        <f t="shared" si="3613"/>
        <v>0</v>
      </c>
      <c r="AO388" s="59"/>
      <c r="AP388" s="64">
        <f t="shared" si="3614"/>
        <v>0</v>
      </c>
      <c r="AQ388" s="59"/>
      <c r="AR388" s="64">
        <f t="shared" si="3615"/>
        <v>0</v>
      </c>
      <c r="AS388" s="59"/>
      <c r="AT388" s="64">
        <f t="shared" si="3616"/>
        <v>0</v>
      </c>
      <c r="AU388" s="59"/>
      <c r="AV388" s="64">
        <f t="shared" si="3617"/>
        <v>0</v>
      </c>
      <c r="AW388" s="59"/>
      <c r="AX388" s="64">
        <f t="shared" si="3618"/>
        <v>0</v>
      </c>
      <c r="AY388" s="59"/>
      <c r="AZ388" s="64">
        <f t="shared" si="3619"/>
        <v>0</v>
      </c>
      <c r="BA388" s="59"/>
      <c r="BB388" s="64">
        <f t="shared" si="3620"/>
        <v>0</v>
      </c>
      <c r="BC388" s="59"/>
      <c r="BD388" s="64">
        <f t="shared" si="3621"/>
        <v>0</v>
      </c>
      <c r="BE388" s="59"/>
      <c r="BF388" s="64">
        <f t="shared" si="3622"/>
        <v>0</v>
      </c>
      <c r="BG388" s="59"/>
      <c r="BH388" s="64">
        <f t="shared" si="3623"/>
        <v>0</v>
      </c>
      <c r="BI388" s="59"/>
      <c r="BJ388" s="64">
        <f t="shared" si="3624"/>
        <v>0</v>
      </c>
      <c r="BK388" s="59"/>
      <c r="BL388" s="64">
        <f t="shared" si="3625"/>
        <v>0</v>
      </c>
      <c r="BM388" s="59"/>
      <c r="BN388" s="64">
        <f t="shared" si="3626"/>
        <v>0</v>
      </c>
      <c r="BO388" s="59"/>
      <c r="BP388" s="64">
        <f t="shared" si="3627"/>
        <v>0</v>
      </c>
      <c r="BQ388" s="59"/>
      <c r="BR388" s="64">
        <f t="shared" si="3628"/>
        <v>0</v>
      </c>
      <c r="BS388" s="59"/>
      <c r="BT388" s="64">
        <f t="shared" si="3629"/>
        <v>0</v>
      </c>
      <c r="BU388" s="59"/>
      <c r="BV388" s="64">
        <f t="shared" si="3630"/>
        <v>0</v>
      </c>
      <c r="BW388" s="59"/>
      <c r="BX388" s="64">
        <f t="shared" si="3631"/>
        <v>0</v>
      </c>
      <c r="BY388" s="59"/>
      <c r="BZ388" s="64">
        <f t="shared" si="3555"/>
        <v>0</v>
      </c>
      <c r="CA388" s="54"/>
      <c r="CB388" s="61">
        <f t="shared" si="3556"/>
        <v>0</v>
      </c>
      <c r="CC388" s="61">
        <f t="shared" si="3557"/>
        <v>0</v>
      </c>
      <c r="CD388" s="4"/>
      <c r="CE388" s="4"/>
      <c r="CF388" s="4"/>
      <c r="CG388" s="218">
        <f t="shared" si="3558"/>
        <v>0</v>
      </c>
      <c r="CH388" s="218">
        <f t="shared" si="3559"/>
        <v>0</v>
      </c>
      <c r="CI388" s="4"/>
      <c r="CJ388" s="4"/>
      <c r="CK388" s="218">
        <f t="shared" si="3560"/>
        <v>0</v>
      </c>
      <c r="CL388" s="218">
        <f t="shared" si="3561"/>
        <v>0</v>
      </c>
      <c r="CM388" s="4"/>
      <c r="CN388" s="4"/>
      <c r="CO388" s="218">
        <f t="shared" si="3562"/>
        <v>0</v>
      </c>
      <c r="CP388" s="218">
        <f t="shared" si="3563"/>
        <v>0</v>
      </c>
      <c r="CQ388" s="4"/>
      <c r="CR388" s="4"/>
      <c r="CS388" s="218">
        <f t="shared" si="3564"/>
        <v>0</v>
      </c>
      <c r="CT388" s="218">
        <f t="shared" si="3565"/>
        <v>0</v>
      </c>
      <c r="CU388" s="4"/>
      <c r="CV388" s="4"/>
      <c r="CW388" s="218">
        <f t="shared" si="3566"/>
        <v>0</v>
      </c>
      <c r="CX388" s="218">
        <f t="shared" si="3567"/>
        <v>0</v>
      </c>
      <c r="CY388" s="4"/>
      <c r="CZ388" s="4"/>
      <c r="DA388" s="218">
        <f t="shared" si="3568"/>
        <v>0</v>
      </c>
      <c r="DB388" s="218">
        <f t="shared" si="3569"/>
        <v>0</v>
      </c>
      <c r="DC388" s="4"/>
      <c r="DD388" s="4"/>
      <c r="DE388" s="218">
        <f t="shared" si="3570"/>
        <v>0</v>
      </c>
      <c r="DF388" s="218">
        <f t="shared" si="3571"/>
        <v>0</v>
      </c>
      <c r="DG388" s="4"/>
      <c r="DH388" s="4"/>
      <c r="DI388" s="218">
        <f t="shared" si="3572"/>
        <v>0</v>
      </c>
      <c r="DJ388" s="218">
        <f t="shared" si="3573"/>
        <v>0</v>
      </c>
      <c r="DK388" s="4"/>
      <c r="DL388" s="4"/>
      <c r="DM388" s="218">
        <f t="shared" si="3574"/>
        <v>0</v>
      </c>
      <c r="DN388" s="218">
        <f t="shared" si="3575"/>
        <v>0</v>
      </c>
      <c r="DO388" s="4"/>
      <c r="DP388" s="4"/>
      <c r="DQ388" s="218">
        <f t="shared" si="3576"/>
        <v>0</v>
      </c>
      <c r="DR388" s="218">
        <f t="shared" si="3577"/>
        <v>0</v>
      </c>
      <c r="DS388" s="4"/>
      <c r="DT388" s="4"/>
      <c r="DU388" s="218">
        <f t="shared" si="3578"/>
        <v>0</v>
      </c>
      <c r="DV388" s="218">
        <f t="shared" si="3579"/>
        <v>0</v>
      </c>
      <c r="DW388" s="4"/>
      <c r="DX388" s="4"/>
      <c r="DY388" s="4"/>
      <c r="DZ388" s="218">
        <f t="shared" si="3580"/>
        <v>0</v>
      </c>
      <c r="EA388" s="218">
        <f t="shared" si="3581"/>
        <v>0</v>
      </c>
      <c r="EB388" s="4"/>
      <c r="EC388" s="4"/>
      <c r="ED388" s="218" t="e">
        <f>SUM(EB388+#REF!)</f>
        <v>#REF!</v>
      </c>
      <c r="EE388" s="218" t="e">
        <f t="shared" si="3582"/>
        <v>#REF!</v>
      </c>
      <c r="EF388" s="4"/>
      <c r="EG388" s="4"/>
      <c r="EH388" s="218" t="e">
        <f>SUM(EF388+#REF!)</f>
        <v>#REF!</v>
      </c>
      <c r="EI388" s="218" t="e">
        <f t="shared" si="3583"/>
        <v>#REF!</v>
      </c>
      <c r="EJ388" s="4"/>
      <c r="EK388" s="4"/>
      <c r="EL388" s="218" t="e">
        <f>SUM(EJ388+#REF!)</f>
        <v>#REF!</v>
      </c>
      <c r="EM388" s="218" t="e">
        <f t="shared" si="3584"/>
        <v>#REF!</v>
      </c>
      <c r="EN388" s="4"/>
      <c r="EO388" s="269"/>
      <c r="EP388" s="269">
        <f t="shared" si="3632"/>
        <v>0</v>
      </c>
      <c r="EQ388" s="268">
        <f t="shared" si="3633"/>
        <v>0</v>
      </c>
      <c r="ER388" s="268">
        <f t="shared" si="3634"/>
        <v>0</v>
      </c>
      <c r="ES388" s="269"/>
      <c r="ET388" s="269">
        <f t="shared" si="3635"/>
        <v>0</v>
      </c>
      <c r="EU388" s="268">
        <f t="shared" si="3636"/>
        <v>0</v>
      </c>
      <c r="EV388" s="268">
        <f t="shared" si="3637"/>
        <v>0</v>
      </c>
      <c r="EW388" s="269"/>
      <c r="EX388" s="269">
        <f t="shared" si="3638"/>
        <v>0</v>
      </c>
      <c r="EY388" s="268">
        <f t="shared" si="3639"/>
        <v>0</v>
      </c>
      <c r="EZ388" s="268">
        <f t="shared" si="3640"/>
        <v>0</v>
      </c>
      <c r="FA388" s="269"/>
      <c r="FB388" s="269">
        <f t="shared" si="3641"/>
        <v>0</v>
      </c>
      <c r="FC388" s="268">
        <f t="shared" si="3642"/>
        <v>0</v>
      </c>
      <c r="FD388" s="268">
        <f t="shared" si="3643"/>
        <v>0</v>
      </c>
      <c r="FE388" s="269"/>
      <c r="FF388" s="269">
        <f t="shared" si="3585"/>
        <v>0</v>
      </c>
      <c r="FG388" s="268">
        <f t="shared" si="3586"/>
        <v>0</v>
      </c>
      <c r="FH388" s="268">
        <f t="shared" si="3644"/>
        <v>0</v>
      </c>
      <c r="FI388" s="269"/>
      <c r="FJ388" s="269">
        <f t="shared" si="3587"/>
        <v>0</v>
      </c>
      <c r="FK388" s="268">
        <f t="shared" si="3645"/>
        <v>0</v>
      </c>
      <c r="FL388" s="268">
        <f t="shared" si="3646"/>
        <v>0</v>
      </c>
      <c r="FM388" s="269"/>
      <c r="FN388" s="269">
        <f t="shared" si="3588"/>
        <v>0</v>
      </c>
      <c r="FO388" s="268">
        <f t="shared" si="3647"/>
        <v>0</v>
      </c>
      <c r="FP388" s="268">
        <f t="shared" si="3648"/>
        <v>0</v>
      </c>
      <c r="FQ388" s="269"/>
      <c r="FR388" s="269">
        <f t="shared" si="3589"/>
        <v>0</v>
      </c>
      <c r="FS388" s="268">
        <f t="shared" si="3590"/>
        <v>0</v>
      </c>
      <c r="FT388" s="268">
        <f t="shared" si="3591"/>
        <v>0</v>
      </c>
      <c r="FU388" s="269"/>
      <c r="FV388" s="269">
        <f t="shared" si="3592"/>
        <v>0</v>
      </c>
      <c r="FW388" s="268">
        <f t="shared" si="3649"/>
        <v>0</v>
      </c>
      <c r="FX388" s="268">
        <f t="shared" si="3650"/>
        <v>0</v>
      </c>
      <c r="FY388" s="269"/>
      <c r="FZ388" s="269">
        <f t="shared" si="3593"/>
        <v>0</v>
      </c>
      <c r="GA388" s="268">
        <f t="shared" si="3594"/>
        <v>0</v>
      </c>
      <c r="GB388" s="268">
        <f t="shared" si="3595"/>
        <v>0</v>
      </c>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c r="JD388" s="4"/>
      <c r="JE388" s="4"/>
      <c r="JF388" s="4"/>
    </row>
    <row r="389" spans="1:266" s="5" customFormat="1" x14ac:dyDescent="0.2">
      <c r="A389" s="57"/>
      <c r="B389" s="57"/>
      <c r="C389" s="57" t="s">
        <v>7</v>
      </c>
      <c r="D389" s="57">
        <v>118</v>
      </c>
      <c r="E389" s="6"/>
      <c r="F389" s="64">
        <f t="shared" si="3596"/>
        <v>0</v>
      </c>
      <c r="G389" s="6"/>
      <c r="H389" s="64">
        <f t="shared" si="3597"/>
        <v>0</v>
      </c>
      <c r="I389" s="6"/>
      <c r="J389" s="64">
        <f t="shared" si="3598"/>
        <v>0</v>
      </c>
      <c r="K389" s="6"/>
      <c r="L389" s="64">
        <f t="shared" si="3599"/>
        <v>0</v>
      </c>
      <c r="M389" s="6"/>
      <c r="N389" s="64">
        <f t="shared" si="3600"/>
        <v>0</v>
      </c>
      <c r="O389" s="6"/>
      <c r="P389" s="54">
        <f t="shared" si="3601"/>
        <v>0</v>
      </c>
      <c r="Q389" s="6"/>
      <c r="R389" s="64">
        <f t="shared" si="3602"/>
        <v>0</v>
      </c>
      <c r="S389" s="6"/>
      <c r="T389" s="64">
        <f t="shared" si="3603"/>
        <v>0</v>
      </c>
      <c r="U389" s="6"/>
      <c r="V389" s="64">
        <f t="shared" si="3604"/>
        <v>0</v>
      </c>
      <c r="W389" s="6"/>
      <c r="X389" s="64">
        <f t="shared" si="3605"/>
        <v>0</v>
      </c>
      <c r="Y389" s="6"/>
      <c r="Z389" s="64">
        <f t="shared" si="3606"/>
        <v>0</v>
      </c>
      <c r="AA389" s="6"/>
      <c r="AB389" s="64">
        <f t="shared" si="3607"/>
        <v>0</v>
      </c>
      <c r="AC389" s="59"/>
      <c r="AD389" s="64">
        <f t="shared" si="3608"/>
        <v>0</v>
      </c>
      <c r="AE389" s="59"/>
      <c r="AF389" s="64">
        <f t="shared" si="3609"/>
        <v>0</v>
      </c>
      <c r="AG389" s="59"/>
      <c r="AH389" s="64">
        <f t="shared" si="3610"/>
        <v>0</v>
      </c>
      <c r="AI389" s="59"/>
      <c r="AJ389" s="64">
        <f t="shared" si="3611"/>
        <v>0</v>
      </c>
      <c r="AK389" s="59"/>
      <c r="AL389" s="64">
        <f t="shared" si="3612"/>
        <v>0</v>
      </c>
      <c r="AM389" s="59"/>
      <c r="AN389" s="64">
        <f t="shared" si="3613"/>
        <v>0</v>
      </c>
      <c r="AO389" s="59"/>
      <c r="AP389" s="64">
        <f t="shared" si="3614"/>
        <v>0</v>
      </c>
      <c r="AQ389" s="59"/>
      <c r="AR389" s="64">
        <f t="shared" si="3615"/>
        <v>0</v>
      </c>
      <c r="AS389" s="59"/>
      <c r="AT389" s="64">
        <f t="shared" si="3616"/>
        <v>0</v>
      </c>
      <c r="AU389" s="59"/>
      <c r="AV389" s="64">
        <f t="shared" si="3617"/>
        <v>0</v>
      </c>
      <c r="AW389" s="59"/>
      <c r="AX389" s="64">
        <f t="shared" si="3618"/>
        <v>0</v>
      </c>
      <c r="AY389" s="59"/>
      <c r="AZ389" s="64">
        <f t="shared" si="3619"/>
        <v>0</v>
      </c>
      <c r="BA389" s="59"/>
      <c r="BB389" s="64">
        <f t="shared" si="3620"/>
        <v>0</v>
      </c>
      <c r="BC389" s="59"/>
      <c r="BD389" s="64">
        <f t="shared" si="3621"/>
        <v>0</v>
      </c>
      <c r="BE389" s="59"/>
      <c r="BF389" s="64">
        <f t="shared" si="3622"/>
        <v>0</v>
      </c>
      <c r="BG389" s="59"/>
      <c r="BH389" s="64">
        <f t="shared" si="3623"/>
        <v>0</v>
      </c>
      <c r="BI389" s="59"/>
      <c r="BJ389" s="64">
        <f t="shared" si="3624"/>
        <v>0</v>
      </c>
      <c r="BK389" s="59"/>
      <c r="BL389" s="64">
        <f t="shared" si="3625"/>
        <v>0</v>
      </c>
      <c r="BM389" s="59"/>
      <c r="BN389" s="64">
        <f t="shared" si="3626"/>
        <v>0</v>
      </c>
      <c r="BO389" s="59"/>
      <c r="BP389" s="64">
        <f t="shared" si="3627"/>
        <v>0</v>
      </c>
      <c r="BQ389" s="59"/>
      <c r="BR389" s="64">
        <f t="shared" si="3628"/>
        <v>0</v>
      </c>
      <c r="BS389" s="59"/>
      <c r="BT389" s="64">
        <f t="shared" si="3629"/>
        <v>0</v>
      </c>
      <c r="BU389" s="59"/>
      <c r="BV389" s="64">
        <f t="shared" si="3630"/>
        <v>0</v>
      </c>
      <c r="BW389" s="59"/>
      <c r="BX389" s="64">
        <f t="shared" si="3631"/>
        <v>0</v>
      </c>
      <c r="BY389" s="59"/>
      <c r="BZ389" s="64">
        <f t="shared" si="3555"/>
        <v>0</v>
      </c>
      <c r="CA389" s="54"/>
      <c r="CB389" s="61">
        <f t="shared" si="3556"/>
        <v>0</v>
      </c>
      <c r="CC389" s="61">
        <f t="shared" si="3557"/>
        <v>0</v>
      </c>
      <c r="CD389" s="4"/>
      <c r="CE389" s="4"/>
      <c r="CF389" s="4"/>
      <c r="CG389" s="218">
        <f t="shared" si="3558"/>
        <v>0</v>
      </c>
      <c r="CH389" s="218">
        <f t="shared" si="3559"/>
        <v>0</v>
      </c>
      <c r="CI389" s="4"/>
      <c r="CJ389" s="4"/>
      <c r="CK389" s="218">
        <f t="shared" si="3560"/>
        <v>0</v>
      </c>
      <c r="CL389" s="218">
        <f t="shared" si="3561"/>
        <v>0</v>
      </c>
      <c r="CM389" s="4"/>
      <c r="CN389" s="4"/>
      <c r="CO389" s="218">
        <f t="shared" si="3562"/>
        <v>0</v>
      </c>
      <c r="CP389" s="218">
        <f t="shared" si="3563"/>
        <v>0</v>
      </c>
      <c r="CQ389" s="4"/>
      <c r="CR389" s="4"/>
      <c r="CS389" s="218">
        <f t="shared" si="3564"/>
        <v>0</v>
      </c>
      <c r="CT389" s="218">
        <f t="shared" si="3565"/>
        <v>0</v>
      </c>
      <c r="CU389" s="4"/>
      <c r="CV389" s="4"/>
      <c r="CW389" s="218">
        <f t="shared" si="3566"/>
        <v>0</v>
      </c>
      <c r="CX389" s="218">
        <f t="shared" si="3567"/>
        <v>0</v>
      </c>
      <c r="CY389" s="4"/>
      <c r="CZ389" s="4"/>
      <c r="DA389" s="218">
        <f t="shared" si="3568"/>
        <v>0</v>
      </c>
      <c r="DB389" s="218">
        <f t="shared" si="3569"/>
        <v>0</v>
      </c>
      <c r="DC389" s="4"/>
      <c r="DD389" s="4"/>
      <c r="DE389" s="218">
        <f t="shared" si="3570"/>
        <v>0</v>
      </c>
      <c r="DF389" s="218">
        <f t="shared" si="3571"/>
        <v>0</v>
      </c>
      <c r="DG389" s="4"/>
      <c r="DH389" s="4"/>
      <c r="DI389" s="218">
        <f t="shared" si="3572"/>
        <v>0</v>
      </c>
      <c r="DJ389" s="218">
        <f t="shared" si="3573"/>
        <v>0</v>
      </c>
      <c r="DK389" s="4"/>
      <c r="DL389" s="4"/>
      <c r="DM389" s="218">
        <f t="shared" si="3574"/>
        <v>0</v>
      </c>
      <c r="DN389" s="218">
        <f t="shared" si="3575"/>
        <v>0</v>
      </c>
      <c r="DO389" s="4"/>
      <c r="DP389" s="4"/>
      <c r="DQ389" s="218">
        <f t="shared" si="3576"/>
        <v>0</v>
      </c>
      <c r="DR389" s="218">
        <f t="shared" si="3577"/>
        <v>0</v>
      </c>
      <c r="DS389" s="4"/>
      <c r="DT389" s="4"/>
      <c r="DU389" s="218">
        <f t="shared" si="3578"/>
        <v>0</v>
      </c>
      <c r="DV389" s="218">
        <f t="shared" si="3579"/>
        <v>0</v>
      </c>
      <c r="DW389" s="4"/>
      <c r="DX389" s="4"/>
      <c r="DY389" s="4"/>
      <c r="DZ389" s="218">
        <f t="shared" si="3580"/>
        <v>0</v>
      </c>
      <c r="EA389" s="218">
        <f t="shared" si="3581"/>
        <v>0</v>
      </c>
      <c r="EB389" s="4"/>
      <c r="EC389" s="4"/>
      <c r="ED389" s="218" t="e">
        <f>SUM(EB389+#REF!)</f>
        <v>#REF!</v>
      </c>
      <c r="EE389" s="218" t="e">
        <f t="shared" si="3582"/>
        <v>#REF!</v>
      </c>
      <c r="EF389" s="4"/>
      <c r="EG389" s="4"/>
      <c r="EH389" s="218" t="e">
        <f>SUM(EF389+#REF!)</f>
        <v>#REF!</v>
      </c>
      <c r="EI389" s="218" t="e">
        <f t="shared" si="3583"/>
        <v>#REF!</v>
      </c>
      <c r="EJ389" s="4"/>
      <c r="EK389" s="4"/>
      <c r="EL389" s="218" t="e">
        <f>SUM(EJ389+#REF!)</f>
        <v>#REF!</v>
      </c>
      <c r="EM389" s="218" t="e">
        <f t="shared" si="3584"/>
        <v>#REF!</v>
      </c>
      <c r="EN389" s="4"/>
      <c r="EO389" s="269"/>
      <c r="EP389" s="269">
        <f t="shared" si="3632"/>
        <v>0</v>
      </c>
      <c r="EQ389" s="268">
        <f t="shared" si="3633"/>
        <v>0</v>
      </c>
      <c r="ER389" s="268">
        <f t="shared" si="3634"/>
        <v>0</v>
      </c>
      <c r="ES389" s="269"/>
      <c r="ET389" s="269">
        <f t="shared" si="3635"/>
        <v>0</v>
      </c>
      <c r="EU389" s="268">
        <f t="shared" si="3636"/>
        <v>0</v>
      </c>
      <c r="EV389" s="268">
        <f t="shared" si="3637"/>
        <v>0</v>
      </c>
      <c r="EW389" s="269"/>
      <c r="EX389" s="269">
        <f t="shared" si="3638"/>
        <v>0</v>
      </c>
      <c r="EY389" s="268">
        <f t="shared" si="3639"/>
        <v>0</v>
      </c>
      <c r="EZ389" s="268">
        <f t="shared" si="3640"/>
        <v>0</v>
      </c>
      <c r="FA389" s="269"/>
      <c r="FB389" s="269">
        <f t="shared" si="3641"/>
        <v>0</v>
      </c>
      <c r="FC389" s="268">
        <f t="shared" si="3642"/>
        <v>0</v>
      </c>
      <c r="FD389" s="268">
        <f t="shared" si="3643"/>
        <v>0</v>
      </c>
      <c r="FE389" s="269"/>
      <c r="FF389" s="269">
        <f t="shared" si="3585"/>
        <v>0</v>
      </c>
      <c r="FG389" s="268">
        <f t="shared" si="3586"/>
        <v>0</v>
      </c>
      <c r="FH389" s="268">
        <f t="shared" si="3644"/>
        <v>0</v>
      </c>
      <c r="FI389" s="269"/>
      <c r="FJ389" s="269">
        <f t="shared" si="3587"/>
        <v>0</v>
      </c>
      <c r="FK389" s="268">
        <f t="shared" si="3645"/>
        <v>0</v>
      </c>
      <c r="FL389" s="268">
        <f t="shared" si="3646"/>
        <v>0</v>
      </c>
      <c r="FM389" s="269"/>
      <c r="FN389" s="269">
        <f t="shared" si="3588"/>
        <v>0</v>
      </c>
      <c r="FO389" s="268">
        <f t="shared" si="3647"/>
        <v>0</v>
      </c>
      <c r="FP389" s="268">
        <f t="shared" si="3648"/>
        <v>0</v>
      </c>
      <c r="FQ389" s="269"/>
      <c r="FR389" s="269">
        <f t="shared" si="3589"/>
        <v>0</v>
      </c>
      <c r="FS389" s="268">
        <f t="shared" si="3590"/>
        <v>0</v>
      </c>
      <c r="FT389" s="268">
        <f t="shared" si="3591"/>
        <v>0</v>
      </c>
      <c r="FU389" s="269"/>
      <c r="FV389" s="269">
        <f t="shared" si="3592"/>
        <v>0</v>
      </c>
      <c r="FW389" s="268">
        <f t="shared" si="3649"/>
        <v>0</v>
      </c>
      <c r="FX389" s="268">
        <f t="shared" si="3650"/>
        <v>0</v>
      </c>
      <c r="FY389" s="269"/>
      <c r="FZ389" s="269">
        <f t="shared" si="3593"/>
        <v>0</v>
      </c>
      <c r="GA389" s="268">
        <f t="shared" si="3594"/>
        <v>0</v>
      </c>
      <c r="GB389" s="268">
        <f t="shared" si="3595"/>
        <v>0</v>
      </c>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c r="JD389" s="4"/>
      <c r="JE389" s="4"/>
      <c r="JF389" s="4"/>
    </row>
    <row r="390" spans="1:266" s="5" customFormat="1" x14ac:dyDescent="0.2">
      <c r="A390" s="57" t="s">
        <v>141</v>
      </c>
      <c r="B390" s="57" t="s">
        <v>142</v>
      </c>
      <c r="C390" s="57" t="s">
        <v>3</v>
      </c>
      <c r="D390" s="57">
        <v>100</v>
      </c>
      <c r="E390" s="6"/>
      <c r="F390" s="64">
        <f t="shared" si="3596"/>
        <v>0</v>
      </c>
      <c r="G390" s="6"/>
      <c r="H390" s="64">
        <f t="shared" si="3597"/>
        <v>0</v>
      </c>
      <c r="I390" s="6"/>
      <c r="J390" s="64">
        <f t="shared" si="3598"/>
        <v>0</v>
      </c>
      <c r="K390" s="6"/>
      <c r="L390" s="64">
        <f t="shared" si="3599"/>
        <v>0</v>
      </c>
      <c r="M390" s="6"/>
      <c r="N390" s="64">
        <f t="shared" si="3600"/>
        <v>0</v>
      </c>
      <c r="O390" s="6"/>
      <c r="P390" s="54">
        <f t="shared" si="3601"/>
        <v>0</v>
      </c>
      <c r="Q390" s="6"/>
      <c r="R390" s="64">
        <f t="shared" si="3602"/>
        <v>0</v>
      </c>
      <c r="S390" s="6"/>
      <c r="T390" s="64">
        <f t="shared" si="3603"/>
        <v>0</v>
      </c>
      <c r="U390" s="6"/>
      <c r="V390" s="64">
        <f t="shared" si="3604"/>
        <v>0</v>
      </c>
      <c r="W390" s="225">
        <v>26</v>
      </c>
      <c r="X390" s="64">
        <f t="shared" si="3605"/>
        <v>2600</v>
      </c>
      <c r="Y390" s="6"/>
      <c r="Z390" s="64">
        <f t="shared" si="3606"/>
        <v>0</v>
      </c>
      <c r="AA390" s="6"/>
      <c r="AB390" s="64">
        <f t="shared" si="3607"/>
        <v>0</v>
      </c>
      <c r="AC390" s="59"/>
      <c r="AD390" s="64">
        <f t="shared" si="3608"/>
        <v>0</v>
      </c>
      <c r="AE390" s="59"/>
      <c r="AF390" s="64">
        <f t="shared" si="3609"/>
        <v>0</v>
      </c>
      <c r="AG390" s="59"/>
      <c r="AH390" s="64">
        <f t="shared" si="3610"/>
        <v>0</v>
      </c>
      <c r="AI390" s="59"/>
      <c r="AJ390" s="64">
        <f t="shared" si="3611"/>
        <v>0</v>
      </c>
      <c r="AK390" s="59"/>
      <c r="AL390" s="64">
        <f t="shared" si="3612"/>
        <v>0</v>
      </c>
      <c r="AM390" s="59"/>
      <c r="AN390" s="64">
        <f t="shared" si="3613"/>
        <v>0</v>
      </c>
      <c r="AO390" s="59"/>
      <c r="AP390" s="64">
        <f t="shared" si="3614"/>
        <v>0</v>
      </c>
      <c r="AQ390" s="59"/>
      <c r="AR390" s="64">
        <f t="shared" si="3615"/>
        <v>0</v>
      </c>
      <c r="AS390" s="59"/>
      <c r="AT390" s="64">
        <f t="shared" si="3616"/>
        <v>0</v>
      </c>
      <c r="AU390" s="59"/>
      <c r="AV390" s="64">
        <f t="shared" si="3617"/>
        <v>0</v>
      </c>
      <c r="AW390" s="59"/>
      <c r="AX390" s="64">
        <f t="shared" si="3618"/>
        <v>0</v>
      </c>
      <c r="AY390" s="59"/>
      <c r="AZ390" s="64">
        <f t="shared" si="3619"/>
        <v>0</v>
      </c>
      <c r="BA390" s="59"/>
      <c r="BB390" s="64">
        <f t="shared" si="3620"/>
        <v>0</v>
      </c>
      <c r="BC390" s="59"/>
      <c r="BD390" s="64">
        <f t="shared" si="3621"/>
        <v>0</v>
      </c>
      <c r="BE390" s="59"/>
      <c r="BF390" s="64">
        <f t="shared" si="3622"/>
        <v>0</v>
      </c>
      <c r="BG390" s="59"/>
      <c r="BH390" s="64">
        <f t="shared" si="3623"/>
        <v>0</v>
      </c>
      <c r="BI390" s="59"/>
      <c r="BJ390" s="64">
        <f t="shared" si="3624"/>
        <v>0</v>
      </c>
      <c r="BK390" s="59"/>
      <c r="BL390" s="64">
        <f t="shared" si="3625"/>
        <v>0</v>
      </c>
      <c r="BM390" s="59"/>
      <c r="BN390" s="64">
        <f t="shared" si="3626"/>
        <v>0</v>
      </c>
      <c r="BO390" s="59"/>
      <c r="BP390" s="64">
        <f t="shared" si="3627"/>
        <v>0</v>
      </c>
      <c r="BQ390" s="59"/>
      <c r="BR390" s="64">
        <f t="shared" si="3628"/>
        <v>0</v>
      </c>
      <c r="BS390" s="59"/>
      <c r="BT390" s="64">
        <f t="shared" si="3629"/>
        <v>0</v>
      </c>
      <c r="BU390" s="59"/>
      <c r="BV390" s="64">
        <f t="shared" si="3630"/>
        <v>0</v>
      </c>
      <c r="BW390" s="59"/>
      <c r="BX390" s="64">
        <f t="shared" si="3631"/>
        <v>0</v>
      </c>
      <c r="BY390" s="59"/>
      <c r="BZ390" s="64">
        <f t="shared" si="3555"/>
        <v>0</v>
      </c>
      <c r="CA390" s="54"/>
      <c r="CB390" s="61">
        <f t="shared" si="3556"/>
        <v>26</v>
      </c>
      <c r="CC390" s="61">
        <f t="shared" si="3557"/>
        <v>2600</v>
      </c>
      <c r="CD390" s="4"/>
      <c r="CE390" s="4"/>
      <c r="CF390" s="4"/>
      <c r="CG390" s="218">
        <f t="shared" si="3558"/>
        <v>0</v>
      </c>
      <c r="CH390" s="218">
        <f t="shared" si="3559"/>
        <v>0</v>
      </c>
      <c r="CI390" s="4"/>
      <c r="CJ390" s="4"/>
      <c r="CK390" s="218">
        <f t="shared" si="3560"/>
        <v>0</v>
      </c>
      <c r="CL390" s="218">
        <f t="shared" si="3561"/>
        <v>0</v>
      </c>
      <c r="CM390" s="4"/>
      <c r="CN390" s="4"/>
      <c r="CO390" s="218">
        <f t="shared" si="3562"/>
        <v>0</v>
      </c>
      <c r="CP390" s="218">
        <f t="shared" si="3563"/>
        <v>0</v>
      </c>
      <c r="CQ390" s="4"/>
      <c r="CR390" s="4"/>
      <c r="CS390" s="218">
        <f t="shared" si="3564"/>
        <v>0</v>
      </c>
      <c r="CT390" s="218">
        <f t="shared" si="3565"/>
        <v>0</v>
      </c>
      <c r="CU390" s="4"/>
      <c r="CV390" s="4"/>
      <c r="CW390" s="218">
        <f t="shared" si="3566"/>
        <v>0</v>
      </c>
      <c r="CX390" s="218">
        <f t="shared" si="3567"/>
        <v>0</v>
      </c>
      <c r="CY390" s="4"/>
      <c r="CZ390" s="4"/>
      <c r="DA390" s="218">
        <f t="shared" si="3568"/>
        <v>0</v>
      </c>
      <c r="DB390" s="218">
        <f t="shared" si="3569"/>
        <v>0</v>
      </c>
      <c r="DC390" s="4"/>
      <c r="DD390" s="4"/>
      <c r="DE390" s="218">
        <f t="shared" si="3570"/>
        <v>0</v>
      </c>
      <c r="DF390" s="218">
        <f t="shared" si="3571"/>
        <v>0</v>
      </c>
      <c r="DG390" s="4"/>
      <c r="DH390" s="4"/>
      <c r="DI390" s="218">
        <f t="shared" si="3572"/>
        <v>0</v>
      </c>
      <c r="DJ390" s="218">
        <f t="shared" si="3573"/>
        <v>0</v>
      </c>
      <c r="DK390" s="4"/>
      <c r="DL390" s="4"/>
      <c r="DM390" s="218">
        <f t="shared" si="3574"/>
        <v>0</v>
      </c>
      <c r="DN390" s="218">
        <f t="shared" si="3575"/>
        <v>0</v>
      </c>
      <c r="DO390" s="4"/>
      <c r="DP390" s="4"/>
      <c r="DQ390" s="218">
        <f t="shared" si="3576"/>
        <v>0</v>
      </c>
      <c r="DR390" s="218">
        <f t="shared" si="3577"/>
        <v>0</v>
      </c>
      <c r="DS390" s="4"/>
      <c r="DT390" s="4"/>
      <c r="DU390" s="218">
        <f t="shared" si="3578"/>
        <v>0</v>
      </c>
      <c r="DV390" s="218">
        <f t="shared" si="3579"/>
        <v>0</v>
      </c>
      <c r="DW390" s="4"/>
      <c r="DX390" s="4"/>
      <c r="DY390" s="4"/>
      <c r="DZ390" s="218">
        <f t="shared" si="3580"/>
        <v>0</v>
      </c>
      <c r="EA390" s="218">
        <f t="shared" si="3581"/>
        <v>0</v>
      </c>
      <c r="EB390" s="4"/>
      <c r="EC390" s="4"/>
      <c r="ED390" s="218" t="e">
        <f>SUM(EB390+#REF!)</f>
        <v>#REF!</v>
      </c>
      <c r="EE390" s="218" t="e">
        <f t="shared" si="3582"/>
        <v>#REF!</v>
      </c>
      <c r="EF390" s="4"/>
      <c r="EG390" s="4"/>
      <c r="EH390" s="218" t="e">
        <f>SUM(EF390+#REF!)</f>
        <v>#REF!</v>
      </c>
      <c r="EI390" s="218" t="e">
        <f t="shared" si="3583"/>
        <v>#REF!</v>
      </c>
      <c r="EJ390" s="4"/>
      <c r="EK390" s="4"/>
      <c r="EL390" s="218" t="e">
        <f>SUM(EJ390+#REF!)</f>
        <v>#REF!</v>
      </c>
      <c r="EM390" s="218" t="e">
        <f t="shared" si="3584"/>
        <v>#REF!</v>
      </c>
      <c r="EN390" s="4"/>
      <c r="EO390" s="269"/>
      <c r="EP390" s="269">
        <f t="shared" si="3632"/>
        <v>0</v>
      </c>
      <c r="EQ390" s="268">
        <f t="shared" si="3633"/>
        <v>0</v>
      </c>
      <c r="ER390" s="268">
        <f t="shared" si="3634"/>
        <v>0</v>
      </c>
      <c r="ES390" s="269"/>
      <c r="ET390" s="269">
        <f t="shared" si="3635"/>
        <v>0</v>
      </c>
      <c r="EU390" s="268">
        <f t="shared" si="3636"/>
        <v>0</v>
      </c>
      <c r="EV390" s="268">
        <f t="shared" si="3637"/>
        <v>0</v>
      </c>
      <c r="EW390" s="269"/>
      <c r="EX390" s="269">
        <f t="shared" si="3638"/>
        <v>0</v>
      </c>
      <c r="EY390" s="268">
        <f t="shared" si="3639"/>
        <v>0</v>
      </c>
      <c r="EZ390" s="268">
        <f t="shared" si="3640"/>
        <v>0</v>
      </c>
      <c r="FA390" s="269"/>
      <c r="FB390" s="269">
        <f t="shared" si="3641"/>
        <v>0</v>
      </c>
      <c r="FC390" s="268">
        <f t="shared" si="3642"/>
        <v>0</v>
      </c>
      <c r="FD390" s="268">
        <f t="shared" si="3643"/>
        <v>0</v>
      </c>
      <c r="FE390" s="269"/>
      <c r="FF390" s="269">
        <f t="shared" si="3585"/>
        <v>0</v>
      </c>
      <c r="FG390" s="268">
        <f t="shared" si="3586"/>
        <v>0</v>
      </c>
      <c r="FH390" s="268">
        <f t="shared" si="3644"/>
        <v>0</v>
      </c>
      <c r="FI390" s="269"/>
      <c r="FJ390" s="269">
        <f t="shared" si="3587"/>
        <v>0</v>
      </c>
      <c r="FK390" s="268">
        <f t="shared" si="3645"/>
        <v>0</v>
      </c>
      <c r="FL390" s="268">
        <f t="shared" si="3646"/>
        <v>0</v>
      </c>
      <c r="FM390" s="269"/>
      <c r="FN390" s="269">
        <f t="shared" si="3588"/>
        <v>0</v>
      </c>
      <c r="FO390" s="268">
        <f t="shared" si="3647"/>
        <v>0</v>
      </c>
      <c r="FP390" s="268">
        <f t="shared" si="3648"/>
        <v>0</v>
      </c>
      <c r="FQ390" s="269"/>
      <c r="FR390" s="269">
        <f t="shared" si="3589"/>
        <v>0</v>
      </c>
      <c r="FS390" s="268">
        <f t="shared" si="3590"/>
        <v>0</v>
      </c>
      <c r="FT390" s="268">
        <f t="shared" si="3591"/>
        <v>0</v>
      </c>
      <c r="FU390" s="269"/>
      <c r="FV390" s="269">
        <f t="shared" si="3592"/>
        <v>0</v>
      </c>
      <c r="FW390" s="268">
        <f t="shared" si="3649"/>
        <v>0</v>
      </c>
      <c r="FX390" s="268">
        <f t="shared" si="3650"/>
        <v>0</v>
      </c>
      <c r="FY390" s="269"/>
      <c r="FZ390" s="269">
        <f t="shared" si="3593"/>
        <v>0</v>
      </c>
      <c r="GA390" s="268">
        <f t="shared" si="3594"/>
        <v>0</v>
      </c>
      <c r="GB390" s="268">
        <f t="shared" si="3595"/>
        <v>0</v>
      </c>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c r="JD390" s="4"/>
      <c r="JE390" s="4"/>
      <c r="JF390" s="4"/>
    </row>
    <row r="391" spans="1:266" s="5" customFormat="1" x14ac:dyDescent="0.2">
      <c r="A391" s="57" t="s">
        <v>337</v>
      </c>
      <c r="B391" s="57" t="s">
        <v>210</v>
      </c>
      <c r="C391" s="57" t="s">
        <v>3</v>
      </c>
      <c r="D391" s="57">
        <v>100</v>
      </c>
      <c r="E391" s="6"/>
      <c r="F391" s="64">
        <f t="shared" si="3596"/>
        <v>0</v>
      </c>
      <c r="G391" s="6"/>
      <c r="H391" s="64">
        <f t="shared" si="3597"/>
        <v>0</v>
      </c>
      <c r="I391" s="6"/>
      <c r="J391" s="64">
        <f t="shared" si="3598"/>
        <v>0</v>
      </c>
      <c r="K391" s="6"/>
      <c r="L391" s="64">
        <f t="shared" si="3599"/>
        <v>0</v>
      </c>
      <c r="M391" s="6"/>
      <c r="N391" s="64">
        <f t="shared" si="3600"/>
        <v>0</v>
      </c>
      <c r="O391" s="6"/>
      <c r="P391" s="54">
        <f t="shared" si="3601"/>
        <v>0</v>
      </c>
      <c r="Q391" s="6"/>
      <c r="R391" s="64">
        <f t="shared" si="3602"/>
        <v>0</v>
      </c>
      <c r="S391" s="6"/>
      <c r="T391" s="64">
        <f t="shared" si="3603"/>
        <v>0</v>
      </c>
      <c r="U391" s="6"/>
      <c r="V391" s="64">
        <f t="shared" si="3604"/>
        <v>0</v>
      </c>
      <c r="W391" s="6"/>
      <c r="X391" s="64">
        <f t="shared" si="3605"/>
        <v>0</v>
      </c>
      <c r="Y391" s="6"/>
      <c r="Z391" s="64">
        <f t="shared" si="3606"/>
        <v>0</v>
      </c>
      <c r="AA391" s="6"/>
      <c r="AB391" s="64">
        <f t="shared" si="3607"/>
        <v>0</v>
      </c>
      <c r="AC391" s="59"/>
      <c r="AD391" s="64">
        <f t="shared" si="3608"/>
        <v>0</v>
      </c>
      <c r="AE391" s="59"/>
      <c r="AF391" s="64">
        <f t="shared" si="3609"/>
        <v>0</v>
      </c>
      <c r="AG391" s="59"/>
      <c r="AH391" s="64">
        <f t="shared" si="3610"/>
        <v>0</v>
      </c>
      <c r="AI391" s="59"/>
      <c r="AJ391" s="64">
        <f t="shared" si="3611"/>
        <v>0</v>
      </c>
      <c r="AK391" s="59"/>
      <c r="AL391" s="64">
        <f t="shared" si="3612"/>
        <v>0</v>
      </c>
      <c r="AM391" s="59"/>
      <c r="AN391" s="64">
        <f t="shared" si="3613"/>
        <v>0</v>
      </c>
      <c r="AO391" s="59">
        <v>0.75</v>
      </c>
      <c r="AP391" s="64">
        <f t="shared" si="3614"/>
        <v>75</v>
      </c>
      <c r="AQ391" s="59"/>
      <c r="AR391" s="64">
        <f t="shared" si="3615"/>
        <v>0</v>
      </c>
      <c r="AS391" s="59"/>
      <c r="AT391" s="64">
        <f t="shared" si="3616"/>
        <v>0</v>
      </c>
      <c r="AU391" s="59"/>
      <c r="AV391" s="64">
        <f t="shared" si="3617"/>
        <v>0</v>
      </c>
      <c r="AW391" s="59"/>
      <c r="AX391" s="64">
        <f t="shared" si="3618"/>
        <v>0</v>
      </c>
      <c r="AY391" s="59"/>
      <c r="AZ391" s="64">
        <f t="shared" si="3619"/>
        <v>0</v>
      </c>
      <c r="BA391" s="59"/>
      <c r="BB391" s="64">
        <f t="shared" si="3620"/>
        <v>0</v>
      </c>
      <c r="BC391" s="59"/>
      <c r="BD391" s="64">
        <f t="shared" si="3621"/>
        <v>0</v>
      </c>
      <c r="BE391" s="59"/>
      <c r="BF391" s="64">
        <f t="shared" si="3622"/>
        <v>0</v>
      </c>
      <c r="BG391" s="59"/>
      <c r="BH391" s="64">
        <f t="shared" si="3623"/>
        <v>0</v>
      </c>
      <c r="BI391" s="59"/>
      <c r="BJ391" s="64">
        <f t="shared" si="3624"/>
        <v>0</v>
      </c>
      <c r="BK391" s="59"/>
      <c r="BL391" s="64">
        <f t="shared" si="3625"/>
        <v>0</v>
      </c>
      <c r="BM391" s="59"/>
      <c r="BN391" s="64">
        <f t="shared" si="3626"/>
        <v>0</v>
      </c>
      <c r="BO391" s="59"/>
      <c r="BP391" s="64">
        <f t="shared" si="3627"/>
        <v>0</v>
      </c>
      <c r="BQ391" s="59"/>
      <c r="BR391" s="64">
        <f t="shared" si="3628"/>
        <v>0</v>
      </c>
      <c r="BS391" s="59"/>
      <c r="BT391" s="64">
        <f t="shared" si="3629"/>
        <v>0</v>
      </c>
      <c r="BU391" s="59"/>
      <c r="BV391" s="64">
        <f t="shared" si="3630"/>
        <v>0</v>
      </c>
      <c r="BW391" s="59"/>
      <c r="BX391" s="64">
        <f t="shared" si="3631"/>
        <v>0</v>
      </c>
      <c r="BY391" s="59"/>
      <c r="BZ391" s="64">
        <f t="shared" si="3555"/>
        <v>0</v>
      </c>
      <c r="CA391" s="54"/>
      <c r="CB391" s="61">
        <f t="shared" si="3556"/>
        <v>0.75</v>
      </c>
      <c r="CC391" s="61">
        <f t="shared" si="3557"/>
        <v>75</v>
      </c>
      <c r="CD391" s="4"/>
      <c r="CE391" s="4"/>
      <c r="CF391" s="4"/>
      <c r="CG391" s="218">
        <f t="shared" si="3558"/>
        <v>0</v>
      </c>
      <c r="CH391" s="218">
        <f t="shared" si="3559"/>
        <v>0</v>
      </c>
      <c r="CI391" s="4"/>
      <c r="CJ391" s="4"/>
      <c r="CK391" s="218">
        <f t="shared" si="3560"/>
        <v>0</v>
      </c>
      <c r="CL391" s="218">
        <f t="shared" si="3561"/>
        <v>0</v>
      </c>
      <c r="CM391" s="4"/>
      <c r="CN391" s="4"/>
      <c r="CO391" s="218">
        <f t="shared" si="3562"/>
        <v>0</v>
      </c>
      <c r="CP391" s="218">
        <f t="shared" si="3563"/>
        <v>0</v>
      </c>
      <c r="CQ391" s="4"/>
      <c r="CR391" s="4"/>
      <c r="CS391" s="218">
        <f t="shared" si="3564"/>
        <v>0</v>
      </c>
      <c r="CT391" s="218">
        <f t="shared" si="3565"/>
        <v>0</v>
      </c>
      <c r="CU391" s="4"/>
      <c r="CV391" s="4"/>
      <c r="CW391" s="218">
        <f t="shared" si="3566"/>
        <v>0</v>
      </c>
      <c r="CX391" s="218">
        <f t="shared" si="3567"/>
        <v>0</v>
      </c>
      <c r="CY391" s="4"/>
      <c r="CZ391" s="4"/>
      <c r="DA391" s="218">
        <f t="shared" si="3568"/>
        <v>0</v>
      </c>
      <c r="DB391" s="218">
        <f t="shared" si="3569"/>
        <v>0</v>
      </c>
      <c r="DC391" s="4"/>
      <c r="DD391" s="4"/>
      <c r="DE391" s="218">
        <f t="shared" si="3570"/>
        <v>0</v>
      </c>
      <c r="DF391" s="218">
        <f t="shared" si="3571"/>
        <v>0</v>
      </c>
      <c r="DG391" s="4"/>
      <c r="DH391" s="4"/>
      <c r="DI391" s="218">
        <f t="shared" si="3572"/>
        <v>0</v>
      </c>
      <c r="DJ391" s="218">
        <f t="shared" si="3573"/>
        <v>0</v>
      </c>
      <c r="DK391" s="4"/>
      <c r="DL391" s="4"/>
      <c r="DM391" s="218">
        <f t="shared" si="3574"/>
        <v>0</v>
      </c>
      <c r="DN391" s="218">
        <f t="shared" si="3575"/>
        <v>0</v>
      </c>
      <c r="DO391" s="4"/>
      <c r="DP391" s="4"/>
      <c r="DQ391" s="218">
        <f t="shared" si="3576"/>
        <v>0.75</v>
      </c>
      <c r="DR391" s="218">
        <f t="shared" si="3577"/>
        <v>0</v>
      </c>
      <c r="DS391" s="4"/>
      <c r="DT391" s="4"/>
      <c r="DU391" s="218">
        <f t="shared" si="3578"/>
        <v>0</v>
      </c>
      <c r="DV391" s="218">
        <f t="shared" si="3579"/>
        <v>0</v>
      </c>
      <c r="DW391" s="4"/>
      <c r="DX391" s="4"/>
      <c r="DY391" s="4"/>
      <c r="DZ391" s="218">
        <f t="shared" si="3580"/>
        <v>0</v>
      </c>
      <c r="EA391" s="218">
        <f t="shared" si="3581"/>
        <v>0</v>
      </c>
      <c r="EB391" s="4"/>
      <c r="EC391" s="4"/>
      <c r="ED391" s="218" t="e">
        <f>SUM(EB391+#REF!)</f>
        <v>#REF!</v>
      </c>
      <c r="EE391" s="218" t="e">
        <f t="shared" si="3582"/>
        <v>#REF!</v>
      </c>
      <c r="EF391" s="4"/>
      <c r="EG391" s="4"/>
      <c r="EH391" s="218" t="e">
        <f>SUM(EF391+#REF!)</f>
        <v>#REF!</v>
      </c>
      <c r="EI391" s="218" t="e">
        <f t="shared" si="3583"/>
        <v>#REF!</v>
      </c>
      <c r="EJ391" s="4"/>
      <c r="EK391" s="4"/>
      <c r="EL391" s="218" t="e">
        <f>SUM(EJ391+#REF!)</f>
        <v>#REF!</v>
      </c>
      <c r="EM391" s="218" t="e">
        <f t="shared" si="3584"/>
        <v>#REF!</v>
      </c>
      <c r="EN391" s="4"/>
      <c r="EO391" s="269"/>
      <c r="EP391" s="269">
        <f t="shared" si="3632"/>
        <v>0</v>
      </c>
      <c r="EQ391" s="268">
        <f t="shared" si="3633"/>
        <v>0</v>
      </c>
      <c r="ER391" s="268">
        <f t="shared" si="3634"/>
        <v>0</v>
      </c>
      <c r="ES391" s="269"/>
      <c r="ET391" s="269">
        <f t="shared" si="3635"/>
        <v>0</v>
      </c>
      <c r="EU391" s="268">
        <f t="shared" si="3636"/>
        <v>0</v>
      </c>
      <c r="EV391" s="268">
        <f t="shared" si="3637"/>
        <v>0</v>
      </c>
      <c r="EW391" s="269"/>
      <c r="EX391" s="269">
        <f t="shared" si="3638"/>
        <v>0</v>
      </c>
      <c r="EY391" s="268">
        <f t="shared" si="3639"/>
        <v>0</v>
      </c>
      <c r="EZ391" s="268">
        <f t="shared" si="3640"/>
        <v>0</v>
      </c>
      <c r="FA391" s="269"/>
      <c r="FB391" s="269">
        <f t="shared" si="3641"/>
        <v>0</v>
      </c>
      <c r="FC391" s="268">
        <f t="shared" si="3642"/>
        <v>0</v>
      </c>
      <c r="FD391" s="268">
        <f t="shared" si="3643"/>
        <v>0</v>
      </c>
      <c r="FE391" s="269"/>
      <c r="FF391" s="269">
        <f t="shared" si="3585"/>
        <v>0</v>
      </c>
      <c r="FG391" s="268">
        <f t="shared" si="3586"/>
        <v>0</v>
      </c>
      <c r="FH391" s="268">
        <f t="shared" si="3644"/>
        <v>0</v>
      </c>
      <c r="FI391" s="269"/>
      <c r="FJ391" s="269">
        <f t="shared" si="3587"/>
        <v>0</v>
      </c>
      <c r="FK391" s="268">
        <f t="shared" si="3645"/>
        <v>0</v>
      </c>
      <c r="FL391" s="268">
        <f t="shared" si="3646"/>
        <v>0</v>
      </c>
      <c r="FM391" s="269"/>
      <c r="FN391" s="269">
        <f t="shared" si="3588"/>
        <v>0</v>
      </c>
      <c r="FO391" s="268">
        <f t="shared" si="3647"/>
        <v>0.75</v>
      </c>
      <c r="FP391" s="268">
        <f t="shared" si="3648"/>
        <v>75</v>
      </c>
      <c r="FQ391" s="269"/>
      <c r="FR391" s="269">
        <f t="shared" si="3589"/>
        <v>0</v>
      </c>
      <c r="FS391" s="268">
        <f t="shared" si="3590"/>
        <v>0</v>
      </c>
      <c r="FT391" s="268">
        <f t="shared" si="3591"/>
        <v>0</v>
      </c>
      <c r="FU391" s="269"/>
      <c r="FV391" s="269">
        <f t="shared" si="3592"/>
        <v>0</v>
      </c>
      <c r="FW391" s="268">
        <f t="shared" si="3649"/>
        <v>0</v>
      </c>
      <c r="FX391" s="268">
        <f t="shared" si="3650"/>
        <v>0</v>
      </c>
      <c r="FY391" s="269"/>
      <c r="FZ391" s="269">
        <f t="shared" si="3593"/>
        <v>0</v>
      </c>
      <c r="GA391" s="268">
        <f t="shared" si="3594"/>
        <v>0</v>
      </c>
      <c r="GB391" s="268">
        <f t="shared" si="3595"/>
        <v>0</v>
      </c>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c r="JD391" s="4"/>
      <c r="JE391" s="4"/>
      <c r="JF391" s="4"/>
    </row>
    <row r="392" spans="1:266" s="5" customFormat="1" x14ac:dyDescent="0.2">
      <c r="A392" s="57"/>
      <c r="B392" s="57"/>
      <c r="C392" s="57" t="s">
        <v>3</v>
      </c>
      <c r="D392" s="57">
        <v>100</v>
      </c>
      <c r="E392" s="6"/>
      <c r="F392" s="64">
        <f t="shared" si="3596"/>
        <v>0</v>
      </c>
      <c r="G392" s="6"/>
      <c r="H392" s="64">
        <f t="shared" si="3597"/>
        <v>0</v>
      </c>
      <c r="I392" s="6"/>
      <c r="J392" s="64">
        <f t="shared" si="3598"/>
        <v>0</v>
      </c>
      <c r="K392" s="6"/>
      <c r="L392" s="64">
        <f t="shared" si="3599"/>
        <v>0</v>
      </c>
      <c r="M392" s="6"/>
      <c r="N392" s="64">
        <f t="shared" si="3600"/>
        <v>0</v>
      </c>
      <c r="O392" s="6"/>
      <c r="P392" s="54">
        <f t="shared" si="3601"/>
        <v>0</v>
      </c>
      <c r="Q392" s="6"/>
      <c r="R392" s="64">
        <f t="shared" si="3602"/>
        <v>0</v>
      </c>
      <c r="S392" s="6"/>
      <c r="T392" s="64">
        <f t="shared" si="3603"/>
        <v>0</v>
      </c>
      <c r="U392" s="6"/>
      <c r="V392" s="64">
        <f t="shared" si="3604"/>
        <v>0</v>
      </c>
      <c r="W392" s="6"/>
      <c r="X392" s="64">
        <f t="shared" si="3605"/>
        <v>0</v>
      </c>
      <c r="Y392" s="6"/>
      <c r="Z392" s="64">
        <f t="shared" si="3606"/>
        <v>0</v>
      </c>
      <c r="AA392" s="6"/>
      <c r="AB392" s="64">
        <f t="shared" si="3607"/>
        <v>0</v>
      </c>
      <c r="AC392" s="59"/>
      <c r="AD392" s="64">
        <f t="shared" si="3608"/>
        <v>0</v>
      </c>
      <c r="AE392" s="59"/>
      <c r="AF392" s="64">
        <f t="shared" si="3609"/>
        <v>0</v>
      </c>
      <c r="AG392" s="59"/>
      <c r="AH392" s="64">
        <f t="shared" si="3610"/>
        <v>0</v>
      </c>
      <c r="AI392" s="59"/>
      <c r="AJ392" s="64">
        <f t="shared" si="3611"/>
        <v>0</v>
      </c>
      <c r="AK392" s="59"/>
      <c r="AL392" s="64">
        <f t="shared" si="3612"/>
        <v>0</v>
      </c>
      <c r="AM392" s="59"/>
      <c r="AN392" s="64">
        <f t="shared" si="3613"/>
        <v>0</v>
      </c>
      <c r="AO392" s="59"/>
      <c r="AP392" s="64">
        <f t="shared" si="3614"/>
        <v>0</v>
      </c>
      <c r="AQ392" s="59"/>
      <c r="AR392" s="64">
        <f t="shared" si="3615"/>
        <v>0</v>
      </c>
      <c r="AS392" s="59"/>
      <c r="AT392" s="64">
        <f t="shared" si="3616"/>
        <v>0</v>
      </c>
      <c r="AU392" s="59"/>
      <c r="AV392" s="64">
        <f t="shared" si="3617"/>
        <v>0</v>
      </c>
      <c r="AW392" s="59"/>
      <c r="AX392" s="64">
        <f t="shared" si="3618"/>
        <v>0</v>
      </c>
      <c r="AY392" s="59"/>
      <c r="AZ392" s="64">
        <f t="shared" si="3619"/>
        <v>0</v>
      </c>
      <c r="BA392" s="59"/>
      <c r="BB392" s="64">
        <f t="shared" si="3620"/>
        <v>0</v>
      </c>
      <c r="BC392" s="59"/>
      <c r="BD392" s="64">
        <f t="shared" si="3621"/>
        <v>0</v>
      </c>
      <c r="BE392" s="59"/>
      <c r="BF392" s="64">
        <f t="shared" si="3622"/>
        <v>0</v>
      </c>
      <c r="BG392" s="59"/>
      <c r="BH392" s="64">
        <f t="shared" si="3623"/>
        <v>0</v>
      </c>
      <c r="BI392" s="59"/>
      <c r="BJ392" s="64">
        <f t="shared" si="3624"/>
        <v>0</v>
      </c>
      <c r="BK392" s="59"/>
      <c r="BL392" s="64">
        <f t="shared" si="3625"/>
        <v>0</v>
      </c>
      <c r="BM392" s="59"/>
      <c r="BN392" s="64">
        <f t="shared" si="3626"/>
        <v>0</v>
      </c>
      <c r="BO392" s="59"/>
      <c r="BP392" s="64">
        <f t="shared" si="3627"/>
        <v>0</v>
      </c>
      <c r="BQ392" s="59"/>
      <c r="BR392" s="64">
        <f t="shared" si="3628"/>
        <v>0</v>
      </c>
      <c r="BS392" s="59"/>
      <c r="BT392" s="64">
        <f t="shared" si="3629"/>
        <v>0</v>
      </c>
      <c r="BU392" s="59"/>
      <c r="BV392" s="64">
        <f t="shared" si="3630"/>
        <v>0</v>
      </c>
      <c r="BW392" s="59"/>
      <c r="BX392" s="64">
        <f t="shared" si="3631"/>
        <v>0</v>
      </c>
      <c r="BY392" s="59"/>
      <c r="BZ392" s="64">
        <f t="shared" si="3555"/>
        <v>0</v>
      </c>
      <c r="CA392" s="54"/>
      <c r="CB392" s="61">
        <f t="shared" si="3556"/>
        <v>0</v>
      </c>
      <c r="CC392" s="61">
        <f t="shared" si="3557"/>
        <v>0</v>
      </c>
      <c r="CD392" s="4"/>
      <c r="CE392" s="4"/>
      <c r="CF392" s="4"/>
      <c r="CG392" s="218">
        <f t="shared" si="3558"/>
        <v>0</v>
      </c>
      <c r="CH392" s="218">
        <f t="shared" si="3559"/>
        <v>0</v>
      </c>
      <c r="CI392" s="4"/>
      <c r="CJ392" s="4"/>
      <c r="CK392" s="218">
        <f t="shared" si="3560"/>
        <v>0</v>
      </c>
      <c r="CL392" s="218">
        <f t="shared" si="3561"/>
        <v>0</v>
      </c>
      <c r="CM392" s="4"/>
      <c r="CN392" s="4"/>
      <c r="CO392" s="218">
        <f t="shared" si="3562"/>
        <v>0</v>
      </c>
      <c r="CP392" s="218">
        <f t="shared" si="3563"/>
        <v>0</v>
      </c>
      <c r="CQ392" s="4"/>
      <c r="CR392" s="4"/>
      <c r="CS392" s="218">
        <f t="shared" si="3564"/>
        <v>0</v>
      </c>
      <c r="CT392" s="218">
        <f t="shared" si="3565"/>
        <v>0</v>
      </c>
      <c r="CU392" s="4"/>
      <c r="CV392" s="4"/>
      <c r="CW392" s="218">
        <f t="shared" si="3566"/>
        <v>0</v>
      </c>
      <c r="CX392" s="218">
        <f t="shared" si="3567"/>
        <v>0</v>
      </c>
      <c r="CY392" s="4"/>
      <c r="CZ392" s="4"/>
      <c r="DA392" s="218">
        <f t="shared" si="3568"/>
        <v>0</v>
      </c>
      <c r="DB392" s="218">
        <f t="shared" si="3569"/>
        <v>0</v>
      </c>
      <c r="DC392" s="4"/>
      <c r="DD392" s="4"/>
      <c r="DE392" s="218">
        <f t="shared" si="3570"/>
        <v>0</v>
      </c>
      <c r="DF392" s="218">
        <f t="shared" si="3571"/>
        <v>0</v>
      </c>
      <c r="DG392" s="4"/>
      <c r="DH392" s="4"/>
      <c r="DI392" s="218">
        <f t="shared" si="3572"/>
        <v>0</v>
      </c>
      <c r="DJ392" s="218">
        <f t="shared" si="3573"/>
        <v>0</v>
      </c>
      <c r="DK392" s="4"/>
      <c r="DL392" s="4"/>
      <c r="DM392" s="218">
        <f t="shared" si="3574"/>
        <v>0</v>
      </c>
      <c r="DN392" s="218">
        <f t="shared" si="3575"/>
        <v>0</v>
      </c>
      <c r="DO392" s="4"/>
      <c r="DP392" s="4"/>
      <c r="DQ392" s="218">
        <f t="shared" si="3576"/>
        <v>0</v>
      </c>
      <c r="DR392" s="218">
        <f t="shared" si="3577"/>
        <v>0</v>
      </c>
      <c r="DS392" s="4"/>
      <c r="DT392" s="4"/>
      <c r="DU392" s="218">
        <f t="shared" si="3578"/>
        <v>0</v>
      </c>
      <c r="DV392" s="218">
        <f t="shared" si="3579"/>
        <v>0</v>
      </c>
      <c r="DW392" s="4"/>
      <c r="DX392" s="4"/>
      <c r="DY392" s="4"/>
      <c r="DZ392" s="218">
        <f t="shared" si="3580"/>
        <v>0</v>
      </c>
      <c r="EA392" s="218">
        <f t="shared" si="3581"/>
        <v>0</v>
      </c>
      <c r="EB392" s="4"/>
      <c r="EC392" s="4"/>
      <c r="ED392" s="218" t="e">
        <f>SUM(EB392+#REF!)</f>
        <v>#REF!</v>
      </c>
      <c r="EE392" s="218" t="e">
        <f t="shared" si="3582"/>
        <v>#REF!</v>
      </c>
      <c r="EF392" s="4"/>
      <c r="EG392" s="4"/>
      <c r="EH392" s="218" t="e">
        <f>SUM(EF392+#REF!)</f>
        <v>#REF!</v>
      </c>
      <c r="EI392" s="218" t="e">
        <f t="shared" si="3583"/>
        <v>#REF!</v>
      </c>
      <c r="EJ392" s="4"/>
      <c r="EK392" s="4"/>
      <c r="EL392" s="218" t="e">
        <f>SUM(EJ392+#REF!)</f>
        <v>#REF!</v>
      </c>
      <c r="EM392" s="218" t="e">
        <f t="shared" si="3584"/>
        <v>#REF!</v>
      </c>
      <c r="EN392" s="4"/>
      <c r="EO392" s="269"/>
      <c r="EP392" s="269">
        <f t="shared" si="3632"/>
        <v>0</v>
      </c>
      <c r="EQ392" s="268">
        <f t="shared" si="3633"/>
        <v>0</v>
      </c>
      <c r="ER392" s="268">
        <f t="shared" si="3634"/>
        <v>0</v>
      </c>
      <c r="ES392" s="269"/>
      <c r="ET392" s="269">
        <f t="shared" si="3635"/>
        <v>0</v>
      </c>
      <c r="EU392" s="268">
        <f t="shared" si="3636"/>
        <v>0</v>
      </c>
      <c r="EV392" s="268">
        <f t="shared" si="3637"/>
        <v>0</v>
      </c>
      <c r="EW392" s="269"/>
      <c r="EX392" s="269">
        <f t="shared" si="3638"/>
        <v>0</v>
      </c>
      <c r="EY392" s="268">
        <f t="shared" si="3639"/>
        <v>0</v>
      </c>
      <c r="EZ392" s="268">
        <f t="shared" si="3640"/>
        <v>0</v>
      </c>
      <c r="FA392" s="269"/>
      <c r="FB392" s="269">
        <f t="shared" si="3641"/>
        <v>0</v>
      </c>
      <c r="FC392" s="268">
        <f t="shared" si="3642"/>
        <v>0</v>
      </c>
      <c r="FD392" s="268">
        <f t="shared" si="3643"/>
        <v>0</v>
      </c>
      <c r="FE392" s="269"/>
      <c r="FF392" s="269">
        <f t="shared" si="3585"/>
        <v>0</v>
      </c>
      <c r="FG392" s="268">
        <f t="shared" si="3586"/>
        <v>0</v>
      </c>
      <c r="FH392" s="268">
        <f t="shared" si="3644"/>
        <v>0</v>
      </c>
      <c r="FI392" s="269"/>
      <c r="FJ392" s="269">
        <f t="shared" si="3587"/>
        <v>0</v>
      </c>
      <c r="FK392" s="268">
        <f t="shared" si="3645"/>
        <v>0</v>
      </c>
      <c r="FL392" s="268">
        <f t="shared" si="3646"/>
        <v>0</v>
      </c>
      <c r="FM392" s="269"/>
      <c r="FN392" s="269">
        <f t="shared" si="3588"/>
        <v>0</v>
      </c>
      <c r="FO392" s="268">
        <f t="shared" si="3647"/>
        <v>0</v>
      </c>
      <c r="FP392" s="268">
        <f t="shared" si="3648"/>
        <v>0</v>
      </c>
      <c r="FQ392" s="269"/>
      <c r="FR392" s="269">
        <f t="shared" si="3589"/>
        <v>0</v>
      </c>
      <c r="FS392" s="268">
        <f t="shared" si="3590"/>
        <v>0</v>
      </c>
      <c r="FT392" s="268">
        <f t="shared" si="3591"/>
        <v>0</v>
      </c>
      <c r="FU392" s="269"/>
      <c r="FV392" s="269">
        <f t="shared" si="3592"/>
        <v>0</v>
      </c>
      <c r="FW392" s="268">
        <f t="shared" si="3649"/>
        <v>0</v>
      </c>
      <c r="FX392" s="268">
        <f t="shared" si="3650"/>
        <v>0</v>
      </c>
      <c r="FY392" s="269"/>
      <c r="FZ392" s="269">
        <f t="shared" si="3593"/>
        <v>0</v>
      </c>
      <c r="GA392" s="268">
        <f t="shared" si="3594"/>
        <v>0</v>
      </c>
      <c r="GB392" s="268">
        <f t="shared" si="3595"/>
        <v>0</v>
      </c>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c r="JD392" s="4"/>
      <c r="JE392" s="4"/>
      <c r="JF392" s="4"/>
    </row>
    <row r="393" spans="1:266" s="5" customFormat="1" x14ac:dyDescent="0.2">
      <c r="A393" s="57"/>
      <c r="B393" s="57"/>
      <c r="C393" s="57" t="s">
        <v>3</v>
      </c>
      <c r="D393" s="57">
        <v>100</v>
      </c>
      <c r="E393" s="6"/>
      <c r="F393" s="64">
        <f t="shared" si="3596"/>
        <v>0</v>
      </c>
      <c r="G393" s="6"/>
      <c r="H393" s="64">
        <f t="shared" si="3597"/>
        <v>0</v>
      </c>
      <c r="I393" s="6"/>
      <c r="J393" s="64">
        <f t="shared" si="3598"/>
        <v>0</v>
      </c>
      <c r="K393" s="6"/>
      <c r="L393" s="64">
        <f t="shared" si="3599"/>
        <v>0</v>
      </c>
      <c r="M393" s="6"/>
      <c r="N393" s="64">
        <f t="shared" si="3600"/>
        <v>0</v>
      </c>
      <c r="O393" s="6"/>
      <c r="P393" s="54">
        <f t="shared" si="3601"/>
        <v>0</v>
      </c>
      <c r="Q393" s="6"/>
      <c r="R393" s="64">
        <f t="shared" si="3602"/>
        <v>0</v>
      </c>
      <c r="S393" s="6"/>
      <c r="T393" s="64">
        <f t="shared" si="3603"/>
        <v>0</v>
      </c>
      <c r="U393" s="6"/>
      <c r="V393" s="64">
        <f t="shared" si="3604"/>
        <v>0</v>
      </c>
      <c r="W393" s="6"/>
      <c r="X393" s="64">
        <f t="shared" si="3605"/>
        <v>0</v>
      </c>
      <c r="Y393" s="6"/>
      <c r="Z393" s="64">
        <f t="shared" si="3606"/>
        <v>0</v>
      </c>
      <c r="AA393" s="6"/>
      <c r="AB393" s="64">
        <f t="shared" si="3607"/>
        <v>0</v>
      </c>
      <c r="AC393" s="59"/>
      <c r="AD393" s="64">
        <f t="shared" si="3608"/>
        <v>0</v>
      </c>
      <c r="AE393" s="59"/>
      <c r="AF393" s="64">
        <f t="shared" si="3609"/>
        <v>0</v>
      </c>
      <c r="AG393" s="59"/>
      <c r="AH393" s="64">
        <f t="shared" si="3610"/>
        <v>0</v>
      </c>
      <c r="AI393" s="59"/>
      <c r="AJ393" s="64">
        <f t="shared" si="3611"/>
        <v>0</v>
      </c>
      <c r="AK393" s="59"/>
      <c r="AL393" s="64">
        <f t="shared" si="3612"/>
        <v>0</v>
      </c>
      <c r="AM393" s="59"/>
      <c r="AN393" s="64">
        <f t="shared" si="3613"/>
        <v>0</v>
      </c>
      <c r="AO393" s="59"/>
      <c r="AP393" s="64">
        <f t="shared" si="3614"/>
        <v>0</v>
      </c>
      <c r="AQ393" s="59"/>
      <c r="AR393" s="64">
        <f t="shared" si="3615"/>
        <v>0</v>
      </c>
      <c r="AS393" s="59"/>
      <c r="AT393" s="64">
        <f t="shared" si="3616"/>
        <v>0</v>
      </c>
      <c r="AU393" s="59"/>
      <c r="AV393" s="64">
        <f t="shared" si="3617"/>
        <v>0</v>
      </c>
      <c r="AW393" s="59"/>
      <c r="AX393" s="64">
        <f t="shared" si="3618"/>
        <v>0</v>
      </c>
      <c r="AY393" s="59"/>
      <c r="AZ393" s="64">
        <f t="shared" si="3619"/>
        <v>0</v>
      </c>
      <c r="BA393" s="59"/>
      <c r="BB393" s="64">
        <f t="shared" si="3620"/>
        <v>0</v>
      </c>
      <c r="BC393" s="59"/>
      <c r="BD393" s="64">
        <f t="shared" si="3621"/>
        <v>0</v>
      </c>
      <c r="BE393" s="59"/>
      <c r="BF393" s="64">
        <f t="shared" si="3622"/>
        <v>0</v>
      </c>
      <c r="BG393" s="59"/>
      <c r="BH393" s="64">
        <f t="shared" si="3623"/>
        <v>0</v>
      </c>
      <c r="BI393" s="59"/>
      <c r="BJ393" s="64">
        <f t="shared" si="3624"/>
        <v>0</v>
      </c>
      <c r="BK393" s="59"/>
      <c r="BL393" s="64">
        <f t="shared" si="3625"/>
        <v>0</v>
      </c>
      <c r="BM393" s="59"/>
      <c r="BN393" s="64">
        <f t="shared" si="3626"/>
        <v>0</v>
      </c>
      <c r="BO393" s="59"/>
      <c r="BP393" s="64">
        <f t="shared" si="3627"/>
        <v>0</v>
      </c>
      <c r="BQ393" s="59"/>
      <c r="BR393" s="64">
        <f t="shared" si="3628"/>
        <v>0</v>
      </c>
      <c r="BS393" s="59"/>
      <c r="BT393" s="64">
        <f t="shared" si="3629"/>
        <v>0</v>
      </c>
      <c r="BU393" s="59"/>
      <c r="BV393" s="64">
        <f t="shared" si="3630"/>
        <v>0</v>
      </c>
      <c r="BW393" s="59"/>
      <c r="BX393" s="64">
        <f t="shared" si="3631"/>
        <v>0</v>
      </c>
      <c r="BY393" s="59"/>
      <c r="BZ393" s="64">
        <f t="shared" si="3555"/>
        <v>0</v>
      </c>
      <c r="CA393" s="54"/>
      <c r="CB393" s="61">
        <f t="shared" si="3556"/>
        <v>0</v>
      </c>
      <c r="CC393" s="61">
        <f t="shared" si="3557"/>
        <v>0</v>
      </c>
      <c r="CD393" s="4"/>
      <c r="CE393" s="4"/>
      <c r="CF393" s="4"/>
      <c r="CG393" s="218">
        <f t="shared" si="3558"/>
        <v>0</v>
      </c>
      <c r="CH393" s="218">
        <f t="shared" si="3559"/>
        <v>0</v>
      </c>
      <c r="CI393" s="4"/>
      <c r="CJ393" s="4"/>
      <c r="CK393" s="218">
        <f t="shared" si="3560"/>
        <v>0</v>
      </c>
      <c r="CL393" s="218">
        <f t="shared" si="3561"/>
        <v>0</v>
      </c>
      <c r="CM393" s="4"/>
      <c r="CN393" s="4"/>
      <c r="CO393" s="218">
        <f t="shared" si="3562"/>
        <v>0</v>
      </c>
      <c r="CP393" s="218">
        <f t="shared" si="3563"/>
        <v>0</v>
      </c>
      <c r="CQ393" s="4"/>
      <c r="CR393" s="4"/>
      <c r="CS393" s="218">
        <f t="shared" si="3564"/>
        <v>0</v>
      </c>
      <c r="CT393" s="218">
        <f t="shared" si="3565"/>
        <v>0</v>
      </c>
      <c r="CU393" s="4"/>
      <c r="CV393" s="4"/>
      <c r="CW393" s="218">
        <f t="shared" si="3566"/>
        <v>0</v>
      </c>
      <c r="CX393" s="218">
        <f t="shared" si="3567"/>
        <v>0</v>
      </c>
      <c r="CY393" s="4"/>
      <c r="CZ393" s="4"/>
      <c r="DA393" s="218">
        <f t="shared" si="3568"/>
        <v>0</v>
      </c>
      <c r="DB393" s="218">
        <f t="shared" si="3569"/>
        <v>0</v>
      </c>
      <c r="DC393" s="4"/>
      <c r="DD393" s="4"/>
      <c r="DE393" s="218">
        <f t="shared" si="3570"/>
        <v>0</v>
      </c>
      <c r="DF393" s="218">
        <f t="shared" si="3571"/>
        <v>0</v>
      </c>
      <c r="DG393" s="4"/>
      <c r="DH393" s="4"/>
      <c r="DI393" s="218">
        <f t="shared" si="3572"/>
        <v>0</v>
      </c>
      <c r="DJ393" s="218">
        <f t="shared" si="3573"/>
        <v>0</v>
      </c>
      <c r="DK393" s="4"/>
      <c r="DL393" s="4"/>
      <c r="DM393" s="218">
        <f t="shared" si="3574"/>
        <v>0</v>
      </c>
      <c r="DN393" s="218">
        <f t="shared" si="3575"/>
        <v>0</v>
      </c>
      <c r="DO393" s="4"/>
      <c r="DP393" s="4"/>
      <c r="DQ393" s="218">
        <f t="shared" si="3576"/>
        <v>0</v>
      </c>
      <c r="DR393" s="218">
        <f t="shared" si="3577"/>
        <v>0</v>
      </c>
      <c r="DS393" s="4"/>
      <c r="DT393" s="4"/>
      <c r="DU393" s="218">
        <f t="shared" si="3578"/>
        <v>0</v>
      </c>
      <c r="DV393" s="218">
        <f t="shared" si="3579"/>
        <v>0</v>
      </c>
      <c r="DW393" s="4"/>
      <c r="DX393" s="4"/>
      <c r="DY393" s="4"/>
      <c r="DZ393" s="218">
        <f t="shared" si="3580"/>
        <v>0</v>
      </c>
      <c r="EA393" s="218">
        <f t="shared" si="3581"/>
        <v>0</v>
      </c>
      <c r="EB393" s="4"/>
      <c r="EC393" s="4"/>
      <c r="ED393" s="218" t="e">
        <f>SUM(EB393+#REF!)</f>
        <v>#REF!</v>
      </c>
      <c r="EE393" s="218" t="e">
        <f t="shared" si="3582"/>
        <v>#REF!</v>
      </c>
      <c r="EF393" s="4"/>
      <c r="EG393" s="4"/>
      <c r="EH393" s="218" t="e">
        <f>SUM(EF393+#REF!)</f>
        <v>#REF!</v>
      </c>
      <c r="EI393" s="218" t="e">
        <f t="shared" si="3583"/>
        <v>#REF!</v>
      </c>
      <c r="EJ393" s="4"/>
      <c r="EK393" s="4"/>
      <c r="EL393" s="218" t="e">
        <f>SUM(EJ393+#REF!)</f>
        <v>#REF!</v>
      </c>
      <c r="EM393" s="218" t="e">
        <f t="shared" si="3584"/>
        <v>#REF!</v>
      </c>
      <c r="EN393" s="4"/>
      <c r="EO393" s="269"/>
      <c r="EP393" s="269">
        <f t="shared" si="3632"/>
        <v>0</v>
      </c>
      <c r="EQ393" s="268">
        <f t="shared" si="3633"/>
        <v>0</v>
      </c>
      <c r="ER393" s="268">
        <f t="shared" si="3634"/>
        <v>0</v>
      </c>
      <c r="ES393" s="269"/>
      <c r="ET393" s="269">
        <f t="shared" si="3635"/>
        <v>0</v>
      </c>
      <c r="EU393" s="268">
        <f t="shared" si="3636"/>
        <v>0</v>
      </c>
      <c r="EV393" s="268">
        <f t="shared" si="3637"/>
        <v>0</v>
      </c>
      <c r="EW393" s="269"/>
      <c r="EX393" s="269">
        <f t="shared" si="3638"/>
        <v>0</v>
      </c>
      <c r="EY393" s="268">
        <f t="shared" si="3639"/>
        <v>0</v>
      </c>
      <c r="EZ393" s="268">
        <f t="shared" si="3640"/>
        <v>0</v>
      </c>
      <c r="FA393" s="269"/>
      <c r="FB393" s="269">
        <f t="shared" si="3641"/>
        <v>0</v>
      </c>
      <c r="FC393" s="268">
        <f t="shared" si="3642"/>
        <v>0</v>
      </c>
      <c r="FD393" s="268">
        <f t="shared" si="3643"/>
        <v>0</v>
      </c>
      <c r="FE393" s="269"/>
      <c r="FF393" s="269">
        <f t="shared" si="3585"/>
        <v>0</v>
      </c>
      <c r="FG393" s="268">
        <f t="shared" si="3586"/>
        <v>0</v>
      </c>
      <c r="FH393" s="268">
        <f t="shared" si="3644"/>
        <v>0</v>
      </c>
      <c r="FI393" s="269"/>
      <c r="FJ393" s="269">
        <f t="shared" si="3587"/>
        <v>0</v>
      </c>
      <c r="FK393" s="268">
        <f t="shared" si="3645"/>
        <v>0</v>
      </c>
      <c r="FL393" s="268">
        <f t="shared" si="3646"/>
        <v>0</v>
      </c>
      <c r="FM393" s="269"/>
      <c r="FN393" s="269">
        <f t="shared" si="3588"/>
        <v>0</v>
      </c>
      <c r="FO393" s="268">
        <f t="shared" si="3647"/>
        <v>0</v>
      </c>
      <c r="FP393" s="268">
        <f t="shared" si="3648"/>
        <v>0</v>
      </c>
      <c r="FQ393" s="269"/>
      <c r="FR393" s="269">
        <f t="shared" si="3589"/>
        <v>0</v>
      </c>
      <c r="FS393" s="268">
        <f t="shared" si="3590"/>
        <v>0</v>
      </c>
      <c r="FT393" s="268">
        <f t="shared" si="3591"/>
        <v>0</v>
      </c>
      <c r="FU393" s="269"/>
      <c r="FV393" s="269">
        <f t="shared" si="3592"/>
        <v>0</v>
      </c>
      <c r="FW393" s="268">
        <f t="shared" si="3649"/>
        <v>0</v>
      </c>
      <c r="FX393" s="268">
        <f t="shared" si="3650"/>
        <v>0</v>
      </c>
      <c r="FY393" s="269"/>
      <c r="FZ393" s="269">
        <f t="shared" si="3593"/>
        <v>0</v>
      </c>
      <c r="GA393" s="268">
        <f t="shared" si="3594"/>
        <v>0</v>
      </c>
      <c r="GB393" s="268">
        <f t="shared" si="3595"/>
        <v>0</v>
      </c>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c r="JD393" s="4"/>
      <c r="JE393" s="4"/>
      <c r="JF393" s="4"/>
    </row>
    <row r="394" spans="1:266" s="5" customFormat="1" x14ac:dyDescent="0.2">
      <c r="A394" s="57"/>
      <c r="B394" s="57"/>
      <c r="C394" s="57" t="s">
        <v>3</v>
      </c>
      <c r="D394" s="57">
        <v>100</v>
      </c>
      <c r="E394" s="6"/>
      <c r="F394" s="64">
        <f t="shared" si="3596"/>
        <v>0</v>
      </c>
      <c r="G394" s="6"/>
      <c r="H394" s="64">
        <f t="shared" si="3597"/>
        <v>0</v>
      </c>
      <c r="I394" s="6"/>
      <c r="J394" s="64">
        <f t="shared" si="3598"/>
        <v>0</v>
      </c>
      <c r="K394" s="6"/>
      <c r="L394" s="64">
        <f t="shared" si="3599"/>
        <v>0</v>
      </c>
      <c r="M394" s="6"/>
      <c r="N394" s="64">
        <f t="shared" si="3600"/>
        <v>0</v>
      </c>
      <c r="O394" s="6"/>
      <c r="P394" s="54">
        <f t="shared" si="3601"/>
        <v>0</v>
      </c>
      <c r="Q394" s="6"/>
      <c r="R394" s="64">
        <f t="shared" si="3602"/>
        <v>0</v>
      </c>
      <c r="S394" s="6"/>
      <c r="T394" s="64">
        <f t="shared" si="3603"/>
        <v>0</v>
      </c>
      <c r="U394" s="6"/>
      <c r="V394" s="64">
        <f t="shared" si="3604"/>
        <v>0</v>
      </c>
      <c r="W394" s="6"/>
      <c r="X394" s="64">
        <f t="shared" si="3605"/>
        <v>0</v>
      </c>
      <c r="Y394" s="6"/>
      <c r="Z394" s="64">
        <f t="shared" si="3606"/>
        <v>0</v>
      </c>
      <c r="AA394" s="6"/>
      <c r="AB394" s="64">
        <f t="shared" si="3607"/>
        <v>0</v>
      </c>
      <c r="AC394" s="59"/>
      <c r="AD394" s="64">
        <f t="shared" si="3608"/>
        <v>0</v>
      </c>
      <c r="AE394" s="59"/>
      <c r="AF394" s="64">
        <f t="shared" si="3609"/>
        <v>0</v>
      </c>
      <c r="AG394" s="59"/>
      <c r="AH394" s="64">
        <f t="shared" si="3610"/>
        <v>0</v>
      </c>
      <c r="AI394" s="59"/>
      <c r="AJ394" s="64">
        <f t="shared" si="3611"/>
        <v>0</v>
      </c>
      <c r="AK394" s="59"/>
      <c r="AL394" s="64">
        <f t="shared" si="3612"/>
        <v>0</v>
      </c>
      <c r="AM394" s="59"/>
      <c r="AN394" s="64">
        <f t="shared" si="3613"/>
        <v>0</v>
      </c>
      <c r="AO394" s="59"/>
      <c r="AP394" s="64">
        <f t="shared" si="3614"/>
        <v>0</v>
      </c>
      <c r="AQ394" s="59"/>
      <c r="AR394" s="64">
        <f t="shared" si="3615"/>
        <v>0</v>
      </c>
      <c r="AS394" s="59"/>
      <c r="AT394" s="64">
        <f t="shared" si="3616"/>
        <v>0</v>
      </c>
      <c r="AU394" s="59"/>
      <c r="AV394" s="64">
        <f t="shared" si="3617"/>
        <v>0</v>
      </c>
      <c r="AW394" s="59"/>
      <c r="AX394" s="64">
        <f t="shared" si="3618"/>
        <v>0</v>
      </c>
      <c r="AY394" s="59"/>
      <c r="AZ394" s="64">
        <f t="shared" si="3619"/>
        <v>0</v>
      </c>
      <c r="BA394" s="59"/>
      <c r="BB394" s="64">
        <f t="shared" si="3620"/>
        <v>0</v>
      </c>
      <c r="BC394" s="59"/>
      <c r="BD394" s="64">
        <f t="shared" si="3621"/>
        <v>0</v>
      </c>
      <c r="BE394" s="59"/>
      <c r="BF394" s="64">
        <f t="shared" si="3622"/>
        <v>0</v>
      </c>
      <c r="BG394" s="59"/>
      <c r="BH394" s="64">
        <f t="shared" si="3623"/>
        <v>0</v>
      </c>
      <c r="BI394" s="59"/>
      <c r="BJ394" s="64">
        <f t="shared" si="3624"/>
        <v>0</v>
      </c>
      <c r="BK394" s="59"/>
      <c r="BL394" s="64">
        <f t="shared" si="3625"/>
        <v>0</v>
      </c>
      <c r="BM394" s="59"/>
      <c r="BN394" s="64">
        <f t="shared" si="3626"/>
        <v>0</v>
      </c>
      <c r="BO394" s="59"/>
      <c r="BP394" s="64">
        <f t="shared" si="3627"/>
        <v>0</v>
      </c>
      <c r="BQ394" s="59"/>
      <c r="BR394" s="64">
        <f t="shared" si="3628"/>
        <v>0</v>
      </c>
      <c r="BS394" s="59"/>
      <c r="BT394" s="64">
        <f t="shared" si="3629"/>
        <v>0</v>
      </c>
      <c r="BU394" s="59"/>
      <c r="BV394" s="64">
        <f t="shared" si="3630"/>
        <v>0</v>
      </c>
      <c r="BW394" s="59"/>
      <c r="BX394" s="64">
        <f t="shared" si="3631"/>
        <v>0</v>
      </c>
      <c r="BY394" s="59"/>
      <c r="BZ394" s="64">
        <f t="shared" si="3555"/>
        <v>0</v>
      </c>
      <c r="CA394" s="54"/>
      <c r="CB394" s="61">
        <f t="shared" si="3556"/>
        <v>0</v>
      </c>
      <c r="CC394" s="61">
        <f t="shared" si="3557"/>
        <v>0</v>
      </c>
      <c r="CD394" s="4"/>
      <c r="CE394" s="4"/>
      <c r="CF394" s="4"/>
      <c r="CG394" s="218">
        <f t="shared" si="3558"/>
        <v>0</v>
      </c>
      <c r="CH394" s="218">
        <f t="shared" si="3559"/>
        <v>0</v>
      </c>
      <c r="CI394" s="4"/>
      <c r="CJ394" s="4"/>
      <c r="CK394" s="218">
        <f t="shared" si="3560"/>
        <v>0</v>
      </c>
      <c r="CL394" s="218">
        <f t="shared" si="3561"/>
        <v>0</v>
      </c>
      <c r="CM394" s="4"/>
      <c r="CN394" s="4"/>
      <c r="CO394" s="218">
        <f t="shared" si="3562"/>
        <v>0</v>
      </c>
      <c r="CP394" s="218">
        <f t="shared" si="3563"/>
        <v>0</v>
      </c>
      <c r="CQ394" s="4"/>
      <c r="CR394" s="4"/>
      <c r="CS394" s="218">
        <f t="shared" si="3564"/>
        <v>0</v>
      </c>
      <c r="CT394" s="218">
        <f t="shared" si="3565"/>
        <v>0</v>
      </c>
      <c r="CU394" s="4"/>
      <c r="CV394" s="4"/>
      <c r="CW394" s="218">
        <f t="shared" si="3566"/>
        <v>0</v>
      </c>
      <c r="CX394" s="218">
        <f t="shared" si="3567"/>
        <v>0</v>
      </c>
      <c r="CY394" s="4"/>
      <c r="CZ394" s="4"/>
      <c r="DA394" s="218">
        <f t="shared" si="3568"/>
        <v>0</v>
      </c>
      <c r="DB394" s="218">
        <f t="shared" si="3569"/>
        <v>0</v>
      </c>
      <c r="DC394" s="4"/>
      <c r="DD394" s="4"/>
      <c r="DE394" s="218">
        <f t="shared" si="3570"/>
        <v>0</v>
      </c>
      <c r="DF394" s="218">
        <f t="shared" si="3571"/>
        <v>0</v>
      </c>
      <c r="DG394" s="4"/>
      <c r="DH394" s="4"/>
      <c r="DI394" s="218">
        <f t="shared" si="3572"/>
        <v>0</v>
      </c>
      <c r="DJ394" s="218">
        <f t="shared" si="3573"/>
        <v>0</v>
      </c>
      <c r="DK394" s="4"/>
      <c r="DL394" s="4"/>
      <c r="DM394" s="218">
        <f t="shared" si="3574"/>
        <v>0</v>
      </c>
      <c r="DN394" s="218">
        <f t="shared" si="3575"/>
        <v>0</v>
      </c>
      <c r="DO394" s="4"/>
      <c r="DP394" s="4"/>
      <c r="DQ394" s="218">
        <f t="shared" si="3576"/>
        <v>0</v>
      </c>
      <c r="DR394" s="218">
        <f t="shared" si="3577"/>
        <v>0</v>
      </c>
      <c r="DS394" s="4"/>
      <c r="DT394" s="4"/>
      <c r="DU394" s="218">
        <f t="shared" si="3578"/>
        <v>0</v>
      </c>
      <c r="DV394" s="218">
        <f t="shared" si="3579"/>
        <v>0</v>
      </c>
      <c r="DW394" s="4"/>
      <c r="DX394" s="4"/>
      <c r="DY394" s="4"/>
      <c r="DZ394" s="218">
        <f t="shared" si="3580"/>
        <v>0</v>
      </c>
      <c r="EA394" s="218">
        <f t="shared" si="3581"/>
        <v>0</v>
      </c>
      <c r="EB394" s="4"/>
      <c r="EC394" s="4"/>
      <c r="ED394" s="218" t="e">
        <f>SUM(EB394+#REF!)</f>
        <v>#REF!</v>
      </c>
      <c r="EE394" s="218" t="e">
        <f t="shared" si="3582"/>
        <v>#REF!</v>
      </c>
      <c r="EF394" s="4"/>
      <c r="EG394" s="4"/>
      <c r="EH394" s="218" t="e">
        <f>SUM(EF394+#REF!)</f>
        <v>#REF!</v>
      </c>
      <c r="EI394" s="218" t="e">
        <f t="shared" si="3583"/>
        <v>#REF!</v>
      </c>
      <c r="EJ394" s="4"/>
      <c r="EK394" s="4"/>
      <c r="EL394" s="218" t="e">
        <f>SUM(EJ394+#REF!)</f>
        <v>#REF!</v>
      </c>
      <c r="EM394" s="218" t="e">
        <f t="shared" si="3584"/>
        <v>#REF!</v>
      </c>
      <c r="EN394" s="4"/>
      <c r="EO394" s="269"/>
      <c r="EP394" s="269">
        <f t="shared" si="3632"/>
        <v>0</v>
      </c>
      <c r="EQ394" s="268">
        <f t="shared" si="3633"/>
        <v>0</v>
      </c>
      <c r="ER394" s="268">
        <f t="shared" si="3634"/>
        <v>0</v>
      </c>
      <c r="ES394" s="269"/>
      <c r="ET394" s="269">
        <f t="shared" si="3635"/>
        <v>0</v>
      </c>
      <c r="EU394" s="268">
        <f t="shared" si="3636"/>
        <v>0</v>
      </c>
      <c r="EV394" s="268">
        <f t="shared" si="3637"/>
        <v>0</v>
      </c>
      <c r="EW394" s="269"/>
      <c r="EX394" s="269">
        <f t="shared" si="3638"/>
        <v>0</v>
      </c>
      <c r="EY394" s="268">
        <f t="shared" si="3639"/>
        <v>0</v>
      </c>
      <c r="EZ394" s="268">
        <f t="shared" si="3640"/>
        <v>0</v>
      </c>
      <c r="FA394" s="269"/>
      <c r="FB394" s="269">
        <f t="shared" si="3641"/>
        <v>0</v>
      </c>
      <c r="FC394" s="268">
        <f t="shared" si="3642"/>
        <v>0</v>
      </c>
      <c r="FD394" s="268">
        <f t="shared" si="3643"/>
        <v>0</v>
      </c>
      <c r="FE394" s="269"/>
      <c r="FF394" s="269">
        <f t="shared" si="3585"/>
        <v>0</v>
      </c>
      <c r="FG394" s="268">
        <f t="shared" si="3586"/>
        <v>0</v>
      </c>
      <c r="FH394" s="268">
        <f t="shared" si="3644"/>
        <v>0</v>
      </c>
      <c r="FI394" s="269"/>
      <c r="FJ394" s="269">
        <f t="shared" si="3587"/>
        <v>0</v>
      </c>
      <c r="FK394" s="268">
        <f t="shared" si="3645"/>
        <v>0</v>
      </c>
      <c r="FL394" s="268">
        <f t="shared" si="3646"/>
        <v>0</v>
      </c>
      <c r="FM394" s="269"/>
      <c r="FN394" s="269">
        <f t="shared" si="3588"/>
        <v>0</v>
      </c>
      <c r="FO394" s="268">
        <f t="shared" si="3647"/>
        <v>0</v>
      </c>
      <c r="FP394" s="268">
        <f t="shared" si="3648"/>
        <v>0</v>
      </c>
      <c r="FQ394" s="269"/>
      <c r="FR394" s="269">
        <f t="shared" si="3589"/>
        <v>0</v>
      </c>
      <c r="FS394" s="268">
        <f t="shared" si="3590"/>
        <v>0</v>
      </c>
      <c r="FT394" s="268">
        <f t="shared" si="3591"/>
        <v>0</v>
      </c>
      <c r="FU394" s="269"/>
      <c r="FV394" s="269">
        <f t="shared" si="3592"/>
        <v>0</v>
      </c>
      <c r="FW394" s="268">
        <f t="shared" si="3649"/>
        <v>0</v>
      </c>
      <c r="FX394" s="268">
        <f t="shared" si="3650"/>
        <v>0</v>
      </c>
      <c r="FY394" s="269"/>
      <c r="FZ394" s="269">
        <f t="shared" si="3593"/>
        <v>0</v>
      </c>
      <c r="GA394" s="268">
        <f t="shared" si="3594"/>
        <v>0</v>
      </c>
      <c r="GB394" s="268">
        <f t="shared" si="3595"/>
        <v>0</v>
      </c>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c r="JD394" s="4"/>
      <c r="JE394" s="4"/>
      <c r="JF394" s="4"/>
    </row>
    <row r="395" spans="1:266" s="5" customFormat="1" x14ac:dyDescent="0.2">
      <c r="A395" s="57"/>
      <c r="B395" s="57"/>
      <c r="C395" s="57" t="s">
        <v>3</v>
      </c>
      <c r="D395" s="57">
        <v>100</v>
      </c>
      <c r="E395" s="6"/>
      <c r="F395" s="64">
        <f t="shared" si="3596"/>
        <v>0</v>
      </c>
      <c r="G395" s="6"/>
      <c r="H395" s="64">
        <f t="shared" si="3597"/>
        <v>0</v>
      </c>
      <c r="I395" s="6"/>
      <c r="J395" s="64">
        <f t="shared" si="3598"/>
        <v>0</v>
      </c>
      <c r="K395" s="6"/>
      <c r="L395" s="64">
        <f t="shared" si="3599"/>
        <v>0</v>
      </c>
      <c r="M395" s="6"/>
      <c r="N395" s="64">
        <f>SUM(M395*$D395)</f>
        <v>0</v>
      </c>
      <c r="O395" s="6"/>
      <c r="P395" s="54">
        <f t="shared" si="3601"/>
        <v>0</v>
      </c>
      <c r="Q395" s="6"/>
      <c r="R395" s="64">
        <f>SUM(Q395*$D395)</f>
        <v>0</v>
      </c>
      <c r="S395" s="6"/>
      <c r="T395" s="64">
        <f>SUM(S395*$D395)</f>
        <v>0</v>
      </c>
      <c r="U395" s="6"/>
      <c r="V395" s="64">
        <f>SUM(U395*$D395)</f>
        <v>0</v>
      </c>
      <c r="W395" s="6"/>
      <c r="X395" s="64">
        <f>SUM(W395*$D395)</f>
        <v>0</v>
      </c>
      <c r="Y395" s="6"/>
      <c r="Z395" s="64">
        <f>SUM(Y395*$D395)</f>
        <v>0</v>
      </c>
      <c r="AA395" s="6"/>
      <c r="AB395" s="64">
        <f>SUM(AA395*$D395)</f>
        <v>0</v>
      </c>
      <c r="AC395" s="59"/>
      <c r="AD395" s="64">
        <f>SUM(AC395*$D395)</f>
        <v>0</v>
      </c>
      <c r="AE395" s="59"/>
      <c r="AF395" s="64">
        <f>SUM(AE395*$D395)</f>
        <v>0</v>
      </c>
      <c r="AG395" s="59"/>
      <c r="AH395" s="64">
        <f>SUM(AG395*$D395)</f>
        <v>0</v>
      </c>
      <c r="AI395" s="59"/>
      <c r="AJ395" s="64">
        <f>SUM(AI395*$D395)</f>
        <v>0</v>
      </c>
      <c r="AK395" s="59"/>
      <c r="AL395" s="64">
        <f>SUM(AK395*$D395)</f>
        <v>0</v>
      </c>
      <c r="AM395" s="59"/>
      <c r="AN395" s="64">
        <f>SUM(AM395*$D395)</f>
        <v>0</v>
      </c>
      <c r="AO395" s="59"/>
      <c r="AP395" s="64">
        <f>SUM(AO395*$D395)</f>
        <v>0</v>
      </c>
      <c r="AQ395" s="59"/>
      <c r="AR395" s="64">
        <f>SUM(AQ395*$D395)</f>
        <v>0</v>
      </c>
      <c r="AS395" s="59"/>
      <c r="AT395" s="64">
        <f>SUM(AS395*$D395)</f>
        <v>0</v>
      </c>
      <c r="AU395" s="59"/>
      <c r="AV395" s="64">
        <f>SUM(AU395*$D395)</f>
        <v>0</v>
      </c>
      <c r="AW395" s="59"/>
      <c r="AX395" s="64">
        <f>SUM(AW395*$D395)</f>
        <v>0</v>
      </c>
      <c r="AY395" s="59"/>
      <c r="AZ395" s="64">
        <f>SUM(AY395*$D395)</f>
        <v>0</v>
      </c>
      <c r="BA395" s="59"/>
      <c r="BB395" s="64">
        <f>SUM(BA395*$D395)</f>
        <v>0</v>
      </c>
      <c r="BC395" s="59"/>
      <c r="BD395" s="64">
        <f>SUM(BC395*$D395)</f>
        <v>0</v>
      </c>
      <c r="BE395" s="59"/>
      <c r="BF395" s="64">
        <f>SUM(BE395*$D395)</f>
        <v>0</v>
      </c>
      <c r="BG395" s="59"/>
      <c r="BH395" s="64">
        <f>SUM(BG395*$D395)</f>
        <v>0</v>
      </c>
      <c r="BI395" s="59"/>
      <c r="BJ395" s="64">
        <f>SUM(BI395*$D395)</f>
        <v>0</v>
      </c>
      <c r="BK395" s="59"/>
      <c r="BL395" s="64">
        <f>SUM(BK395*$D395)</f>
        <v>0</v>
      </c>
      <c r="BM395" s="59"/>
      <c r="BN395" s="64">
        <f>SUM(BM395*$D395)</f>
        <v>0</v>
      </c>
      <c r="BO395" s="59"/>
      <c r="BP395" s="64">
        <f>SUM(BO395*$D395)</f>
        <v>0</v>
      </c>
      <c r="BQ395" s="59"/>
      <c r="BR395" s="64">
        <f>SUM(BQ395*$D395)</f>
        <v>0</v>
      </c>
      <c r="BS395" s="59"/>
      <c r="BT395" s="64">
        <f>SUM(BS395*$D395)</f>
        <v>0</v>
      </c>
      <c r="BU395" s="59"/>
      <c r="BV395" s="64">
        <f>SUM(BU395*$D395)</f>
        <v>0</v>
      </c>
      <c r="BW395" s="59"/>
      <c r="BX395" s="64">
        <f>SUM(BW395*$D395)</f>
        <v>0</v>
      </c>
      <c r="BY395" s="59"/>
      <c r="BZ395" s="64">
        <f t="shared" si="3555"/>
        <v>0</v>
      </c>
      <c r="CA395" s="54"/>
      <c r="CB395" s="61">
        <f t="shared" si="3556"/>
        <v>0</v>
      </c>
      <c r="CC395" s="61">
        <f t="shared" si="3557"/>
        <v>0</v>
      </c>
      <c r="CD395" s="4"/>
      <c r="CE395" s="4"/>
      <c r="CF395" s="4"/>
      <c r="CG395" s="218">
        <f t="shared" si="3558"/>
        <v>0</v>
      </c>
      <c r="CH395" s="218">
        <f t="shared" si="3559"/>
        <v>0</v>
      </c>
      <c r="CI395" s="4"/>
      <c r="CJ395" s="4"/>
      <c r="CK395" s="218">
        <f t="shared" si="3560"/>
        <v>0</v>
      </c>
      <c r="CL395" s="218">
        <f t="shared" si="3561"/>
        <v>0</v>
      </c>
      <c r="CM395" s="4"/>
      <c r="CN395" s="4"/>
      <c r="CO395" s="218">
        <f t="shared" si="3562"/>
        <v>0</v>
      </c>
      <c r="CP395" s="218">
        <f t="shared" si="3563"/>
        <v>0</v>
      </c>
      <c r="CQ395" s="4"/>
      <c r="CR395" s="4"/>
      <c r="CS395" s="218">
        <f t="shared" si="3564"/>
        <v>0</v>
      </c>
      <c r="CT395" s="218">
        <f t="shared" si="3565"/>
        <v>0</v>
      </c>
      <c r="CU395" s="4"/>
      <c r="CV395" s="4"/>
      <c r="CW395" s="218">
        <f t="shared" si="3566"/>
        <v>0</v>
      </c>
      <c r="CX395" s="218">
        <f t="shared" si="3567"/>
        <v>0</v>
      </c>
      <c r="CY395" s="4"/>
      <c r="CZ395" s="4"/>
      <c r="DA395" s="218">
        <f t="shared" si="3568"/>
        <v>0</v>
      </c>
      <c r="DB395" s="218">
        <f t="shared" si="3569"/>
        <v>0</v>
      </c>
      <c r="DC395" s="4"/>
      <c r="DD395" s="4"/>
      <c r="DE395" s="218">
        <f t="shared" si="3570"/>
        <v>0</v>
      </c>
      <c r="DF395" s="218">
        <f t="shared" si="3571"/>
        <v>0</v>
      </c>
      <c r="DG395" s="4"/>
      <c r="DH395" s="4"/>
      <c r="DI395" s="218">
        <f t="shared" si="3572"/>
        <v>0</v>
      </c>
      <c r="DJ395" s="218">
        <f t="shared" si="3573"/>
        <v>0</v>
      </c>
      <c r="DK395" s="4"/>
      <c r="DL395" s="4"/>
      <c r="DM395" s="218">
        <f t="shared" si="3574"/>
        <v>0</v>
      </c>
      <c r="DN395" s="218">
        <f t="shared" si="3575"/>
        <v>0</v>
      </c>
      <c r="DO395" s="4"/>
      <c r="DP395" s="4"/>
      <c r="DQ395" s="218">
        <f t="shared" si="3576"/>
        <v>0</v>
      </c>
      <c r="DR395" s="218">
        <f t="shared" si="3577"/>
        <v>0</v>
      </c>
      <c r="DS395" s="4"/>
      <c r="DT395" s="4"/>
      <c r="DU395" s="218">
        <f t="shared" si="3578"/>
        <v>0</v>
      </c>
      <c r="DV395" s="218">
        <f t="shared" si="3579"/>
        <v>0</v>
      </c>
      <c r="DW395" s="4"/>
      <c r="DX395" s="4"/>
      <c r="DY395" s="4"/>
      <c r="DZ395" s="218">
        <f t="shared" si="3580"/>
        <v>0</v>
      </c>
      <c r="EA395" s="218">
        <f t="shared" si="3581"/>
        <v>0</v>
      </c>
      <c r="EB395" s="4"/>
      <c r="EC395" s="4"/>
      <c r="ED395" s="218" t="e">
        <f>SUM(EB395+#REF!)</f>
        <v>#REF!</v>
      </c>
      <c r="EE395" s="218" t="e">
        <f t="shared" si="3582"/>
        <v>#REF!</v>
      </c>
      <c r="EF395" s="4"/>
      <c r="EG395" s="4"/>
      <c r="EH395" s="218" t="e">
        <f>SUM(EF395+#REF!)</f>
        <v>#REF!</v>
      </c>
      <c r="EI395" s="218" t="e">
        <f t="shared" si="3583"/>
        <v>#REF!</v>
      </c>
      <c r="EJ395" s="4"/>
      <c r="EK395" s="4"/>
      <c r="EL395" s="218" t="e">
        <f>SUM(EJ395+#REF!)</f>
        <v>#REF!</v>
      </c>
      <c r="EM395" s="218" t="e">
        <f t="shared" si="3584"/>
        <v>#REF!</v>
      </c>
      <c r="EN395" s="4"/>
      <c r="EO395" s="269"/>
      <c r="EP395" s="269">
        <f t="shared" si="3632"/>
        <v>0</v>
      </c>
      <c r="EQ395" s="268">
        <f t="shared" si="3633"/>
        <v>0</v>
      </c>
      <c r="ER395" s="268">
        <f t="shared" si="3634"/>
        <v>0</v>
      </c>
      <c r="ES395" s="269"/>
      <c r="ET395" s="269">
        <f t="shared" si="3635"/>
        <v>0</v>
      </c>
      <c r="EU395" s="268">
        <f t="shared" si="3636"/>
        <v>0</v>
      </c>
      <c r="EV395" s="268">
        <f t="shared" si="3637"/>
        <v>0</v>
      </c>
      <c r="EW395" s="269"/>
      <c r="EX395" s="269">
        <f t="shared" si="3638"/>
        <v>0</v>
      </c>
      <c r="EY395" s="268">
        <f t="shared" si="3639"/>
        <v>0</v>
      </c>
      <c r="EZ395" s="268">
        <f t="shared" si="3640"/>
        <v>0</v>
      </c>
      <c r="FA395" s="269"/>
      <c r="FB395" s="269">
        <f t="shared" si="3641"/>
        <v>0</v>
      </c>
      <c r="FC395" s="268">
        <f t="shared" si="3642"/>
        <v>0</v>
      </c>
      <c r="FD395" s="268">
        <f t="shared" si="3643"/>
        <v>0</v>
      </c>
      <c r="FE395" s="269"/>
      <c r="FF395" s="269">
        <f t="shared" si="3585"/>
        <v>0</v>
      </c>
      <c r="FG395" s="268">
        <f t="shared" si="3586"/>
        <v>0</v>
      </c>
      <c r="FH395" s="268">
        <f t="shared" si="3644"/>
        <v>0</v>
      </c>
      <c r="FI395" s="269"/>
      <c r="FJ395" s="269">
        <f t="shared" si="3587"/>
        <v>0</v>
      </c>
      <c r="FK395" s="268">
        <f t="shared" si="3645"/>
        <v>0</v>
      </c>
      <c r="FL395" s="268">
        <f t="shared" si="3646"/>
        <v>0</v>
      </c>
      <c r="FM395" s="269"/>
      <c r="FN395" s="269">
        <f t="shared" si="3588"/>
        <v>0</v>
      </c>
      <c r="FO395" s="268">
        <f t="shared" si="3647"/>
        <v>0</v>
      </c>
      <c r="FP395" s="268">
        <f t="shared" si="3648"/>
        <v>0</v>
      </c>
      <c r="FQ395" s="269"/>
      <c r="FR395" s="269">
        <f t="shared" si="3589"/>
        <v>0</v>
      </c>
      <c r="FS395" s="268">
        <f t="shared" si="3590"/>
        <v>0</v>
      </c>
      <c r="FT395" s="268">
        <f t="shared" si="3591"/>
        <v>0</v>
      </c>
      <c r="FU395" s="269"/>
      <c r="FV395" s="269">
        <f t="shared" si="3592"/>
        <v>0</v>
      </c>
      <c r="FW395" s="268">
        <f t="shared" si="3649"/>
        <v>0</v>
      </c>
      <c r="FX395" s="268">
        <f t="shared" si="3650"/>
        <v>0</v>
      </c>
      <c r="FY395" s="269"/>
      <c r="FZ395" s="269">
        <f t="shared" si="3593"/>
        <v>0</v>
      </c>
      <c r="GA395" s="268">
        <f t="shared" si="3594"/>
        <v>0</v>
      </c>
      <c r="GB395" s="268">
        <f t="shared" si="3595"/>
        <v>0</v>
      </c>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c r="JD395" s="4"/>
      <c r="JE395" s="4"/>
      <c r="JF395" s="4"/>
    </row>
    <row r="396" spans="1:266" s="5" customFormat="1" x14ac:dyDescent="0.2">
      <c r="A396" s="57"/>
      <c r="B396" s="57"/>
      <c r="C396" s="57" t="s">
        <v>3</v>
      </c>
      <c r="D396" s="57">
        <v>100</v>
      </c>
      <c r="E396" s="6"/>
      <c r="F396" s="64">
        <f t="shared" si="3596"/>
        <v>0</v>
      </c>
      <c r="G396" s="6"/>
      <c r="H396" s="64">
        <f t="shared" si="3597"/>
        <v>0</v>
      </c>
      <c r="I396" s="6"/>
      <c r="J396" s="64">
        <f t="shared" si="3598"/>
        <v>0</v>
      </c>
      <c r="K396" s="6"/>
      <c r="L396" s="64">
        <f t="shared" si="3599"/>
        <v>0</v>
      </c>
      <c r="M396" s="6"/>
      <c r="N396" s="64">
        <f t="shared" ref="N396:N412" si="3651">SUM(M396*$D396)</f>
        <v>0</v>
      </c>
      <c r="O396" s="6"/>
      <c r="P396" s="54">
        <f t="shared" si="3601"/>
        <v>0</v>
      </c>
      <c r="Q396" s="6"/>
      <c r="R396" s="64">
        <f t="shared" ref="R396:R412" si="3652">SUM(Q396*$D396)</f>
        <v>0</v>
      </c>
      <c r="S396" s="6"/>
      <c r="T396" s="64">
        <f t="shared" ref="T396:T412" si="3653">SUM(S396*$D396)</f>
        <v>0</v>
      </c>
      <c r="U396" s="6"/>
      <c r="V396" s="64">
        <f t="shared" ref="V396:V412" si="3654">SUM(U396*$D396)</f>
        <v>0</v>
      </c>
      <c r="W396" s="6"/>
      <c r="X396" s="64">
        <f t="shared" ref="X396:X412" si="3655">SUM(W396*$D396)</f>
        <v>0</v>
      </c>
      <c r="Y396" s="6"/>
      <c r="Z396" s="64">
        <f t="shared" ref="Z396:Z412" si="3656">SUM(Y396*$D396)</f>
        <v>0</v>
      </c>
      <c r="AA396" s="6"/>
      <c r="AB396" s="64">
        <f t="shared" ref="AB396:AB412" si="3657">SUM(AA396*$D396)</f>
        <v>0</v>
      </c>
      <c r="AC396" s="59"/>
      <c r="AD396" s="64">
        <f t="shared" ref="AD396:AD412" si="3658">SUM(AC396*$D396)</f>
        <v>0</v>
      </c>
      <c r="AE396" s="59"/>
      <c r="AF396" s="64">
        <f t="shared" ref="AF396:AF412" si="3659">SUM(AE396*$D396)</f>
        <v>0</v>
      </c>
      <c r="AG396" s="59"/>
      <c r="AH396" s="64">
        <f t="shared" ref="AH396:AH412" si="3660">SUM(AG396*$D396)</f>
        <v>0</v>
      </c>
      <c r="AI396" s="59"/>
      <c r="AJ396" s="64">
        <f t="shared" ref="AJ396:AJ412" si="3661">SUM(AI396*$D396)</f>
        <v>0</v>
      </c>
      <c r="AK396" s="59"/>
      <c r="AL396" s="64">
        <f t="shared" ref="AL396:AL412" si="3662">SUM(AK396*$D396)</f>
        <v>0</v>
      </c>
      <c r="AM396" s="59"/>
      <c r="AN396" s="64">
        <f t="shared" ref="AN396:AN412" si="3663">SUM(AM396*$D396)</f>
        <v>0</v>
      </c>
      <c r="AO396" s="59"/>
      <c r="AP396" s="64">
        <f t="shared" ref="AP396:AP412" si="3664">SUM(AO396*$D396)</f>
        <v>0</v>
      </c>
      <c r="AQ396" s="59"/>
      <c r="AR396" s="64">
        <f t="shared" ref="AR396:AR412" si="3665">SUM(AQ396*$D396)</f>
        <v>0</v>
      </c>
      <c r="AS396" s="59"/>
      <c r="AT396" s="64">
        <f t="shared" ref="AT396:AT412" si="3666">SUM(AS396*$D396)</f>
        <v>0</v>
      </c>
      <c r="AU396" s="59"/>
      <c r="AV396" s="64">
        <f t="shared" ref="AV396:AV412" si="3667">SUM(AU396*$D396)</f>
        <v>0</v>
      </c>
      <c r="AW396" s="59"/>
      <c r="AX396" s="64">
        <f t="shared" ref="AX396:AX412" si="3668">SUM(AW396*$D396)</f>
        <v>0</v>
      </c>
      <c r="AY396" s="59"/>
      <c r="AZ396" s="64">
        <f t="shared" ref="AZ396:AZ412" si="3669">SUM(AY396*$D396)</f>
        <v>0</v>
      </c>
      <c r="BA396" s="59"/>
      <c r="BB396" s="64">
        <f t="shared" ref="BB396:BB412" si="3670">SUM(BA396*$D396)</f>
        <v>0</v>
      </c>
      <c r="BC396" s="59"/>
      <c r="BD396" s="64">
        <f t="shared" ref="BD396:BD412" si="3671">SUM(BC396*$D396)</f>
        <v>0</v>
      </c>
      <c r="BE396" s="59"/>
      <c r="BF396" s="64">
        <f t="shared" ref="BF396:BF412" si="3672">SUM(BE396*$D396)</f>
        <v>0</v>
      </c>
      <c r="BG396" s="59"/>
      <c r="BH396" s="64">
        <f t="shared" ref="BH396:BH412" si="3673">SUM(BG396*$D396)</f>
        <v>0</v>
      </c>
      <c r="BI396" s="59"/>
      <c r="BJ396" s="64">
        <f t="shared" ref="BJ396:BJ412" si="3674">SUM(BI396*$D396)</f>
        <v>0</v>
      </c>
      <c r="BK396" s="59"/>
      <c r="BL396" s="64">
        <f t="shared" ref="BL396:BL412" si="3675">SUM(BK396*$D396)</f>
        <v>0</v>
      </c>
      <c r="BM396" s="59"/>
      <c r="BN396" s="64">
        <f t="shared" ref="BN396:BN412" si="3676">SUM(BM396*$D396)</f>
        <v>0</v>
      </c>
      <c r="BO396" s="59"/>
      <c r="BP396" s="64">
        <f t="shared" ref="BP396:BP412" si="3677">SUM(BO396*$D396)</f>
        <v>0</v>
      </c>
      <c r="BQ396" s="59"/>
      <c r="BR396" s="64">
        <f t="shared" ref="BR396:BR412" si="3678">SUM(BQ396*$D396)</f>
        <v>0</v>
      </c>
      <c r="BS396" s="59"/>
      <c r="BT396" s="64">
        <f t="shared" ref="BT396:BT412" si="3679">SUM(BS396*$D396)</f>
        <v>0</v>
      </c>
      <c r="BU396" s="59"/>
      <c r="BV396" s="64">
        <f t="shared" ref="BV396:BV412" si="3680">SUM(BU396*$D396)</f>
        <v>0</v>
      </c>
      <c r="BW396" s="59"/>
      <c r="BX396" s="64">
        <f t="shared" ref="BX396:BX412" si="3681">SUM(BW396*$D396)</f>
        <v>0</v>
      </c>
      <c r="BY396" s="59"/>
      <c r="BZ396" s="64">
        <f t="shared" si="3555"/>
        <v>0</v>
      </c>
      <c r="CA396" s="54"/>
      <c r="CB396" s="61">
        <f t="shared" si="3556"/>
        <v>0</v>
      </c>
      <c r="CC396" s="61">
        <f t="shared" si="3557"/>
        <v>0</v>
      </c>
      <c r="CD396" s="4"/>
      <c r="CE396" s="4"/>
      <c r="CF396" s="4"/>
      <c r="CG396" s="218">
        <f t="shared" si="3558"/>
        <v>0</v>
      </c>
      <c r="CH396" s="218">
        <f t="shared" si="3559"/>
        <v>0</v>
      </c>
      <c r="CI396" s="4"/>
      <c r="CJ396" s="4"/>
      <c r="CK396" s="218">
        <f t="shared" si="3560"/>
        <v>0</v>
      </c>
      <c r="CL396" s="218">
        <f t="shared" si="3561"/>
        <v>0</v>
      </c>
      <c r="CM396" s="4"/>
      <c r="CN396" s="4"/>
      <c r="CO396" s="218">
        <f t="shared" si="3562"/>
        <v>0</v>
      </c>
      <c r="CP396" s="218">
        <f t="shared" si="3563"/>
        <v>0</v>
      </c>
      <c r="CQ396" s="4"/>
      <c r="CR396" s="4"/>
      <c r="CS396" s="218">
        <f t="shared" si="3564"/>
        <v>0</v>
      </c>
      <c r="CT396" s="218">
        <f t="shared" si="3565"/>
        <v>0</v>
      </c>
      <c r="CU396" s="4"/>
      <c r="CV396" s="4"/>
      <c r="CW396" s="218">
        <f t="shared" si="3566"/>
        <v>0</v>
      </c>
      <c r="CX396" s="218">
        <f t="shared" si="3567"/>
        <v>0</v>
      </c>
      <c r="CY396" s="4"/>
      <c r="CZ396" s="4"/>
      <c r="DA396" s="218">
        <f t="shared" si="3568"/>
        <v>0</v>
      </c>
      <c r="DB396" s="218">
        <f t="shared" si="3569"/>
        <v>0</v>
      </c>
      <c r="DC396" s="4"/>
      <c r="DD396" s="4"/>
      <c r="DE396" s="218">
        <f t="shared" si="3570"/>
        <v>0</v>
      </c>
      <c r="DF396" s="218">
        <f t="shared" si="3571"/>
        <v>0</v>
      </c>
      <c r="DG396" s="4"/>
      <c r="DH396" s="4"/>
      <c r="DI396" s="218">
        <f t="shared" si="3572"/>
        <v>0</v>
      </c>
      <c r="DJ396" s="218">
        <f t="shared" si="3573"/>
        <v>0</v>
      </c>
      <c r="DK396" s="4"/>
      <c r="DL396" s="4"/>
      <c r="DM396" s="218">
        <f t="shared" si="3574"/>
        <v>0</v>
      </c>
      <c r="DN396" s="218">
        <f t="shared" si="3575"/>
        <v>0</v>
      </c>
      <c r="DO396" s="4"/>
      <c r="DP396" s="4"/>
      <c r="DQ396" s="218">
        <f t="shared" si="3576"/>
        <v>0</v>
      </c>
      <c r="DR396" s="218">
        <f t="shared" si="3577"/>
        <v>0</v>
      </c>
      <c r="DS396" s="4"/>
      <c r="DT396" s="4"/>
      <c r="DU396" s="218">
        <f t="shared" si="3578"/>
        <v>0</v>
      </c>
      <c r="DV396" s="218">
        <f t="shared" si="3579"/>
        <v>0</v>
      </c>
      <c r="DW396" s="4"/>
      <c r="DX396" s="4"/>
      <c r="DY396" s="4"/>
      <c r="DZ396" s="218">
        <f t="shared" si="3580"/>
        <v>0</v>
      </c>
      <c r="EA396" s="218">
        <f t="shared" si="3581"/>
        <v>0</v>
      </c>
      <c r="EB396" s="4"/>
      <c r="EC396" s="4"/>
      <c r="ED396" s="218" t="e">
        <f>SUM(EB396+#REF!)</f>
        <v>#REF!</v>
      </c>
      <c r="EE396" s="218" t="e">
        <f t="shared" si="3582"/>
        <v>#REF!</v>
      </c>
      <c r="EF396" s="4"/>
      <c r="EG396" s="4"/>
      <c r="EH396" s="218" t="e">
        <f>SUM(EF396+#REF!)</f>
        <v>#REF!</v>
      </c>
      <c r="EI396" s="218" t="e">
        <f t="shared" si="3583"/>
        <v>#REF!</v>
      </c>
      <c r="EJ396" s="4"/>
      <c r="EK396" s="4"/>
      <c r="EL396" s="218" t="e">
        <f>SUM(EJ396+#REF!)</f>
        <v>#REF!</v>
      </c>
      <c r="EM396" s="218" t="e">
        <f t="shared" si="3584"/>
        <v>#REF!</v>
      </c>
      <c r="EN396" s="4"/>
      <c r="EO396" s="269"/>
      <c r="EP396" s="269">
        <f t="shared" si="3632"/>
        <v>0</v>
      </c>
      <c r="EQ396" s="268">
        <f t="shared" si="3633"/>
        <v>0</v>
      </c>
      <c r="ER396" s="268">
        <f t="shared" si="3634"/>
        <v>0</v>
      </c>
      <c r="ES396" s="269"/>
      <c r="ET396" s="269">
        <f t="shared" si="3635"/>
        <v>0</v>
      </c>
      <c r="EU396" s="268">
        <f t="shared" si="3636"/>
        <v>0</v>
      </c>
      <c r="EV396" s="268">
        <f t="shared" si="3637"/>
        <v>0</v>
      </c>
      <c r="EW396" s="269"/>
      <c r="EX396" s="269">
        <f t="shared" si="3638"/>
        <v>0</v>
      </c>
      <c r="EY396" s="268">
        <f t="shared" si="3639"/>
        <v>0</v>
      </c>
      <c r="EZ396" s="268">
        <f t="shared" si="3640"/>
        <v>0</v>
      </c>
      <c r="FA396" s="269"/>
      <c r="FB396" s="269">
        <f t="shared" si="3641"/>
        <v>0</v>
      </c>
      <c r="FC396" s="268">
        <f t="shared" si="3642"/>
        <v>0</v>
      </c>
      <c r="FD396" s="268">
        <f t="shared" si="3643"/>
        <v>0</v>
      </c>
      <c r="FE396" s="269"/>
      <c r="FF396" s="269">
        <f t="shared" si="3585"/>
        <v>0</v>
      </c>
      <c r="FG396" s="268">
        <f t="shared" si="3586"/>
        <v>0</v>
      </c>
      <c r="FH396" s="268">
        <f t="shared" si="3644"/>
        <v>0</v>
      </c>
      <c r="FI396" s="269"/>
      <c r="FJ396" s="269">
        <f t="shared" si="3587"/>
        <v>0</v>
      </c>
      <c r="FK396" s="268">
        <f t="shared" si="3645"/>
        <v>0</v>
      </c>
      <c r="FL396" s="268">
        <f t="shared" si="3646"/>
        <v>0</v>
      </c>
      <c r="FM396" s="269"/>
      <c r="FN396" s="269">
        <f t="shared" si="3588"/>
        <v>0</v>
      </c>
      <c r="FO396" s="268">
        <f t="shared" si="3647"/>
        <v>0</v>
      </c>
      <c r="FP396" s="268">
        <f t="shared" si="3648"/>
        <v>0</v>
      </c>
      <c r="FQ396" s="269"/>
      <c r="FR396" s="269">
        <f t="shared" si="3589"/>
        <v>0</v>
      </c>
      <c r="FS396" s="268">
        <f t="shared" si="3590"/>
        <v>0</v>
      </c>
      <c r="FT396" s="268">
        <f t="shared" si="3591"/>
        <v>0</v>
      </c>
      <c r="FU396" s="269"/>
      <c r="FV396" s="269">
        <f t="shared" si="3592"/>
        <v>0</v>
      </c>
      <c r="FW396" s="268">
        <f t="shared" si="3649"/>
        <v>0</v>
      </c>
      <c r="FX396" s="268">
        <f t="shared" si="3650"/>
        <v>0</v>
      </c>
      <c r="FY396" s="269"/>
      <c r="FZ396" s="269">
        <f t="shared" si="3593"/>
        <v>0</v>
      </c>
      <c r="GA396" s="268">
        <f t="shared" si="3594"/>
        <v>0</v>
      </c>
      <c r="GB396" s="268">
        <f t="shared" si="3595"/>
        <v>0</v>
      </c>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c r="JD396" s="4"/>
      <c r="JE396" s="4"/>
      <c r="JF396" s="4"/>
    </row>
    <row r="397" spans="1:266" s="5" customFormat="1" x14ac:dyDescent="0.2">
      <c r="A397" s="57"/>
      <c r="B397" s="57"/>
      <c r="C397" s="57" t="s">
        <v>3</v>
      </c>
      <c r="D397" s="57">
        <v>100</v>
      </c>
      <c r="E397" s="6"/>
      <c r="F397" s="64">
        <f t="shared" si="3596"/>
        <v>0</v>
      </c>
      <c r="G397" s="6"/>
      <c r="H397" s="64">
        <f t="shared" si="3597"/>
        <v>0</v>
      </c>
      <c r="I397" s="6"/>
      <c r="J397" s="64">
        <f t="shared" si="3598"/>
        <v>0</v>
      </c>
      <c r="K397" s="6"/>
      <c r="L397" s="64">
        <f t="shared" si="3599"/>
        <v>0</v>
      </c>
      <c r="M397" s="6"/>
      <c r="N397" s="64">
        <f t="shared" si="3651"/>
        <v>0</v>
      </c>
      <c r="O397" s="6"/>
      <c r="P397" s="54">
        <f t="shared" si="3601"/>
        <v>0</v>
      </c>
      <c r="Q397" s="6"/>
      <c r="R397" s="64">
        <f t="shared" si="3652"/>
        <v>0</v>
      </c>
      <c r="S397" s="6"/>
      <c r="T397" s="64">
        <f t="shared" si="3653"/>
        <v>0</v>
      </c>
      <c r="U397" s="6"/>
      <c r="V397" s="64">
        <f t="shared" si="3654"/>
        <v>0</v>
      </c>
      <c r="W397" s="6"/>
      <c r="X397" s="64">
        <f t="shared" si="3655"/>
        <v>0</v>
      </c>
      <c r="Y397" s="6"/>
      <c r="Z397" s="64">
        <f t="shared" si="3656"/>
        <v>0</v>
      </c>
      <c r="AA397" s="6"/>
      <c r="AB397" s="64">
        <f t="shared" si="3657"/>
        <v>0</v>
      </c>
      <c r="AC397" s="59"/>
      <c r="AD397" s="64">
        <f t="shared" si="3658"/>
        <v>0</v>
      </c>
      <c r="AE397" s="59"/>
      <c r="AF397" s="64">
        <f t="shared" si="3659"/>
        <v>0</v>
      </c>
      <c r="AG397" s="59"/>
      <c r="AH397" s="64">
        <f t="shared" si="3660"/>
        <v>0</v>
      </c>
      <c r="AI397" s="59"/>
      <c r="AJ397" s="64">
        <f t="shared" si="3661"/>
        <v>0</v>
      </c>
      <c r="AK397" s="59"/>
      <c r="AL397" s="64">
        <f t="shared" si="3662"/>
        <v>0</v>
      </c>
      <c r="AM397" s="59"/>
      <c r="AN397" s="64">
        <f t="shared" si="3663"/>
        <v>0</v>
      </c>
      <c r="AO397" s="59"/>
      <c r="AP397" s="64">
        <f t="shared" si="3664"/>
        <v>0</v>
      </c>
      <c r="AQ397" s="59"/>
      <c r="AR397" s="64">
        <f t="shared" si="3665"/>
        <v>0</v>
      </c>
      <c r="AS397" s="59"/>
      <c r="AT397" s="64">
        <f t="shared" si="3666"/>
        <v>0</v>
      </c>
      <c r="AU397" s="59"/>
      <c r="AV397" s="64">
        <f t="shared" si="3667"/>
        <v>0</v>
      </c>
      <c r="AW397" s="59"/>
      <c r="AX397" s="64">
        <f t="shared" si="3668"/>
        <v>0</v>
      </c>
      <c r="AY397" s="59"/>
      <c r="AZ397" s="64">
        <f t="shared" si="3669"/>
        <v>0</v>
      </c>
      <c r="BA397" s="59"/>
      <c r="BB397" s="64">
        <f t="shared" si="3670"/>
        <v>0</v>
      </c>
      <c r="BC397" s="59"/>
      <c r="BD397" s="64">
        <f t="shared" si="3671"/>
        <v>0</v>
      </c>
      <c r="BE397" s="59"/>
      <c r="BF397" s="64">
        <f t="shared" si="3672"/>
        <v>0</v>
      </c>
      <c r="BG397" s="59"/>
      <c r="BH397" s="64">
        <f t="shared" si="3673"/>
        <v>0</v>
      </c>
      <c r="BI397" s="59"/>
      <c r="BJ397" s="64">
        <f t="shared" si="3674"/>
        <v>0</v>
      </c>
      <c r="BK397" s="59"/>
      <c r="BL397" s="64">
        <f t="shared" si="3675"/>
        <v>0</v>
      </c>
      <c r="BM397" s="59"/>
      <c r="BN397" s="64">
        <f t="shared" si="3676"/>
        <v>0</v>
      </c>
      <c r="BO397" s="59"/>
      <c r="BP397" s="64">
        <f t="shared" si="3677"/>
        <v>0</v>
      </c>
      <c r="BQ397" s="59"/>
      <c r="BR397" s="64">
        <f t="shared" si="3678"/>
        <v>0</v>
      </c>
      <c r="BS397" s="59"/>
      <c r="BT397" s="64">
        <f t="shared" si="3679"/>
        <v>0</v>
      </c>
      <c r="BU397" s="59"/>
      <c r="BV397" s="64">
        <f t="shared" si="3680"/>
        <v>0</v>
      </c>
      <c r="BW397" s="59"/>
      <c r="BX397" s="64">
        <f t="shared" si="3681"/>
        <v>0</v>
      </c>
      <c r="BY397" s="59"/>
      <c r="BZ397" s="64">
        <f t="shared" si="3555"/>
        <v>0</v>
      </c>
      <c r="CA397" s="54"/>
      <c r="CB397" s="61">
        <f t="shared" si="3556"/>
        <v>0</v>
      </c>
      <c r="CC397" s="61">
        <f t="shared" si="3557"/>
        <v>0</v>
      </c>
      <c r="CD397" s="4"/>
      <c r="CE397" s="4"/>
      <c r="CF397" s="4"/>
      <c r="CG397" s="218">
        <f t="shared" si="3558"/>
        <v>0</v>
      </c>
      <c r="CH397" s="218">
        <f t="shared" si="3559"/>
        <v>0</v>
      </c>
      <c r="CI397" s="4"/>
      <c r="CJ397" s="4"/>
      <c r="CK397" s="218">
        <f t="shared" si="3560"/>
        <v>0</v>
      </c>
      <c r="CL397" s="218">
        <f t="shared" si="3561"/>
        <v>0</v>
      </c>
      <c r="CM397" s="4"/>
      <c r="CN397" s="4"/>
      <c r="CO397" s="218">
        <f t="shared" si="3562"/>
        <v>0</v>
      </c>
      <c r="CP397" s="218">
        <f t="shared" si="3563"/>
        <v>0</v>
      </c>
      <c r="CQ397" s="4"/>
      <c r="CR397" s="4"/>
      <c r="CS397" s="218">
        <f t="shared" si="3564"/>
        <v>0</v>
      </c>
      <c r="CT397" s="218">
        <f t="shared" si="3565"/>
        <v>0</v>
      </c>
      <c r="CU397" s="4"/>
      <c r="CV397" s="4"/>
      <c r="CW397" s="218">
        <f t="shared" si="3566"/>
        <v>0</v>
      </c>
      <c r="CX397" s="218">
        <f t="shared" si="3567"/>
        <v>0</v>
      </c>
      <c r="CY397" s="4"/>
      <c r="CZ397" s="4"/>
      <c r="DA397" s="218">
        <f t="shared" si="3568"/>
        <v>0</v>
      </c>
      <c r="DB397" s="218">
        <f t="shared" si="3569"/>
        <v>0</v>
      </c>
      <c r="DC397" s="4"/>
      <c r="DD397" s="4"/>
      <c r="DE397" s="218">
        <f t="shared" si="3570"/>
        <v>0</v>
      </c>
      <c r="DF397" s="218">
        <f t="shared" si="3571"/>
        <v>0</v>
      </c>
      <c r="DG397" s="4"/>
      <c r="DH397" s="4"/>
      <c r="DI397" s="218">
        <f t="shared" si="3572"/>
        <v>0</v>
      </c>
      <c r="DJ397" s="218">
        <f t="shared" si="3573"/>
        <v>0</v>
      </c>
      <c r="DK397" s="4"/>
      <c r="DL397" s="4"/>
      <c r="DM397" s="218">
        <f t="shared" si="3574"/>
        <v>0</v>
      </c>
      <c r="DN397" s="218">
        <f t="shared" si="3575"/>
        <v>0</v>
      </c>
      <c r="DO397" s="4"/>
      <c r="DP397" s="4"/>
      <c r="DQ397" s="218">
        <f t="shared" si="3576"/>
        <v>0</v>
      </c>
      <c r="DR397" s="218">
        <f t="shared" si="3577"/>
        <v>0</v>
      </c>
      <c r="DS397" s="4"/>
      <c r="DT397" s="4"/>
      <c r="DU397" s="218">
        <f t="shared" si="3578"/>
        <v>0</v>
      </c>
      <c r="DV397" s="218">
        <f t="shared" si="3579"/>
        <v>0</v>
      </c>
      <c r="DW397" s="4"/>
      <c r="DX397" s="4"/>
      <c r="DY397" s="4"/>
      <c r="DZ397" s="218">
        <f t="shared" si="3580"/>
        <v>0</v>
      </c>
      <c r="EA397" s="218">
        <f t="shared" si="3581"/>
        <v>0</v>
      </c>
      <c r="EB397" s="4"/>
      <c r="EC397" s="4"/>
      <c r="ED397" s="218" t="e">
        <f>SUM(EB397+#REF!)</f>
        <v>#REF!</v>
      </c>
      <c r="EE397" s="218" t="e">
        <f t="shared" si="3582"/>
        <v>#REF!</v>
      </c>
      <c r="EF397" s="4"/>
      <c r="EG397" s="4"/>
      <c r="EH397" s="218" t="e">
        <f>SUM(EF397+#REF!)</f>
        <v>#REF!</v>
      </c>
      <c r="EI397" s="218" t="e">
        <f t="shared" si="3583"/>
        <v>#REF!</v>
      </c>
      <c r="EJ397" s="4"/>
      <c r="EK397" s="4"/>
      <c r="EL397" s="218" t="e">
        <f>SUM(EJ397+#REF!)</f>
        <v>#REF!</v>
      </c>
      <c r="EM397" s="218" t="e">
        <f t="shared" si="3584"/>
        <v>#REF!</v>
      </c>
      <c r="EN397" s="4"/>
      <c r="EO397" s="269"/>
      <c r="EP397" s="269">
        <f t="shared" si="3632"/>
        <v>0</v>
      </c>
      <c r="EQ397" s="268">
        <f t="shared" si="3633"/>
        <v>0</v>
      </c>
      <c r="ER397" s="268">
        <f t="shared" si="3634"/>
        <v>0</v>
      </c>
      <c r="ES397" s="269"/>
      <c r="ET397" s="269">
        <f t="shared" si="3635"/>
        <v>0</v>
      </c>
      <c r="EU397" s="268">
        <f t="shared" si="3636"/>
        <v>0</v>
      </c>
      <c r="EV397" s="268">
        <f t="shared" si="3637"/>
        <v>0</v>
      </c>
      <c r="EW397" s="269"/>
      <c r="EX397" s="269">
        <f t="shared" si="3638"/>
        <v>0</v>
      </c>
      <c r="EY397" s="268">
        <f t="shared" si="3639"/>
        <v>0</v>
      </c>
      <c r="EZ397" s="268">
        <f t="shared" si="3640"/>
        <v>0</v>
      </c>
      <c r="FA397" s="269"/>
      <c r="FB397" s="269">
        <f t="shared" si="3641"/>
        <v>0</v>
      </c>
      <c r="FC397" s="268">
        <f t="shared" si="3642"/>
        <v>0</v>
      </c>
      <c r="FD397" s="268">
        <f t="shared" si="3643"/>
        <v>0</v>
      </c>
      <c r="FE397" s="269"/>
      <c r="FF397" s="269">
        <f t="shared" si="3585"/>
        <v>0</v>
      </c>
      <c r="FG397" s="268">
        <f t="shared" si="3586"/>
        <v>0</v>
      </c>
      <c r="FH397" s="268">
        <f t="shared" si="3644"/>
        <v>0</v>
      </c>
      <c r="FI397" s="269"/>
      <c r="FJ397" s="269">
        <f t="shared" si="3587"/>
        <v>0</v>
      </c>
      <c r="FK397" s="268">
        <f t="shared" si="3645"/>
        <v>0</v>
      </c>
      <c r="FL397" s="268">
        <f t="shared" si="3646"/>
        <v>0</v>
      </c>
      <c r="FM397" s="269"/>
      <c r="FN397" s="269">
        <f t="shared" si="3588"/>
        <v>0</v>
      </c>
      <c r="FO397" s="268">
        <f t="shared" si="3647"/>
        <v>0</v>
      </c>
      <c r="FP397" s="268">
        <f t="shared" si="3648"/>
        <v>0</v>
      </c>
      <c r="FQ397" s="269"/>
      <c r="FR397" s="269">
        <f t="shared" si="3589"/>
        <v>0</v>
      </c>
      <c r="FS397" s="268">
        <f t="shared" si="3590"/>
        <v>0</v>
      </c>
      <c r="FT397" s="268">
        <f t="shared" si="3591"/>
        <v>0</v>
      </c>
      <c r="FU397" s="269"/>
      <c r="FV397" s="269">
        <f t="shared" si="3592"/>
        <v>0</v>
      </c>
      <c r="FW397" s="268">
        <f t="shared" si="3649"/>
        <v>0</v>
      </c>
      <c r="FX397" s="268">
        <f t="shared" si="3650"/>
        <v>0</v>
      </c>
      <c r="FY397" s="269"/>
      <c r="FZ397" s="269">
        <f t="shared" si="3593"/>
        <v>0</v>
      </c>
      <c r="GA397" s="268">
        <f t="shared" si="3594"/>
        <v>0</v>
      </c>
      <c r="GB397" s="268">
        <f t="shared" si="3595"/>
        <v>0</v>
      </c>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c r="JD397" s="4"/>
      <c r="JE397" s="4"/>
      <c r="JF397" s="4"/>
    </row>
    <row r="398" spans="1:266" s="5" customFormat="1" x14ac:dyDescent="0.2">
      <c r="A398" s="57"/>
      <c r="B398" s="57"/>
      <c r="C398" s="57" t="s">
        <v>3</v>
      </c>
      <c r="D398" s="57">
        <v>100</v>
      </c>
      <c r="E398" s="6"/>
      <c r="F398" s="64">
        <f t="shared" si="3596"/>
        <v>0</v>
      </c>
      <c r="G398" s="6"/>
      <c r="H398" s="64">
        <f t="shared" si="3597"/>
        <v>0</v>
      </c>
      <c r="I398" s="6"/>
      <c r="J398" s="64">
        <f t="shared" si="3598"/>
        <v>0</v>
      </c>
      <c r="K398" s="6"/>
      <c r="L398" s="64">
        <f t="shared" si="3599"/>
        <v>0</v>
      </c>
      <c r="M398" s="6"/>
      <c r="N398" s="64">
        <f t="shared" si="3651"/>
        <v>0</v>
      </c>
      <c r="O398" s="6"/>
      <c r="P398" s="54">
        <f t="shared" si="3601"/>
        <v>0</v>
      </c>
      <c r="Q398" s="6"/>
      <c r="R398" s="64">
        <f t="shared" si="3652"/>
        <v>0</v>
      </c>
      <c r="S398" s="6"/>
      <c r="T398" s="64">
        <f t="shared" si="3653"/>
        <v>0</v>
      </c>
      <c r="U398" s="6"/>
      <c r="V398" s="64">
        <f t="shared" si="3654"/>
        <v>0</v>
      </c>
      <c r="W398" s="6"/>
      <c r="X398" s="64">
        <f t="shared" si="3655"/>
        <v>0</v>
      </c>
      <c r="Y398" s="6"/>
      <c r="Z398" s="64">
        <f t="shared" si="3656"/>
        <v>0</v>
      </c>
      <c r="AA398" s="6"/>
      <c r="AB398" s="64">
        <f t="shared" si="3657"/>
        <v>0</v>
      </c>
      <c r="AC398" s="59"/>
      <c r="AD398" s="64">
        <f t="shared" si="3658"/>
        <v>0</v>
      </c>
      <c r="AE398" s="59"/>
      <c r="AF398" s="64">
        <f t="shared" si="3659"/>
        <v>0</v>
      </c>
      <c r="AG398" s="59"/>
      <c r="AH398" s="64">
        <f t="shared" si="3660"/>
        <v>0</v>
      </c>
      <c r="AI398" s="59"/>
      <c r="AJ398" s="64">
        <f t="shared" si="3661"/>
        <v>0</v>
      </c>
      <c r="AK398" s="59"/>
      <c r="AL398" s="64">
        <f t="shared" si="3662"/>
        <v>0</v>
      </c>
      <c r="AM398" s="59"/>
      <c r="AN398" s="64">
        <f t="shared" si="3663"/>
        <v>0</v>
      </c>
      <c r="AO398" s="59"/>
      <c r="AP398" s="64">
        <f t="shared" si="3664"/>
        <v>0</v>
      </c>
      <c r="AQ398" s="59"/>
      <c r="AR398" s="64">
        <f t="shared" si="3665"/>
        <v>0</v>
      </c>
      <c r="AS398" s="59"/>
      <c r="AT398" s="64">
        <f t="shared" si="3666"/>
        <v>0</v>
      </c>
      <c r="AU398" s="59"/>
      <c r="AV398" s="64">
        <f t="shared" si="3667"/>
        <v>0</v>
      </c>
      <c r="AW398" s="59"/>
      <c r="AX398" s="64">
        <f t="shared" si="3668"/>
        <v>0</v>
      </c>
      <c r="AY398" s="59"/>
      <c r="AZ398" s="64">
        <f t="shared" si="3669"/>
        <v>0</v>
      </c>
      <c r="BA398" s="59"/>
      <c r="BB398" s="64">
        <f t="shared" si="3670"/>
        <v>0</v>
      </c>
      <c r="BC398" s="59"/>
      <c r="BD398" s="64">
        <f t="shared" si="3671"/>
        <v>0</v>
      </c>
      <c r="BE398" s="59"/>
      <c r="BF398" s="64">
        <f t="shared" si="3672"/>
        <v>0</v>
      </c>
      <c r="BG398" s="59"/>
      <c r="BH398" s="64">
        <f t="shared" si="3673"/>
        <v>0</v>
      </c>
      <c r="BI398" s="59"/>
      <c r="BJ398" s="64">
        <f t="shared" si="3674"/>
        <v>0</v>
      </c>
      <c r="BK398" s="59"/>
      <c r="BL398" s="64">
        <f t="shared" si="3675"/>
        <v>0</v>
      </c>
      <c r="BM398" s="59"/>
      <c r="BN398" s="64">
        <f t="shared" si="3676"/>
        <v>0</v>
      </c>
      <c r="BO398" s="59"/>
      <c r="BP398" s="64">
        <f t="shared" si="3677"/>
        <v>0</v>
      </c>
      <c r="BQ398" s="59"/>
      <c r="BR398" s="64">
        <f t="shared" si="3678"/>
        <v>0</v>
      </c>
      <c r="BS398" s="59"/>
      <c r="BT398" s="64">
        <f t="shared" si="3679"/>
        <v>0</v>
      </c>
      <c r="BU398" s="59"/>
      <c r="BV398" s="64">
        <f t="shared" si="3680"/>
        <v>0</v>
      </c>
      <c r="BW398" s="59"/>
      <c r="BX398" s="64">
        <f t="shared" si="3681"/>
        <v>0</v>
      </c>
      <c r="BY398" s="59"/>
      <c r="BZ398" s="64">
        <f t="shared" si="3555"/>
        <v>0</v>
      </c>
      <c r="CA398" s="54"/>
      <c r="CB398" s="61">
        <f t="shared" si="3556"/>
        <v>0</v>
      </c>
      <c r="CC398" s="61">
        <f t="shared" si="3557"/>
        <v>0</v>
      </c>
      <c r="CD398" s="4"/>
      <c r="CE398" s="4"/>
      <c r="CF398" s="4"/>
      <c r="CG398" s="218">
        <f t="shared" si="3558"/>
        <v>0</v>
      </c>
      <c r="CH398" s="218">
        <f t="shared" si="3559"/>
        <v>0</v>
      </c>
      <c r="CI398" s="4"/>
      <c r="CJ398" s="4"/>
      <c r="CK398" s="218">
        <f t="shared" si="3560"/>
        <v>0</v>
      </c>
      <c r="CL398" s="218">
        <f t="shared" si="3561"/>
        <v>0</v>
      </c>
      <c r="CM398" s="4"/>
      <c r="CN398" s="4"/>
      <c r="CO398" s="218">
        <f t="shared" si="3562"/>
        <v>0</v>
      </c>
      <c r="CP398" s="218">
        <f t="shared" si="3563"/>
        <v>0</v>
      </c>
      <c r="CQ398" s="4"/>
      <c r="CR398" s="4"/>
      <c r="CS398" s="218">
        <f t="shared" si="3564"/>
        <v>0</v>
      </c>
      <c r="CT398" s="218">
        <f t="shared" si="3565"/>
        <v>0</v>
      </c>
      <c r="CU398" s="4"/>
      <c r="CV398" s="4"/>
      <c r="CW398" s="218">
        <f t="shared" si="3566"/>
        <v>0</v>
      </c>
      <c r="CX398" s="218">
        <f t="shared" si="3567"/>
        <v>0</v>
      </c>
      <c r="CY398" s="4"/>
      <c r="CZ398" s="4"/>
      <c r="DA398" s="218">
        <f t="shared" si="3568"/>
        <v>0</v>
      </c>
      <c r="DB398" s="218">
        <f t="shared" si="3569"/>
        <v>0</v>
      </c>
      <c r="DC398" s="4"/>
      <c r="DD398" s="4"/>
      <c r="DE398" s="218">
        <f t="shared" si="3570"/>
        <v>0</v>
      </c>
      <c r="DF398" s="218">
        <f t="shared" si="3571"/>
        <v>0</v>
      </c>
      <c r="DG398" s="4"/>
      <c r="DH398" s="4"/>
      <c r="DI398" s="218">
        <f t="shared" si="3572"/>
        <v>0</v>
      </c>
      <c r="DJ398" s="218">
        <f t="shared" si="3573"/>
        <v>0</v>
      </c>
      <c r="DK398" s="4"/>
      <c r="DL398" s="4"/>
      <c r="DM398" s="218">
        <f t="shared" si="3574"/>
        <v>0</v>
      </c>
      <c r="DN398" s="218">
        <f t="shared" si="3575"/>
        <v>0</v>
      </c>
      <c r="DO398" s="4"/>
      <c r="DP398" s="4"/>
      <c r="DQ398" s="218">
        <f t="shared" si="3576"/>
        <v>0</v>
      </c>
      <c r="DR398" s="218">
        <f t="shared" si="3577"/>
        <v>0</v>
      </c>
      <c r="DS398" s="4"/>
      <c r="DT398" s="4"/>
      <c r="DU398" s="218">
        <f t="shared" si="3578"/>
        <v>0</v>
      </c>
      <c r="DV398" s="218">
        <f t="shared" si="3579"/>
        <v>0</v>
      </c>
      <c r="DW398" s="4"/>
      <c r="DX398" s="4"/>
      <c r="DY398" s="4"/>
      <c r="DZ398" s="218">
        <f t="shared" si="3580"/>
        <v>0</v>
      </c>
      <c r="EA398" s="218">
        <f t="shared" si="3581"/>
        <v>0</v>
      </c>
      <c r="EB398" s="4"/>
      <c r="EC398" s="4"/>
      <c r="ED398" s="218" t="e">
        <f>SUM(EB398+#REF!)</f>
        <v>#REF!</v>
      </c>
      <c r="EE398" s="218" t="e">
        <f t="shared" si="3582"/>
        <v>#REF!</v>
      </c>
      <c r="EF398" s="4"/>
      <c r="EG398" s="4"/>
      <c r="EH398" s="218" t="e">
        <f>SUM(EF398+#REF!)</f>
        <v>#REF!</v>
      </c>
      <c r="EI398" s="218" t="e">
        <f t="shared" si="3583"/>
        <v>#REF!</v>
      </c>
      <c r="EJ398" s="4"/>
      <c r="EK398" s="4"/>
      <c r="EL398" s="218" t="e">
        <f>SUM(EJ398+#REF!)</f>
        <v>#REF!</v>
      </c>
      <c r="EM398" s="218" t="e">
        <f t="shared" si="3584"/>
        <v>#REF!</v>
      </c>
      <c r="EN398" s="4"/>
      <c r="EO398" s="269"/>
      <c r="EP398" s="269">
        <f t="shared" si="3632"/>
        <v>0</v>
      </c>
      <c r="EQ398" s="268">
        <f t="shared" si="3633"/>
        <v>0</v>
      </c>
      <c r="ER398" s="268">
        <f t="shared" si="3634"/>
        <v>0</v>
      </c>
      <c r="ES398" s="269"/>
      <c r="ET398" s="269">
        <f t="shared" si="3635"/>
        <v>0</v>
      </c>
      <c r="EU398" s="268">
        <f t="shared" si="3636"/>
        <v>0</v>
      </c>
      <c r="EV398" s="268">
        <f t="shared" si="3637"/>
        <v>0</v>
      </c>
      <c r="EW398" s="269"/>
      <c r="EX398" s="269">
        <f t="shared" si="3638"/>
        <v>0</v>
      </c>
      <c r="EY398" s="268">
        <f t="shared" si="3639"/>
        <v>0</v>
      </c>
      <c r="EZ398" s="268">
        <f t="shared" si="3640"/>
        <v>0</v>
      </c>
      <c r="FA398" s="269"/>
      <c r="FB398" s="269">
        <f t="shared" si="3641"/>
        <v>0</v>
      </c>
      <c r="FC398" s="268">
        <f t="shared" si="3642"/>
        <v>0</v>
      </c>
      <c r="FD398" s="268">
        <f t="shared" si="3643"/>
        <v>0</v>
      </c>
      <c r="FE398" s="269"/>
      <c r="FF398" s="269">
        <f t="shared" si="3585"/>
        <v>0</v>
      </c>
      <c r="FG398" s="268">
        <f t="shared" si="3586"/>
        <v>0</v>
      </c>
      <c r="FH398" s="268">
        <f t="shared" si="3644"/>
        <v>0</v>
      </c>
      <c r="FI398" s="269"/>
      <c r="FJ398" s="269">
        <f t="shared" si="3587"/>
        <v>0</v>
      </c>
      <c r="FK398" s="268">
        <f t="shared" si="3645"/>
        <v>0</v>
      </c>
      <c r="FL398" s="268">
        <f t="shared" si="3646"/>
        <v>0</v>
      </c>
      <c r="FM398" s="269"/>
      <c r="FN398" s="269">
        <f t="shared" si="3588"/>
        <v>0</v>
      </c>
      <c r="FO398" s="268">
        <f t="shared" si="3647"/>
        <v>0</v>
      </c>
      <c r="FP398" s="268">
        <f t="shared" si="3648"/>
        <v>0</v>
      </c>
      <c r="FQ398" s="269"/>
      <c r="FR398" s="269">
        <f t="shared" si="3589"/>
        <v>0</v>
      </c>
      <c r="FS398" s="268">
        <f t="shared" si="3590"/>
        <v>0</v>
      </c>
      <c r="FT398" s="268">
        <f t="shared" si="3591"/>
        <v>0</v>
      </c>
      <c r="FU398" s="269"/>
      <c r="FV398" s="269">
        <f t="shared" si="3592"/>
        <v>0</v>
      </c>
      <c r="FW398" s="268">
        <f t="shared" si="3649"/>
        <v>0</v>
      </c>
      <c r="FX398" s="268">
        <f t="shared" si="3650"/>
        <v>0</v>
      </c>
      <c r="FY398" s="269"/>
      <c r="FZ398" s="269">
        <f t="shared" si="3593"/>
        <v>0</v>
      </c>
      <c r="GA398" s="268">
        <f t="shared" si="3594"/>
        <v>0</v>
      </c>
      <c r="GB398" s="268">
        <f t="shared" si="3595"/>
        <v>0</v>
      </c>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c r="JD398" s="4"/>
      <c r="JE398" s="4"/>
      <c r="JF398" s="4"/>
    </row>
    <row r="399" spans="1:266" s="5" customFormat="1" x14ac:dyDescent="0.2">
      <c r="A399" s="57"/>
      <c r="B399" s="57"/>
      <c r="C399" s="57" t="s">
        <v>3</v>
      </c>
      <c r="D399" s="57">
        <v>100</v>
      </c>
      <c r="E399" s="6"/>
      <c r="F399" s="64">
        <f t="shared" si="3596"/>
        <v>0</v>
      </c>
      <c r="G399" s="6"/>
      <c r="H399" s="64">
        <f t="shared" si="3597"/>
        <v>0</v>
      </c>
      <c r="I399" s="6"/>
      <c r="J399" s="64">
        <f t="shared" si="3598"/>
        <v>0</v>
      </c>
      <c r="K399" s="6"/>
      <c r="L399" s="64">
        <f t="shared" ref="L399:L412" si="3682">SUM(K399*$D399)</f>
        <v>0</v>
      </c>
      <c r="M399" s="6"/>
      <c r="N399" s="64">
        <f t="shared" si="3651"/>
        <v>0</v>
      </c>
      <c r="O399" s="6"/>
      <c r="P399" s="54">
        <f t="shared" si="3601"/>
        <v>0</v>
      </c>
      <c r="Q399" s="6"/>
      <c r="R399" s="64">
        <f t="shared" si="3652"/>
        <v>0</v>
      </c>
      <c r="S399" s="6"/>
      <c r="T399" s="64">
        <f t="shared" si="3653"/>
        <v>0</v>
      </c>
      <c r="U399" s="6"/>
      <c r="V399" s="64">
        <f t="shared" si="3654"/>
        <v>0</v>
      </c>
      <c r="W399" s="6"/>
      <c r="X399" s="64">
        <f t="shared" si="3655"/>
        <v>0</v>
      </c>
      <c r="Y399" s="6"/>
      <c r="Z399" s="64">
        <f t="shared" si="3656"/>
        <v>0</v>
      </c>
      <c r="AA399" s="6"/>
      <c r="AB399" s="64">
        <f t="shared" si="3657"/>
        <v>0</v>
      </c>
      <c r="AC399" s="59"/>
      <c r="AD399" s="64">
        <f t="shared" si="3658"/>
        <v>0</v>
      </c>
      <c r="AE399" s="59"/>
      <c r="AF399" s="64">
        <f t="shared" si="3659"/>
        <v>0</v>
      </c>
      <c r="AG399" s="59"/>
      <c r="AH399" s="64">
        <f t="shared" si="3660"/>
        <v>0</v>
      </c>
      <c r="AI399" s="59"/>
      <c r="AJ399" s="64">
        <f t="shared" si="3661"/>
        <v>0</v>
      </c>
      <c r="AK399" s="59"/>
      <c r="AL399" s="64">
        <f t="shared" si="3662"/>
        <v>0</v>
      </c>
      <c r="AM399" s="59"/>
      <c r="AN399" s="64">
        <f t="shared" si="3663"/>
        <v>0</v>
      </c>
      <c r="AO399" s="59"/>
      <c r="AP399" s="64">
        <f t="shared" si="3664"/>
        <v>0</v>
      </c>
      <c r="AQ399" s="59"/>
      <c r="AR399" s="64">
        <f t="shared" si="3665"/>
        <v>0</v>
      </c>
      <c r="AS399" s="59"/>
      <c r="AT399" s="64">
        <f t="shared" si="3666"/>
        <v>0</v>
      </c>
      <c r="AU399" s="59"/>
      <c r="AV399" s="64">
        <f t="shared" si="3667"/>
        <v>0</v>
      </c>
      <c r="AW399" s="59"/>
      <c r="AX399" s="64">
        <f t="shared" si="3668"/>
        <v>0</v>
      </c>
      <c r="AY399" s="59"/>
      <c r="AZ399" s="64">
        <f t="shared" si="3669"/>
        <v>0</v>
      </c>
      <c r="BA399" s="59"/>
      <c r="BB399" s="64">
        <f t="shared" si="3670"/>
        <v>0</v>
      </c>
      <c r="BC399" s="59"/>
      <c r="BD399" s="64">
        <f t="shared" si="3671"/>
        <v>0</v>
      </c>
      <c r="BE399" s="59"/>
      <c r="BF399" s="64">
        <f t="shared" si="3672"/>
        <v>0</v>
      </c>
      <c r="BG399" s="59"/>
      <c r="BH399" s="64">
        <f t="shared" si="3673"/>
        <v>0</v>
      </c>
      <c r="BI399" s="59"/>
      <c r="BJ399" s="64">
        <f t="shared" si="3674"/>
        <v>0</v>
      </c>
      <c r="BK399" s="59"/>
      <c r="BL399" s="64">
        <f t="shared" si="3675"/>
        <v>0</v>
      </c>
      <c r="BM399" s="59"/>
      <c r="BN399" s="64">
        <f t="shared" si="3676"/>
        <v>0</v>
      </c>
      <c r="BO399" s="59"/>
      <c r="BP399" s="64">
        <f t="shared" si="3677"/>
        <v>0</v>
      </c>
      <c r="BQ399" s="59"/>
      <c r="BR399" s="64">
        <f t="shared" si="3678"/>
        <v>0</v>
      </c>
      <c r="BS399" s="59"/>
      <c r="BT399" s="64">
        <f t="shared" si="3679"/>
        <v>0</v>
      </c>
      <c r="BU399" s="59"/>
      <c r="BV399" s="64">
        <f t="shared" si="3680"/>
        <v>0</v>
      </c>
      <c r="BW399" s="59"/>
      <c r="BX399" s="64">
        <f t="shared" si="3681"/>
        <v>0</v>
      </c>
      <c r="BY399" s="59"/>
      <c r="BZ399" s="64">
        <f t="shared" si="3555"/>
        <v>0</v>
      </c>
      <c r="CA399" s="54"/>
      <c r="CB399" s="61">
        <f t="shared" si="3556"/>
        <v>0</v>
      </c>
      <c r="CC399" s="61">
        <f t="shared" si="3557"/>
        <v>0</v>
      </c>
      <c r="CD399" s="4"/>
      <c r="CE399" s="4"/>
      <c r="CF399" s="4"/>
      <c r="CG399" s="218">
        <f t="shared" si="3558"/>
        <v>0</v>
      </c>
      <c r="CH399" s="218">
        <f t="shared" si="3559"/>
        <v>0</v>
      </c>
      <c r="CI399" s="4"/>
      <c r="CJ399" s="4"/>
      <c r="CK399" s="218">
        <f t="shared" si="3560"/>
        <v>0</v>
      </c>
      <c r="CL399" s="218">
        <f t="shared" si="3561"/>
        <v>0</v>
      </c>
      <c r="CM399" s="4"/>
      <c r="CN399" s="4"/>
      <c r="CO399" s="218">
        <f t="shared" si="3562"/>
        <v>0</v>
      </c>
      <c r="CP399" s="218">
        <f t="shared" si="3563"/>
        <v>0</v>
      </c>
      <c r="CQ399" s="4"/>
      <c r="CR399" s="4"/>
      <c r="CS399" s="218">
        <f t="shared" si="3564"/>
        <v>0</v>
      </c>
      <c r="CT399" s="218">
        <f t="shared" si="3565"/>
        <v>0</v>
      </c>
      <c r="CU399" s="4"/>
      <c r="CV399" s="4"/>
      <c r="CW399" s="218">
        <f t="shared" si="3566"/>
        <v>0</v>
      </c>
      <c r="CX399" s="218">
        <f t="shared" si="3567"/>
        <v>0</v>
      </c>
      <c r="CY399" s="4"/>
      <c r="CZ399" s="4"/>
      <c r="DA399" s="218">
        <f t="shared" si="3568"/>
        <v>0</v>
      </c>
      <c r="DB399" s="218">
        <f t="shared" si="3569"/>
        <v>0</v>
      </c>
      <c r="DC399" s="4"/>
      <c r="DD399" s="4"/>
      <c r="DE399" s="218">
        <f t="shared" si="3570"/>
        <v>0</v>
      </c>
      <c r="DF399" s="218">
        <f t="shared" si="3571"/>
        <v>0</v>
      </c>
      <c r="DG399" s="4"/>
      <c r="DH399" s="4"/>
      <c r="DI399" s="218">
        <f t="shared" si="3572"/>
        <v>0</v>
      </c>
      <c r="DJ399" s="218">
        <f t="shared" si="3573"/>
        <v>0</v>
      </c>
      <c r="DK399" s="4"/>
      <c r="DL399" s="4"/>
      <c r="DM399" s="218">
        <f t="shared" si="3574"/>
        <v>0</v>
      </c>
      <c r="DN399" s="218">
        <f t="shared" si="3575"/>
        <v>0</v>
      </c>
      <c r="DO399" s="4"/>
      <c r="DP399" s="4"/>
      <c r="DQ399" s="218">
        <f t="shared" si="3576"/>
        <v>0</v>
      </c>
      <c r="DR399" s="218">
        <f t="shared" si="3577"/>
        <v>0</v>
      </c>
      <c r="DS399" s="4"/>
      <c r="DT399" s="4"/>
      <c r="DU399" s="218">
        <f t="shared" si="3578"/>
        <v>0</v>
      </c>
      <c r="DV399" s="218">
        <f t="shared" si="3579"/>
        <v>0</v>
      </c>
      <c r="DW399" s="4"/>
      <c r="DX399" s="4"/>
      <c r="DY399" s="4"/>
      <c r="DZ399" s="218">
        <f t="shared" si="3580"/>
        <v>0</v>
      </c>
      <c r="EA399" s="218">
        <f t="shared" si="3581"/>
        <v>0</v>
      </c>
      <c r="EB399" s="4"/>
      <c r="EC399" s="4"/>
      <c r="ED399" s="218" t="e">
        <f>SUM(EB399+#REF!)</f>
        <v>#REF!</v>
      </c>
      <c r="EE399" s="218" t="e">
        <f t="shared" si="3582"/>
        <v>#REF!</v>
      </c>
      <c r="EF399" s="4"/>
      <c r="EG399" s="4"/>
      <c r="EH399" s="218" t="e">
        <f>SUM(EF399+#REF!)</f>
        <v>#REF!</v>
      </c>
      <c r="EI399" s="218" t="e">
        <f t="shared" si="3583"/>
        <v>#REF!</v>
      </c>
      <c r="EJ399" s="4"/>
      <c r="EK399" s="4"/>
      <c r="EL399" s="218" t="e">
        <f>SUM(EJ399+#REF!)</f>
        <v>#REF!</v>
      </c>
      <c r="EM399" s="218" t="e">
        <f t="shared" si="3584"/>
        <v>#REF!</v>
      </c>
      <c r="EN399" s="4"/>
      <c r="EO399" s="269"/>
      <c r="EP399" s="269">
        <f>SUM(EO399*D399)</f>
        <v>0</v>
      </c>
      <c r="EQ399" s="268">
        <f t="shared" si="3633"/>
        <v>0</v>
      </c>
      <c r="ER399" s="268">
        <f t="shared" si="3634"/>
        <v>0</v>
      </c>
      <c r="ES399" s="269"/>
      <c r="ET399" s="269">
        <f>SUM(ES399*H399)</f>
        <v>0</v>
      </c>
      <c r="EU399" s="268">
        <f t="shared" si="3636"/>
        <v>0</v>
      </c>
      <c r="EV399" s="268">
        <f t="shared" si="3637"/>
        <v>0</v>
      </c>
      <c r="EW399" s="269"/>
      <c r="EX399" s="269">
        <f>SUM(EW399*H399)</f>
        <v>0</v>
      </c>
      <c r="EY399" s="268">
        <f t="shared" si="3639"/>
        <v>0</v>
      </c>
      <c r="EZ399" s="268">
        <f t="shared" si="3640"/>
        <v>0</v>
      </c>
      <c r="FA399" s="269"/>
      <c r="FB399" s="269">
        <f>SUM(FA399*H399)</f>
        <v>0</v>
      </c>
      <c r="FC399" s="268">
        <f t="shared" si="3642"/>
        <v>0</v>
      </c>
      <c r="FD399" s="268">
        <f t="shared" si="3643"/>
        <v>0</v>
      </c>
      <c r="FE399" s="269"/>
      <c r="FF399" s="269">
        <f t="shared" si="3585"/>
        <v>0</v>
      </c>
      <c r="FG399" s="268">
        <f t="shared" si="3586"/>
        <v>0</v>
      </c>
      <c r="FH399" s="268">
        <f t="shared" si="3644"/>
        <v>0</v>
      </c>
      <c r="FI399" s="269"/>
      <c r="FJ399" s="269">
        <f t="shared" si="3587"/>
        <v>0</v>
      </c>
      <c r="FK399" s="268">
        <f t="shared" si="3645"/>
        <v>0</v>
      </c>
      <c r="FL399" s="268">
        <f t="shared" si="3646"/>
        <v>0</v>
      </c>
      <c r="FM399" s="269"/>
      <c r="FN399" s="269">
        <f t="shared" si="3588"/>
        <v>0</v>
      </c>
      <c r="FO399" s="268">
        <f t="shared" si="3647"/>
        <v>0</v>
      </c>
      <c r="FP399" s="268">
        <f t="shared" si="3648"/>
        <v>0</v>
      </c>
      <c r="FQ399" s="269"/>
      <c r="FR399" s="269">
        <f t="shared" si="3589"/>
        <v>0</v>
      </c>
      <c r="FS399" s="268">
        <f t="shared" si="3590"/>
        <v>0</v>
      </c>
      <c r="FT399" s="268">
        <f t="shared" si="3591"/>
        <v>0</v>
      </c>
      <c r="FU399" s="269"/>
      <c r="FV399" s="269">
        <f t="shared" si="3592"/>
        <v>0</v>
      </c>
      <c r="FW399" s="268">
        <f t="shared" si="3649"/>
        <v>0</v>
      </c>
      <c r="FX399" s="268">
        <f t="shared" si="3650"/>
        <v>0</v>
      </c>
      <c r="FY399" s="269"/>
      <c r="FZ399" s="269">
        <f t="shared" si="3593"/>
        <v>0</v>
      </c>
      <c r="GA399" s="268">
        <f t="shared" si="3594"/>
        <v>0</v>
      </c>
      <c r="GB399" s="268">
        <f t="shared" si="3595"/>
        <v>0</v>
      </c>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c r="JD399" s="4"/>
      <c r="JE399" s="4"/>
      <c r="JF399" s="4"/>
    </row>
    <row r="400" spans="1:266" s="5" customFormat="1" x14ac:dyDescent="0.2">
      <c r="A400" s="57" t="s">
        <v>143</v>
      </c>
      <c r="B400" s="57" t="s">
        <v>82</v>
      </c>
      <c r="C400" s="57" t="s">
        <v>8</v>
      </c>
      <c r="D400" s="57">
        <v>75</v>
      </c>
      <c r="E400" s="6"/>
      <c r="F400" s="64">
        <f t="shared" si="3596"/>
        <v>0</v>
      </c>
      <c r="G400" s="6"/>
      <c r="H400" s="64">
        <f t="shared" si="3597"/>
        <v>0</v>
      </c>
      <c r="I400" s="6"/>
      <c r="J400" s="64">
        <f t="shared" si="3598"/>
        <v>0</v>
      </c>
      <c r="K400" s="6"/>
      <c r="L400" s="64">
        <f t="shared" ref="L400" si="3683">SUM(K400*$D400)</f>
        <v>0</v>
      </c>
      <c r="M400" s="6"/>
      <c r="N400" s="64">
        <f t="shared" ref="N400" si="3684">SUM(M400*$D400)</f>
        <v>0</v>
      </c>
      <c r="O400" s="6"/>
      <c r="P400" s="54">
        <f t="shared" si="3601"/>
        <v>0</v>
      </c>
      <c r="Q400" s="6"/>
      <c r="R400" s="64">
        <f t="shared" ref="R400" si="3685">SUM(Q400*$D400)</f>
        <v>0</v>
      </c>
      <c r="S400" s="6"/>
      <c r="T400" s="64">
        <f t="shared" ref="T400" si="3686">SUM(S400*$D400)</f>
        <v>0</v>
      </c>
      <c r="U400" s="6"/>
      <c r="V400" s="64">
        <f t="shared" ref="V400" si="3687">SUM(U400*$D400)</f>
        <v>0</v>
      </c>
      <c r="W400" s="225"/>
      <c r="X400" s="64">
        <f t="shared" ref="X400" si="3688">SUM(W400*$D400)</f>
        <v>0</v>
      </c>
      <c r="Y400" s="6"/>
      <c r="Z400" s="64">
        <f t="shared" ref="Z400" si="3689">SUM(Y400*$D400)</f>
        <v>0</v>
      </c>
      <c r="AA400" s="6"/>
      <c r="AB400" s="64">
        <f t="shared" ref="AB400" si="3690">SUM(AA400*$D400)</f>
        <v>0</v>
      </c>
      <c r="AC400" s="59"/>
      <c r="AD400" s="64">
        <f t="shared" ref="AD400" si="3691">SUM(AC400*$D400)</f>
        <v>0</v>
      </c>
      <c r="AE400" s="59"/>
      <c r="AF400" s="64">
        <f t="shared" ref="AF400" si="3692">SUM(AE400*$D400)</f>
        <v>0</v>
      </c>
      <c r="AG400" s="59"/>
      <c r="AH400" s="64">
        <f t="shared" ref="AH400" si="3693">SUM(AG400*$D400)</f>
        <v>0</v>
      </c>
      <c r="AI400" s="59"/>
      <c r="AJ400" s="64">
        <f t="shared" ref="AJ400" si="3694">SUM(AI400*$D400)</f>
        <v>0</v>
      </c>
      <c r="AK400" s="59"/>
      <c r="AL400" s="64">
        <f t="shared" ref="AL400" si="3695">SUM(AK400*$D400)</f>
        <v>0</v>
      </c>
      <c r="AM400" s="59"/>
      <c r="AN400" s="64">
        <f t="shared" ref="AN400" si="3696">SUM(AM400*$D400)</f>
        <v>0</v>
      </c>
      <c r="AO400" s="59"/>
      <c r="AP400" s="64">
        <f t="shared" ref="AP400" si="3697">SUM(AO400*$D400)</f>
        <v>0</v>
      </c>
      <c r="AQ400" s="59"/>
      <c r="AR400" s="64">
        <f t="shared" ref="AR400" si="3698">SUM(AQ400*$D400)</f>
        <v>0</v>
      </c>
      <c r="AS400" s="59"/>
      <c r="AT400" s="64">
        <f t="shared" ref="AT400" si="3699">SUM(AS400*$D400)</f>
        <v>0</v>
      </c>
      <c r="AU400" s="59"/>
      <c r="AV400" s="64">
        <f t="shared" ref="AV400" si="3700">SUM(AU400*$D400)</f>
        <v>0</v>
      </c>
      <c r="AW400" s="59"/>
      <c r="AX400" s="64">
        <f t="shared" ref="AX400" si="3701">SUM(AW400*$D400)</f>
        <v>0</v>
      </c>
      <c r="AY400" s="59"/>
      <c r="AZ400" s="64">
        <f t="shared" ref="AZ400" si="3702">SUM(AY400*$D400)</f>
        <v>0</v>
      </c>
      <c r="BA400" s="59"/>
      <c r="BB400" s="64">
        <f t="shared" si="3670"/>
        <v>0</v>
      </c>
      <c r="BC400" s="59"/>
      <c r="BD400" s="64">
        <f t="shared" si="3671"/>
        <v>0</v>
      </c>
      <c r="BE400" s="59"/>
      <c r="BF400" s="64">
        <f t="shared" si="3672"/>
        <v>0</v>
      </c>
      <c r="BG400" s="59"/>
      <c r="BH400" s="64">
        <f t="shared" si="3673"/>
        <v>0</v>
      </c>
      <c r="BI400" s="59"/>
      <c r="BJ400" s="64">
        <f t="shared" si="3674"/>
        <v>0</v>
      </c>
      <c r="BK400" s="59"/>
      <c r="BL400" s="64">
        <f t="shared" si="3675"/>
        <v>0</v>
      </c>
      <c r="BM400" s="59"/>
      <c r="BN400" s="64">
        <f t="shared" si="3676"/>
        <v>0</v>
      </c>
      <c r="BO400" s="59"/>
      <c r="BP400" s="64">
        <f t="shared" si="3677"/>
        <v>0</v>
      </c>
      <c r="BQ400" s="59"/>
      <c r="BR400" s="64">
        <f t="shared" si="3678"/>
        <v>0</v>
      </c>
      <c r="BS400" s="59"/>
      <c r="BT400" s="64">
        <f t="shared" si="3679"/>
        <v>0</v>
      </c>
      <c r="BU400" s="59"/>
      <c r="BV400" s="64">
        <f t="shared" si="3680"/>
        <v>0</v>
      </c>
      <c r="BW400" s="59"/>
      <c r="BX400" s="64">
        <f t="shared" si="3681"/>
        <v>0</v>
      </c>
      <c r="BY400" s="59"/>
      <c r="BZ400" s="64">
        <f t="shared" si="3555"/>
        <v>0</v>
      </c>
      <c r="CA400" s="54"/>
      <c r="CB400" s="61">
        <f t="shared" si="3556"/>
        <v>0</v>
      </c>
      <c r="CC400" s="61">
        <f t="shared" si="3557"/>
        <v>0</v>
      </c>
      <c r="CD400" s="4"/>
      <c r="CE400" s="4"/>
      <c r="CF400" s="4"/>
      <c r="CG400" s="218">
        <f t="shared" si="3558"/>
        <v>0</v>
      </c>
      <c r="CH400" s="218">
        <f t="shared" si="3559"/>
        <v>0</v>
      </c>
      <c r="CI400" s="4"/>
      <c r="CJ400" s="4"/>
      <c r="CK400" s="218">
        <f t="shared" si="3560"/>
        <v>0</v>
      </c>
      <c r="CL400" s="218">
        <f t="shared" si="3561"/>
        <v>0</v>
      </c>
      <c r="CM400" s="4"/>
      <c r="CN400" s="4"/>
      <c r="CO400" s="218">
        <f t="shared" si="3562"/>
        <v>0</v>
      </c>
      <c r="CP400" s="218">
        <f t="shared" si="3563"/>
        <v>0</v>
      </c>
      <c r="CQ400" s="4"/>
      <c r="CR400" s="4"/>
      <c r="CS400" s="218">
        <f t="shared" si="3564"/>
        <v>0</v>
      </c>
      <c r="CT400" s="218">
        <f t="shared" si="3565"/>
        <v>0</v>
      </c>
      <c r="CU400" s="4"/>
      <c r="CV400" s="4"/>
      <c r="CW400" s="218">
        <f t="shared" si="3566"/>
        <v>0</v>
      </c>
      <c r="CX400" s="218">
        <f t="shared" si="3567"/>
        <v>0</v>
      </c>
      <c r="CY400" s="4"/>
      <c r="CZ400" s="4"/>
      <c r="DA400" s="218">
        <f t="shared" si="3568"/>
        <v>0</v>
      </c>
      <c r="DB400" s="218">
        <f t="shared" si="3569"/>
        <v>0</v>
      </c>
      <c r="DC400" s="4"/>
      <c r="DD400" s="4"/>
      <c r="DE400" s="218">
        <f t="shared" si="3570"/>
        <v>0</v>
      </c>
      <c r="DF400" s="218">
        <f t="shared" si="3571"/>
        <v>0</v>
      </c>
      <c r="DG400" s="4"/>
      <c r="DH400" s="4"/>
      <c r="DI400" s="218">
        <f t="shared" si="3572"/>
        <v>0</v>
      </c>
      <c r="DJ400" s="218">
        <f t="shared" si="3573"/>
        <v>0</v>
      </c>
      <c r="DK400" s="4"/>
      <c r="DL400" s="4"/>
      <c r="DM400" s="218">
        <f t="shared" si="3574"/>
        <v>0</v>
      </c>
      <c r="DN400" s="218">
        <f t="shared" si="3575"/>
        <v>0</v>
      </c>
      <c r="DO400" s="4"/>
      <c r="DP400" s="4"/>
      <c r="DQ400" s="218">
        <f t="shared" si="3576"/>
        <v>0</v>
      </c>
      <c r="DR400" s="218">
        <f t="shared" si="3577"/>
        <v>0</v>
      </c>
      <c r="DS400" s="4"/>
      <c r="DT400" s="4"/>
      <c r="DU400" s="218">
        <f t="shared" si="3578"/>
        <v>0</v>
      </c>
      <c r="DV400" s="218">
        <f t="shared" si="3579"/>
        <v>0</v>
      </c>
      <c r="DW400" s="4"/>
      <c r="DX400" s="4"/>
      <c r="DY400" s="4"/>
      <c r="DZ400" s="218">
        <f t="shared" si="3580"/>
        <v>0</v>
      </c>
      <c r="EA400" s="218">
        <f t="shared" si="3581"/>
        <v>0</v>
      </c>
      <c r="EB400" s="4"/>
      <c r="EC400" s="4"/>
      <c r="ED400" s="218" t="e">
        <f>SUM(EB400+#REF!)</f>
        <v>#REF!</v>
      </c>
      <c r="EE400" s="218" t="e">
        <f t="shared" si="3582"/>
        <v>#REF!</v>
      </c>
      <c r="EF400" s="4"/>
      <c r="EG400" s="4"/>
      <c r="EH400" s="218" t="e">
        <f>SUM(EF400+#REF!)</f>
        <v>#REF!</v>
      </c>
      <c r="EI400" s="218" t="e">
        <f t="shared" si="3583"/>
        <v>#REF!</v>
      </c>
      <c r="EJ400" s="4"/>
      <c r="EK400" s="4"/>
      <c r="EL400" s="218" t="e">
        <f>SUM(EJ400+#REF!)</f>
        <v>#REF!</v>
      </c>
      <c r="EM400" s="218" t="e">
        <f t="shared" si="3584"/>
        <v>#REF!</v>
      </c>
      <c r="EN400" s="4"/>
      <c r="EO400" s="269"/>
      <c r="EP400" s="269">
        <f t="shared" ref="EP400:EP408" si="3703">SUM(EO400*D400)</f>
        <v>0</v>
      </c>
      <c r="EQ400" s="268">
        <f t="shared" si="3633"/>
        <v>0</v>
      </c>
      <c r="ER400" s="268">
        <f t="shared" si="3634"/>
        <v>0</v>
      </c>
      <c r="ES400" s="269"/>
      <c r="ET400" s="269">
        <f t="shared" ref="ET400:ET412" si="3704">SUM(ES400*H400)</f>
        <v>0</v>
      </c>
      <c r="EU400" s="268">
        <f t="shared" si="3636"/>
        <v>0</v>
      </c>
      <c r="EV400" s="268">
        <f t="shared" si="3637"/>
        <v>0</v>
      </c>
      <c r="EW400" s="269"/>
      <c r="EX400" s="269">
        <f t="shared" ref="EX400:EX412" si="3705">SUM(EW400*H400)</f>
        <v>0</v>
      </c>
      <c r="EY400" s="268">
        <f t="shared" si="3639"/>
        <v>0</v>
      </c>
      <c r="EZ400" s="268">
        <f t="shared" si="3640"/>
        <v>0</v>
      </c>
      <c r="FA400" s="269"/>
      <c r="FB400" s="269">
        <f t="shared" ref="FB400:FB412" si="3706">SUM(FA400*H400)</f>
        <v>0</v>
      </c>
      <c r="FC400" s="268">
        <f t="shared" si="3642"/>
        <v>0</v>
      </c>
      <c r="FD400" s="268">
        <f t="shared" si="3643"/>
        <v>0</v>
      </c>
      <c r="FE400" s="269"/>
      <c r="FF400" s="269">
        <f t="shared" si="3585"/>
        <v>0</v>
      </c>
      <c r="FG400" s="268">
        <f t="shared" si="3586"/>
        <v>0</v>
      </c>
      <c r="FH400" s="268">
        <f t="shared" si="3644"/>
        <v>0</v>
      </c>
      <c r="FI400" s="269"/>
      <c r="FJ400" s="269">
        <f t="shared" si="3587"/>
        <v>0</v>
      </c>
      <c r="FK400" s="268">
        <f t="shared" si="3645"/>
        <v>0</v>
      </c>
      <c r="FL400" s="268">
        <f t="shared" si="3646"/>
        <v>0</v>
      </c>
      <c r="FM400" s="269"/>
      <c r="FN400" s="269">
        <f t="shared" si="3588"/>
        <v>0</v>
      </c>
      <c r="FO400" s="268">
        <f t="shared" si="3647"/>
        <v>0</v>
      </c>
      <c r="FP400" s="268">
        <f t="shared" si="3648"/>
        <v>0</v>
      </c>
      <c r="FQ400" s="269"/>
      <c r="FR400" s="269">
        <f t="shared" si="3589"/>
        <v>0</v>
      </c>
      <c r="FS400" s="268">
        <f t="shared" si="3590"/>
        <v>0</v>
      </c>
      <c r="FT400" s="268">
        <f t="shared" si="3591"/>
        <v>0</v>
      </c>
      <c r="FU400" s="269"/>
      <c r="FV400" s="269">
        <f t="shared" si="3592"/>
        <v>0</v>
      </c>
      <c r="FW400" s="268">
        <f t="shared" si="3649"/>
        <v>0</v>
      </c>
      <c r="FX400" s="268">
        <f t="shared" si="3650"/>
        <v>0</v>
      </c>
      <c r="FY400" s="269"/>
      <c r="FZ400" s="269">
        <f t="shared" si="3593"/>
        <v>0</v>
      </c>
      <c r="GA400" s="268">
        <f t="shared" si="3594"/>
        <v>0</v>
      </c>
      <c r="GB400" s="268">
        <f t="shared" si="3595"/>
        <v>0</v>
      </c>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row>
    <row r="401" spans="1:266" s="5" customFormat="1" x14ac:dyDescent="0.2">
      <c r="A401" s="57" t="s">
        <v>324</v>
      </c>
      <c r="B401" s="57" t="s">
        <v>100</v>
      </c>
      <c r="C401" s="57" t="s">
        <v>8</v>
      </c>
      <c r="D401" s="57">
        <v>75</v>
      </c>
      <c r="E401" s="6"/>
      <c r="F401" s="64">
        <f t="shared" si="3596"/>
        <v>0</v>
      </c>
      <c r="G401" s="6"/>
      <c r="H401" s="64">
        <f t="shared" si="3597"/>
        <v>0</v>
      </c>
      <c r="I401" s="6"/>
      <c r="J401" s="64">
        <f t="shared" si="3598"/>
        <v>0</v>
      </c>
      <c r="K401" s="6"/>
      <c r="L401" s="64">
        <f t="shared" si="3682"/>
        <v>0</v>
      </c>
      <c r="M401" s="6"/>
      <c r="N401" s="64">
        <f t="shared" si="3651"/>
        <v>0</v>
      </c>
      <c r="O401" s="6"/>
      <c r="P401" s="54">
        <f t="shared" si="3601"/>
        <v>0</v>
      </c>
      <c r="Q401" s="6"/>
      <c r="R401" s="64">
        <f t="shared" si="3652"/>
        <v>0</v>
      </c>
      <c r="S401" s="6"/>
      <c r="T401" s="64">
        <f t="shared" si="3653"/>
        <v>0</v>
      </c>
      <c r="U401" s="6"/>
      <c r="V401" s="64">
        <f t="shared" si="3654"/>
        <v>0</v>
      </c>
      <c r="W401" s="225">
        <v>0.75</v>
      </c>
      <c r="X401" s="64">
        <f t="shared" si="3655"/>
        <v>56.25</v>
      </c>
      <c r="Y401" s="6"/>
      <c r="Z401" s="64">
        <f t="shared" si="3656"/>
        <v>0</v>
      </c>
      <c r="AA401" s="6"/>
      <c r="AB401" s="64">
        <f t="shared" si="3657"/>
        <v>0</v>
      </c>
      <c r="AC401" s="59"/>
      <c r="AD401" s="64">
        <f t="shared" si="3658"/>
        <v>0</v>
      </c>
      <c r="AE401" s="59"/>
      <c r="AF401" s="64">
        <f t="shared" si="3659"/>
        <v>0</v>
      </c>
      <c r="AG401" s="59">
        <v>0.5</v>
      </c>
      <c r="AH401" s="64">
        <f t="shared" si="3660"/>
        <v>37.5</v>
      </c>
      <c r="AI401" s="59">
        <v>0.75</v>
      </c>
      <c r="AJ401" s="64">
        <f t="shared" si="3661"/>
        <v>56.25</v>
      </c>
      <c r="AK401" s="59"/>
      <c r="AL401" s="64">
        <f t="shared" si="3662"/>
        <v>0</v>
      </c>
      <c r="AM401" s="59">
        <v>0.75</v>
      </c>
      <c r="AN401" s="64">
        <f t="shared" si="3663"/>
        <v>56.25</v>
      </c>
      <c r="AO401" s="59"/>
      <c r="AP401" s="64">
        <f t="shared" si="3664"/>
        <v>0</v>
      </c>
      <c r="AQ401" s="59"/>
      <c r="AR401" s="64">
        <f t="shared" si="3665"/>
        <v>0</v>
      </c>
      <c r="AS401" s="59"/>
      <c r="AT401" s="64">
        <f t="shared" si="3666"/>
        <v>0</v>
      </c>
      <c r="AU401" s="59"/>
      <c r="AV401" s="64">
        <f t="shared" si="3667"/>
        <v>0</v>
      </c>
      <c r="AW401" s="59"/>
      <c r="AX401" s="64">
        <f t="shared" si="3668"/>
        <v>0</v>
      </c>
      <c r="AY401" s="59"/>
      <c r="AZ401" s="64">
        <f t="shared" si="3669"/>
        <v>0</v>
      </c>
      <c r="BA401" s="59"/>
      <c r="BB401" s="64">
        <f t="shared" si="3670"/>
        <v>0</v>
      </c>
      <c r="BC401" s="59"/>
      <c r="BD401" s="64">
        <f t="shared" si="3671"/>
        <v>0</v>
      </c>
      <c r="BE401" s="59"/>
      <c r="BF401" s="64">
        <f t="shared" si="3672"/>
        <v>0</v>
      </c>
      <c r="BG401" s="59"/>
      <c r="BH401" s="64">
        <f t="shared" si="3673"/>
        <v>0</v>
      </c>
      <c r="BI401" s="59"/>
      <c r="BJ401" s="64">
        <f t="shared" si="3674"/>
        <v>0</v>
      </c>
      <c r="BK401" s="59"/>
      <c r="BL401" s="64">
        <f t="shared" si="3675"/>
        <v>0</v>
      </c>
      <c r="BM401" s="59"/>
      <c r="BN401" s="64">
        <f t="shared" si="3676"/>
        <v>0</v>
      </c>
      <c r="BO401" s="59"/>
      <c r="BP401" s="64">
        <f t="shared" si="3677"/>
        <v>0</v>
      </c>
      <c r="BQ401" s="59"/>
      <c r="BR401" s="64">
        <f t="shared" si="3678"/>
        <v>0</v>
      </c>
      <c r="BS401" s="59"/>
      <c r="BT401" s="64">
        <f t="shared" si="3679"/>
        <v>0</v>
      </c>
      <c r="BU401" s="59"/>
      <c r="BV401" s="64">
        <f t="shared" si="3680"/>
        <v>0</v>
      </c>
      <c r="BW401" s="59"/>
      <c r="BX401" s="64">
        <f t="shared" si="3681"/>
        <v>0</v>
      </c>
      <c r="BY401" s="59"/>
      <c r="BZ401" s="64">
        <f t="shared" si="3555"/>
        <v>0</v>
      </c>
      <c r="CA401" s="54"/>
      <c r="CB401" s="61">
        <f t="shared" si="3556"/>
        <v>2.75</v>
      </c>
      <c r="CC401" s="61">
        <f t="shared" si="3557"/>
        <v>206.25</v>
      </c>
      <c r="CD401" s="4"/>
      <c r="CE401" s="4"/>
      <c r="CF401" s="4"/>
      <c r="CG401" s="218">
        <f t="shared" si="3558"/>
        <v>0</v>
      </c>
      <c r="CH401" s="218">
        <f t="shared" si="3559"/>
        <v>0</v>
      </c>
      <c r="CI401" s="4"/>
      <c r="CJ401" s="4"/>
      <c r="CK401" s="218">
        <f t="shared" si="3560"/>
        <v>0</v>
      </c>
      <c r="CL401" s="218">
        <f t="shared" si="3561"/>
        <v>0</v>
      </c>
      <c r="CM401" s="4"/>
      <c r="CN401" s="4"/>
      <c r="CO401" s="218">
        <f t="shared" si="3562"/>
        <v>0</v>
      </c>
      <c r="CP401" s="218">
        <f t="shared" si="3563"/>
        <v>0</v>
      </c>
      <c r="CQ401" s="4"/>
      <c r="CR401" s="4"/>
      <c r="CS401" s="218">
        <f t="shared" si="3564"/>
        <v>0</v>
      </c>
      <c r="CT401" s="218">
        <f t="shared" si="3565"/>
        <v>0</v>
      </c>
      <c r="CU401" s="4"/>
      <c r="CV401" s="4"/>
      <c r="CW401" s="218">
        <f t="shared" si="3566"/>
        <v>0</v>
      </c>
      <c r="CX401" s="218">
        <f t="shared" si="3567"/>
        <v>0</v>
      </c>
      <c r="CY401" s="4"/>
      <c r="CZ401" s="4"/>
      <c r="DA401" s="218">
        <f t="shared" si="3568"/>
        <v>0</v>
      </c>
      <c r="DB401" s="218">
        <f t="shared" si="3569"/>
        <v>0</v>
      </c>
      <c r="DC401" s="4"/>
      <c r="DD401" s="4"/>
      <c r="DE401" s="218">
        <f t="shared" si="3570"/>
        <v>0</v>
      </c>
      <c r="DF401" s="218">
        <f t="shared" si="3571"/>
        <v>0</v>
      </c>
      <c r="DG401" s="4"/>
      <c r="DH401" s="4"/>
      <c r="DI401" s="218">
        <f t="shared" si="3572"/>
        <v>0.5</v>
      </c>
      <c r="DJ401" s="218">
        <f t="shared" si="3573"/>
        <v>0</v>
      </c>
      <c r="DK401" s="4"/>
      <c r="DL401" s="4"/>
      <c r="DM401" s="218">
        <f t="shared" si="3574"/>
        <v>0</v>
      </c>
      <c r="DN401" s="218">
        <f t="shared" si="3575"/>
        <v>0</v>
      </c>
      <c r="DO401" s="4"/>
      <c r="DP401" s="4"/>
      <c r="DQ401" s="218">
        <f t="shared" si="3576"/>
        <v>0</v>
      </c>
      <c r="DR401" s="218">
        <f t="shared" si="3577"/>
        <v>0</v>
      </c>
      <c r="DS401" s="4"/>
      <c r="DT401" s="4"/>
      <c r="DU401" s="218">
        <f t="shared" si="3578"/>
        <v>0</v>
      </c>
      <c r="DV401" s="218">
        <f t="shared" si="3579"/>
        <v>0</v>
      </c>
      <c r="DW401" s="4"/>
      <c r="DX401" s="4"/>
      <c r="DY401" s="4"/>
      <c r="DZ401" s="218">
        <f t="shared" si="3580"/>
        <v>0</v>
      </c>
      <c r="EA401" s="218">
        <f t="shared" si="3581"/>
        <v>0</v>
      </c>
      <c r="EB401" s="4"/>
      <c r="EC401" s="4"/>
      <c r="ED401" s="218" t="e">
        <f>SUM(EB401+#REF!)</f>
        <v>#REF!</v>
      </c>
      <c r="EE401" s="218" t="e">
        <f t="shared" si="3582"/>
        <v>#REF!</v>
      </c>
      <c r="EF401" s="4"/>
      <c r="EG401" s="4"/>
      <c r="EH401" s="218" t="e">
        <f>SUM(EF401+#REF!)</f>
        <v>#REF!</v>
      </c>
      <c r="EI401" s="218" t="e">
        <f t="shared" si="3583"/>
        <v>#REF!</v>
      </c>
      <c r="EJ401" s="4"/>
      <c r="EK401" s="4"/>
      <c r="EL401" s="218" t="e">
        <f>SUM(EJ401+#REF!)</f>
        <v>#REF!</v>
      </c>
      <c r="EM401" s="218" t="e">
        <f t="shared" si="3584"/>
        <v>#REF!</v>
      </c>
      <c r="EN401" s="4"/>
      <c r="EO401" s="269"/>
      <c r="EP401" s="269">
        <f t="shared" si="3703"/>
        <v>0</v>
      </c>
      <c r="EQ401" s="268">
        <f t="shared" si="3633"/>
        <v>0</v>
      </c>
      <c r="ER401" s="268">
        <f t="shared" si="3634"/>
        <v>0</v>
      </c>
      <c r="ES401" s="269"/>
      <c r="ET401" s="269">
        <f t="shared" si="3704"/>
        <v>0</v>
      </c>
      <c r="EU401" s="268">
        <f t="shared" si="3636"/>
        <v>0</v>
      </c>
      <c r="EV401" s="268">
        <f t="shared" si="3637"/>
        <v>0</v>
      </c>
      <c r="EW401" s="269"/>
      <c r="EX401" s="269">
        <f t="shared" si="3705"/>
        <v>0</v>
      </c>
      <c r="EY401" s="268">
        <f t="shared" si="3639"/>
        <v>0.5</v>
      </c>
      <c r="EZ401" s="268">
        <f t="shared" si="3640"/>
        <v>37.5</v>
      </c>
      <c r="FA401" s="269"/>
      <c r="FB401" s="269">
        <f t="shared" si="3706"/>
        <v>0</v>
      </c>
      <c r="FC401" s="268">
        <f t="shared" si="3642"/>
        <v>0.75</v>
      </c>
      <c r="FD401" s="268">
        <f t="shared" si="3643"/>
        <v>56.25</v>
      </c>
      <c r="FE401" s="269"/>
      <c r="FF401" s="269">
        <f t="shared" si="3585"/>
        <v>0</v>
      </c>
      <c r="FG401" s="268">
        <f t="shared" si="3586"/>
        <v>0</v>
      </c>
      <c r="FH401" s="268">
        <f t="shared" si="3644"/>
        <v>0</v>
      </c>
      <c r="FI401" s="269"/>
      <c r="FJ401" s="269">
        <f t="shared" si="3587"/>
        <v>0</v>
      </c>
      <c r="FK401" s="268">
        <f t="shared" si="3645"/>
        <v>0.75</v>
      </c>
      <c r="FL401" s="268">
        <f t="shared" si="3646"/>
        <v>56.25</v>
      </c>
      <c r="FM401" s="269"/>
      <c r="FN401" s="269">
        <f t="shared" si="3588"/>
        <v>0</v>
      </c>
      <c r="FO401" s="268">
        <f t="shared" si="3647"/>
        <v>0</v>
      </c>
      <c r="FP401" s="268">
        <f t="shared" si="3648"/>
        <v>0</v>
      </c>
      <c r="FQ401" s="269"/>
      <c r="FR401" s="269">
        <f t="shared" si="3589"/>
        <v>0</v>
      </c>
      <c r="FS401" s="268">
        <f t="shared" si="3590"/>
        <v>0</v>
      </c>
      <c r="FT401" s="268">
        <f t="shared" si="3591"/>
        <v>0</v>
      </c>
      <c r="FU401" s="269"/>
      <c r="FV401" s="269">
        <f t="shared" si="3592"/>
        <v>0</v>
      </c>
      <c r="FW401" s="268">
        <f t="shared" si="3649"/>
        <v>0</v>
      </c>
      <c r="FX401" s="268">
        <f t="shared" si="3650"/>
        <v>0</v>
      </c>
      <c r="FY401" s="269"/>
      <c r="FZ401" s="269">
        <f t="shared" si="3593"/>
        <v>0</v>
      </c>
      <c r="GA401" s="268">
        <f t="shared" si="3594"/>
        <v>0</v>
      </c>
      <c r="GB401" s="268">
        <f t="shared" si="3595"/>
        <v>0</v>
      </c>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row>
    <row r="402" spans="1:266" s="5" customFormat="1" x14ac:dyDescent="0.2">
      <c r="A402" s="57" t="s">
        <v>144</v>
      </c>
      <c r="B402" s="57" t="s">
        <v>145</v>
      </c>
      <c r="C402" s="57" t="s">
        <v>8</v>
      </c>
      <c r="D402" s="57">
        <v>75</v>
      </c>
      <c r="E402" s="6"/>
      <c r="F402" s="64">
        <f t="shared" si="3596"/>
        <v>0</v>
      </c>
      <c r="G402" s="6"/>
      <c r="H402" s="64">
        <f t="shared" si="3597"/>
        <v>0</v>
      </c>
      <c r="I402" s="6"/>
      <c r="J402" s="64">
        <f t="shared" si="3598"/>
        <v>0</v>
      </c>
      <c r="K402" s="6"/>
      <c r="L402" s="64">
        <f t="shared" si="3682"/>
        <v>0</v>
      </c>
      <c r="M402" s="6"/>
      <c r="N402" s="64">
        <f t="shared" si="3651"/>
        <v>0</v>
      </c>
      <c r="O402" s="6"/>
      <c r="P402" s="54">
        <f t="shared" si="3601"/>
        <v>0</v>
      </c>
      <c r="Q402" s="6"/>
      <c r="R402" s="64">
        <f t="shared" si="3652"/>
        <v>0</v>
      </c>
      <c r="S402" s="6"/>
      <c r="T402" s="64">
        <f t="shared" si="3653"/>
        <v>0</v>
      </c>
      <c r="U402" s="6"/>
      <c r="V402" s="64">
        <f t="shared" si="3654"/>
        <v>0</v>
      </c>
      <c r="W402" s="6"/>
      <c r="X402" s="64">
        <f t="shared" si="3655"/>
        <v>0</v>
      </c>
      <c r="Y402" s="6"/>
      <c r="Z402" s="64">
        <f t="shared" si="3656"/>
        <v>0</v>
      </c>
      <c r="AA402" s="6"/>
      <c r="AB402" s="64">
        <f t="shared" si="3657"/>
        <v>0</v>
      </c>
      <c r="AC402" s="59"/>
      <c r="AD402" s="64">
        <f t="shared" si="3658"/>
        <v>0</v>
      </c>
      <c r="AE402" s="59"/>
      <c r="AF402" s="64">
        <f t="shared" si="3659"/>
        <v>0</v>
      </c>
      <c r="AG402" s="59"/>
      <c r="AH402" s="64">
        <f t="shared" si="3660"/>
        <v>0</v>
      </c>
      <c r="AI402" s="59"/>
      <c r="AJ402" s="64">
        <f t="shared" si="3661"/>
        <v>0</v>
      </c>
      <c r="AK402" s="59"/>
      <c r="AL402" s="64">
        <f t="shared" si="3662"/>
        <v>0</v>
      </c>
      <c r="AM402" s="59"/>
      <c r="AN402" s="64">
        <f t="shared" si="3663"/>
        <v>0</v>
      </c>
      <c r="AO402" s="59"/>
      <c r="AP402" s="64">
        <f t="shared" si="3664"/>
        <v>0</v>
      </c>
      <c r="AQ402" s="59"/>
      <c r="AR402" s="64">
        <f t="shared" si="3665"/>
        <v>0</v>
      </c>
      <c r="AS402" s="59"/>
      <c r="AT402" s="64">
        <f t="shared" si="3666"/>
        <v>0</v>
      </c>
      <c r="AU402" s="59"/>
      <c r="AV402" s="64">
        <f t="shared" si="3667"/>
        <v>0</v>
      </c>
      <c r="AW402" s="59"/>
      <c r="AX402" s="64">
        <f t="shared" si="3668"/>
        <v>0</v>
      </c>
      <c r="AY402" s="59"/>
      <c r="AZ402" s="64">
        <f t="shared" si="3669"/>
        <v>0</v>
      </c>
      <c r="BA402" s="59"/>
      <c r="BB402" s="64">
        <f t="shared" si="3670"/>
        <v>0</v>
      </c>
      <c r="BC402" s="59"/>
      <c r="BD402" s="64">
        <f t="shared" si="3671"/>
        <v>0</v>
      </c>
      <c r="BE402" s="59"/>
      <c r="BF402" s="64">
        <f t="shared" si="3672"/>
        <v>0</v>
      </c>
      <c r="BG402" s="59"/>
      <c r="BH402" s="64">
        <f t="shared" si="3673"/>
        <v>0</v>
      </c>
      <c r="BI402" s="59"/>
      <c r="BJ402" s="64">
        <f t="shared" si="3674"/>
        <v>0</v>
      </c>
      <c r="BK402" s="59"/>
      <c r="BL402" s="64">
        <f t="shared" si="3675"/>
        <v>0</v>
      </c>
      <c r="BM402" s="59"/>
      <c r="BN402" s="64">
        <f t="shared" si="3676"/>
        <v>0</v>
      </c>
      <c r="BO402" s="59"/>
      <c r="BP402" s="64">
        <f t="shared" si="3677"/>
        <v>0</v>
      </c>
      <c r="BQ402" s="59"/>
      <c r="BR402" s="64">
        <f t="shared" si="3678"/>
        <v>0</v>
      </c>
      <c r="BS402" s="59"/>
      <c r="BT402" s="64">
        <f t="shared" si="3679"/>
        <v>0</v>
      </c>
      <c r="BU402" s="59"/>
      <c r="BV402" s="64">
        <f t="shared" si="3680"/>
        <v>0</v>
      </c>
      <c r="BW402" s="59"/>
      <c r="BX402" s="64">
        <f t="shared" si="3681"/>
        <v>0</v>
      </c>
      <c r="BY402" s="59"/>
      <c r="BZ402" s="64">
        <f t="shared" si="3555"/>
        <v>0</v>
      </c>
      <c r="CA402" s="54"/>
      <c r="CB402" s="61">
        <f t="shared" si="3556"/>
        <v>0</v>
      </c>
      <c r="CC402" s="61">
        <f t="shared" si="3557"/>
        <v>0</v>
      </c>
      <c r="CD402" s="4"/>
      <c r="CE402" s="4"/>
      <c r="CF402" s="4"/>
      <c r="CG402" s="218">
        <f t="shared" si="3558"/>
        <v>0</v>
      </c>
      <c r="CH402" s="218">
        <f t="shared" si="3559"/>
        <v>0</v>
      </c>
      <c r="CI402" s="4"/>
      <c r="CJ402" s="4"/>
      <c r="CK402" s="218">
        <f t="shared" si="3560"/>
        <v>0</v>
      </c>
      <c r="CL402" s="218">
        <f t="shared" si="3561"/>
        <v>0</v>
      </c>
      <c r="CM402" s="4"/>
      <c r="CN402" s="4"/>
      <c r="CO402" s="218">
        <f t="shared" si="3562"/>
        <v>0</v>
      </c>
      <c r="CP402" s="218">
        <f t="shared" si="3563"/>
        <v>0</v>
      </c>
      <c r="CQ402" s="4"/>
      <c r="CR402" s="4"/>
      <c r="CS402" s="218">
        <f t="shared" si="3564"/>
        <v>0</v>
      </c>
      <c r="CT402" s="218">
        <f t="shared" si="3565"/>
        <v>0</v>
      </c>
      <c r="CU402" s="4"/>
      <c r="CV402" s="4"/>
      <c r="CW402" s="218">
        <f t="shared" si="3566"/>
        <v>0</v>
      </c>
      <c r="CX402" s="218">
        <f t="shared" si="3567"/>
        <v>0</v>
      </c>
      <c r="CY402" s="4"/>
      <c r="CZ402" s="4"/>
      <c r="DA402" s="218">
        <f t="shared" si="3568"/>
        <v>0</v>
      </c>
      <c r="DB402" s="218">
        <f t="shared" si="3569"/>
        <v>0</v>
      </c>
      <c r="DC402" s="4"/>
      <c r="DD402" s="4"/>
      <c r="DE402" s="218">
        <f t="shared" si="3570"/>
        <v>0</v>
      </c>
      <c r="DF402" s="218">
        <f t="shared" si="3571"/>
        <v>0</v>
      </c>
      <c r="DG402" s="4"/>
      <c r="DH402" s="4"/>
      <c r="DI402" s="218">
        <f t="shared" si="3572"/>
        <v>0</v>
      </c>
      <c r="DJ402" s="218">
        <f t="shared" si="3573"/>
        <v>0</v>
      </c>
      <c r="DK402" s="4"/>
      <c r="DL402" s="4"/>
      <c r="DM402" s="218">
        <f t="shared" si="3574"/>
        <v>0</v>
      </c>
      <c r="DN402" s="218">
        <f t="shared" si="3575"/>
        <v>0</v>
      </c>
      <c r="DO402" s="4"/>
      <c r="DP402" s="4"/>
      <c r="DQ402" s="218">
        <f t="shared" si="3576"/>
        <v>0</v>
      </c>
      <c r="DR402" s="218">
        <f t="shared" si="3577"/>
        <v>0</v>
      </c>
      <c r="DS402" s="4"/>
      <c r="DT402" s="4"/>
      <c r="DU402" s="218">
        <f t="shared" si="3578"/>
        <v>0</v>
      </c>
      <c r="DV402" s="218">
        <f t="shared" si="3579"/>
        <v>0</v>
      </c>
      <c r="DW402" s="4"/>
      <c r="DX402" s="4"/>
      <c r="DY402" s="4"/>
      <c r="DZ402" s="218">
        <f t="shared" si="3580"/>
        <v>0</v>
      </c>
      <c r="EA402" s="218">
        <f t="shared" si="3581"/>
        <v>0</v>
      </c>
      <c r="EB402" s="4"/>
      <c r="EC402" s="4"/>
      <c r="ED402" s="218" t="e">
        <f>SUM(EB402+#REF!)</f>
        <v>#REF!</v>
      </c>
      <c r="EE402" s="218" t="e">
        <f t="shared" si="3582"/>
        <v>#REF!</v>
      </c>
      <c r="EF402" s="4"/>
      <c r="EG402" s="4"/>
      <c r="EH402" s="218" t="e">
        <f>SUM(EF402+#REF!)</f>
        <v>#REF!</v>
      </c>
      <c r="EI402" s="218" t="e">
        <f t="shared" si="3583"/>
        <v>#REF!</v>
      </c>
      <c r="EJ402" s="4"/>
      <c r="EK402" s="4"/>
      <c r="EL402" s="218" t="e">
        <f>SUM(EJ402+#REF!)</f>
        <v>#REF!</v>
      </c>
      <c r="EM402" s="218" t="e">
        <f t="shared" si="3584"/>
        <v>#REF!</v>
      </c>
      <c r="EN402" s="4"/>
      <c r="EO402" s="269"/>
      <c r="EP402" s="269">
        <f t="shared" si="3703"/>
        <v>0</v>
      </c>
      <c r="EQ402" s="268">
        <f t="shared" si="3633"/>
        <v>0</v>
      </c>
      <c r="ER402" s="268">
        <f t="shared" si="3634"/>
        <v>0</v>
      </c>
      <c r="ES402" s="269"/>
      <c r="ET402" s="269">
        <f t="shared" si="3704"/>
        <v>0</v>
      </c>
      <c r="EU402" s="268">
        <f t="shared" si="3636"/>
        <v>0</v>
      </c>
      <c r="EV402" s="268">
        <f t="shared" si="3637"/>
        <v>0</v>
      </c>
      <c r="EW402" s="269"/>
      <c r="EX402" s="269">
        <f t="shared" si="3705"/>
        <v>0</v>
      </c>
      <c r="EY402" s="268">
        <f t="shared" si="3639"/>
        <v>0</v>
      </c>
      <c r="EZ402" s="268">
        <f t="shared" si="3640"/>
        <v>0</v>
      </c>
      <c r="FA402" s="269"/>
      <c r="FB402" s="269">
        <f t="shared" si="3706"/>
        <v>0</v>
      </c>
      <c r="FC402" s="268">
        <f t="shared" si="3642"/>
        <v>0</v>
      </c>
      <c r="FD402" s="268">
        <f t="shared" si="3643"/>
        <v>0</v>
      </c>
      <c r="FE402" s="269"/>
      <c r="FF402" s="269">
        <f t="shared" si="3585"/>
        <v>0</v>
      </c>
      <c r="FG402" s="268">
        <f t="shared" si="3586"/>
        <v>0</v>
      </c>
      <c r="FH402" s="268">
        <f t="shared" si="3644"/>
        <v>0</v>
      </c>
      <c r="FI402" s="269"/>
      <c r="FJ402" s="269">
        <f t="shared" si="3587"/>
        <v>0</v>
      </c>
      <c r="FK402" s="268">
        <f t="shared" si="3645"/>
        <v>0</v>
      </c>
      <c r="FL402" s="268">
        <f t="shared" si="3646"/>
        <v>0</v>
      </c>
      <c r="FM402" s="269"/>
      <c r="FN402" s="269">
        <f t="shared" si="3588"/>
        <v>0</v>
      </c>
      <c r="FO402" s="268">
        <f t="shared" si="3647"/>
        <v>0</v>
      </c>
      <c r="FP402" s="268">
        <f t="shared" si="3648"/>
        <v>0</v>
      </c>
      <c r="FQ402" s="269"/>
      <c r="FR402" s="269">
        <f t="shared" si="3589"/>
        <v>0</v>
      </c>
      <c r="FS402" s="268">
        <f t="shared" si="3590"/>
        <v>0</v>
      </c>
      <c r="FT402" s="268">
        <f t="shared" si="3591"/>
        <v>0</v>
      </c>
      <c r="FU402" s="269"/>
      <c r="FV402" s="269">
        <f t="shared" si="3592"/>
        <v>0</v>
      </c>
      <c r="FW402" s="268">
        <f t="shared" si="3649"/>
        <v>0</v>
      </c>
      <c r="FX402" s="268">
        <f t="shared" si="3650"/>
        <v>0</v>
      </c>
      <c r="FY402" s="269"/>
      <c r="FZ402" s="269">
        <f t="shared" si="3593"/>
        <v>0</v>
      </c>
      <c r="GA402" s="268">
        <f t="shared" si="3594"/>
        <v>0</v>
      </c>
      <c r="GB402" s="268">
        <f t="shared" si="3595"/>
        <v>0</v>
      </c>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row>
    <row r="403" spans="1:266" s="5" customFormat="1" x14ac:dyDescent="0.2">
      <c r="A403" s="57" t="s">
        <v>181</v>
      </c>
      <c r="B403" s="57" t="s">
        <v>330</v>
      </c>
      <c r="C403" s="57" t="s">
        <v>8</v>
      </c>
      <c r="D403" s="57">
        <v>75</v>
      </c>
      <c r="E403" s="6"/>
      <c r="F403" s="64">
        <f t="shared" si="3596"/>
        <v>0</v>
      </c>
      <c r="G403" s="6"/>
      <c r="H403" s="64">
        <f t="shared" si="3597"/>
        <v>0</v>
      </c>
      <c r="I403" s="6"/>
      <c r="J403" s="64">
        <f t="shared" si="3598"/>
        <v>0</v>
      </c>
      <c r="K403" s="6"/>
      <c r="L403" s="64">
        <f t="shared" si="3682"/>
        <v>0</v>
      </c>
      <c r="M403" s="6"/>
      <c r="N403" s="64">
        <f t="shared" si="3651"/>
        <v>0</v>
      </c>
      <c r="O403" s="6"/>
      <c r="P403" s="54">
        <f t="shared" si="3601"/>
        <v>0</v>
      </c>
      <c r="Q403" s="6"/>
      <c r="R403" s="64">
        <f t="shared" si="3652"/>
        <v>0</v>
      </c>
      <c r="S403" s="6"/>
      <c r="T403" s="64">
        <f t="shared" si="3653"/>
        <v>0</v>
      </c>
      <c r="U403" s="6"/>
      <c r="V403" s="64">
        <f t="shared" si="3654"/>
        <v>0</v>
      </c>
      <c r="W403" s="6"/>
      <c r="X403" s="64">
        <f t="shared" si="3655"/>
        <v>0</v>
      </c>
      <c r="Y403" s="6"/>
      <c r="Z403" s="64">
        <f t="shared" si="3656"/>
        <v>0</v>
      </c>
      <c r="AA403" s="6"/>
      <c r="AB403" s="64">
        <f t="shared" si="3657"/>
        <v>0</v>
      </c>
      <c r="AC403" s="59"/>
      <c r="AD403" s="64">
        <f t="shared" si="3658"/>
        <v>0</v>
      </c>
      <c r="AE403" s="59"/>
      <c r="AF403" s="64">
        <f t="shared" si="3659"/>
        <v>0</v>
      </c>
      <c r="AG403" s="59"/>
      <c r="AH403" s="64">
        <f t="shared" si="3660"/>
        <v>0</v>
      </c>
      <c r="AI403" s="59"/>
      <c r="AJ403" s="64">
        <f t="shared" si="3661"/>
        <v>0</v>
      </c>
      <c r="AK403" s="59">
        <v>0.25</v>
      </c>
      <c r="AL403" s="64">
        <f t="shared" si="3662"/>
        <v>18.75</v>
      </c>
      <c r="AM403" s="59"/>
      <c r="AN403" s="64">
        <f t="shared" si="3663"/>
        <v>0</v>
      </c>
      <c r="AO403" s="59"/>
      <c r="AP403" s="64">
        <f t="shared" si="3664"/>
        <v>0</v>
      </c>
      <c r="AQ403" s="59"/>
      <c r="AR403" s="64">
        <f t="shared" si="3665"/>
        <v>0</v>
      </c>
      <c r="AS403" s="59"/>
      <c r="AT403" s="64">
        <f t="shared" si="3666"/>
        <v>0</v>
      </c>
      <c r="AU403" s="59"/>
      <c r="AV403" s="64">
        <f t="shared" si="3667"/>
        <v>0</v>
      </c>
      <c r="AW403" s="59"/>
      <c r="AX403" s="64">
        <f t="shared" si="3668"/>
        <v>0</v>
      </c>
      <c r="AY403" s="59"/>
      <c r="AZ403" s="64">
        <f t="shared" si="3669"/>
        <v>0</v>
      </c>
      <c r="BA403" s="59"/>
      <c r="BB403" s="64">
        <f t="shared" si="3670"/>
        <v>0</v>
      </c>
      <c r="BC403" s="59"/>
      <c r="BD403" s="64">
        <f t="shared" si="3671"/>
        <v>0</v>
      </c>
      <c r="BE403" s="59"/>
      <c r="BF403" s="64">
        <f t="shared" si="3672"/>
        <v>0</v>
      </c>
      <c r="BG403" s="59"/>
      <c r="BH403" s="64">
        <f t="shared" si="3673"/>
        <v>0</v>
      </c>
      <c r="BI403" s="59"/>
      <c r="BJ403" s="64">
        <f t="shared" si="3674"/>
        <v>0</v>
      </c>
      <c r="BK403" s="59"/>
      <c r="BL403" s="64">
        <f t="shared" si="3675"/>
        <v>0</v>
      </c>
      <c r="BM403" s="59"/>
      <c r="BN403" s="64">
        <f t="shared" si="3676"/>
        <v>0</v>
      </c>
      <c r="BO403" s="59"/>
      <c r="BP403" s="64">
        <f t="shared" si="3677"/>
        <v>0</v>
      </c>
      <c r="BQ403" s="59"/>
      <c r="BR403" s="64">
        <f t="shared" si="3678"/>
        <v>0</v>
      </c>
      <c r="BS403" s="59"/>
      <c r="BT403" s="64">
        <f t="shared" si="3679"/>
        <v>0</v>
      </c>
      <c r="BU403" s="59"/>
      <c r="BV403" s="64">
        <f t="shared" si="3680"/>
        <v>0</v>
      </c>
      <c r="BW403" s="59"/>
      <c r="BX403" s="64">
        <f t="shared" si="3681"/>
        <v>0</v>
      </c>
      <c r="BY403" s="59"/>
      <c r="BZ403" s="64">
        <f t="shared" si="3555"/>
        <v>0</v>
      </c>
      <c r="CA403" s="54"/>
      <c r="CB403" s="61">
        <f t="shared" si="3556"/>
        <v>0.25</v>
      </c>
      <c r="CC403" s="61">
        <f t="shared" si="3557"/>
        <v>18.75</v>
      </c>
      <c r="CD403" s="4"/>
      <c r="CE403" s="4"/>
      <c r="CF403" s="4"/>
      <c r="CG403" s="218">
        <f t="shared" si="3558"/>
        <v>0</v>
      </c>
      <c r="CH403" s="218">
        <f t="shared" si="3559"/>
        <v>0</v>
      </c>
      <c r="CI403" s="4"/>
      <c r="CJ403" s="4"/>
      <c r="CK403" s="218">
        <f t="shared" si="3560"/>
        <v>0</v>
      </c>
      <c r="CL403" s="218">
        <f t="shared" si="3561"/>
        <v>0</v>
      </c>
      <c r="CM403" s="4"/>
      <c r="CN403" s="4"/>
      <c r="CO403" s="218">
        <f t="shared" si="3562"/>
        <v>0</v>
      </c>
      <c r="CP403" s="218">
        <f t="shared" si="3563"/>
        <v>0</v>
      </c>
      <c r="CQ403" s="4"/>
      <c r="CR403" s="4"/>
      <c r="CS403" s="218">
        <f t="shared" si="3564"/>
        <v>0</v>
      </c>
      <c r="CT403" s="218">
        <f t="shared" si="3565"/>
        <v>0</v>
      </c>
      <c r="CU403" s="4"/>
      <c r="CV403" s="4"/>
      <c r="CW403" s="218">
        <f t="shared" si="3566"/>
        <v>0</v>
      </c>
      <c r="CX403" s="218">
        <f t="shared" si="3567"/>
        <v>0</v>
      </c>
      <c r="CY403" s="4"/>
      <c r="CZ403" s="4"/>
      <c r="DA403" s="218">
        <f t="shared" si="3568"/>
        <v>0</v>
      </c>
      <c r="DB403" s="218">
        <f t="shared" si="3569"/>
        <v>0</v>
      </c>
      <c r="DC403" s="4"/>
      <c r="DD403" s="4"/>
      <c r="DE403" s="218">
        <f t="shared" si="3570"/>
        <v>0</v>
      </c>
      <c r="DF403" s="218">
        <f t="shared" si="3571"/>
        <v>0</v>
      </c>
      <c r="DG403" s="4"/>
      <c r="DH403" s="4"/>
      <c r="DI403" s="218">
        <f t="shared" si="3572"/>
        <v>0</v>
      </c>
      <c r="DJ403" s="218">
        <f t="shared" si="3573"/>
        <v>0</v>
      </c>
      <c r="DK403" s="4"/>
      <c r="DL403" s="4"/>
      <c r="DM403" s="218">
        <f t="shared" si="3574"/>
        <v>0.25</v>
      </c>
      <c r="DN403" s="218">
        <f t="shared" si="3575"/>
        <v>0</v>
      </c>
      <c r="DO403" s="4"/>
      <c r="DP403" s="4"/>
      <c r="DQ403" s="218">
        <f t="shared" si="3576"/>
        <v>0</v>
      </c>
      <c r="DR403" s="218">
        <f t="shared" si="3577"/>
        <v>0</v>
      </c>
      <c r="DS403" s="4"/>
      <c r="DT403" s="4"/>
      <c r="DU403" s="218">
        <f t="shared" si="3578"/>
        <v>0</v>
      </c>
      <c r="DV403" s="218">
        <f t="shared" si="3579"/>
        <v>0</v>
      </c>
      <c r="DW403" s="4"/>
      <c r="DX403" s="4"/>
      <c r="DY403" s="4"/>
      <c r="DZ403" s="218">
        <f t="shared" si="3580"/>
        <v>0</v>
      </c>
      <c r="EA403" s="218">
        <f t="shared" si="3581"/>
        <v>0</v>
      </c>
      <c r="EB403" s="4"/>
      <c r="EC403" s="4"/>
      <c r="ED403" s="218" t="e">
        <f>SUM(EB403+#REF!)</f>
        <v>#REF!</v>
      </c>
      <c r="EE403" s="218" t="e">
        <f t="shared" si="3582"/>
        <v>#REF!</v>
      </c>
      <c r="EF403" s="4"/>
      <c r="EG403" s="4"/>
      <c r="EH403" s="218" t="e">
        <f>SUM(EF403+#REF!)</f>
        <v>#REF!</v>
      </c>
      <c r="EI403" s="218" t="e">
        <f t="shared" si="3583"/>
        <v>#REF!</v>
      </c>
      <c r="EJ403" s="4"/>
      <c r="EK403" s="4"/>
      <c r="EL403" s="218" t="e">
        <f>SUM(EJ403+#REF!)</f>
        <v>#REF!</v>
      </c>
      <c r="EM403" s="218" t="e">
        <f t="shared" si="3584"/>
        <v>#REF!</v>
      </c>
      <c r="EN403" s="4"/>
      <c r="EO403" s="269"/>
      <c r="EP403" s="269">
        <f t="shared" si="3703"/>
        <v>0</v>
      </c>
      <c r="EQ403" s="268">
        <f t="shared" si="3633"/>
        <v>0</v>
      </c>
      <c r="ER403" s="268">
        <f t="shared" si="3634"/>
        <v>0</v>
      </c>
      <c r="ES403" s="269"/>
      <c r="ET403" s="269">
        <f t="shared" si="3704"/>
        <v>0</v>
      </c>
      <c r="EU403" s="268">
        <f t="shared" si="3636"/>
        <v>0</v>
      </c>
      <c r="EV403" s="268">
        <f t="shared" si="3637"/>
        <v>0</v>
      </c>
      <c r="EW403" s="269"/>
      <c r="EX403" s="269">
        <f t="shared" si="3705"/>
        <v>0</v>
      </c>
      <c r="EY403" s="268">
        <f t="shared" si="3639"/>
        <v>0</v>
      </c>
      <c r="EZ403" s="268">
        <f t="shared" si="3640"/>
        <v>0</v>
      </c>
      <c r="FA403" s="269"/>
      <c r="FB403" s="269">
        <f t="shared" si="3706"/>
        <v>0</v>
      </c>
      <c r="FC403" s="268">
        <f t="shared" si="3642"/>
        <v>0</v>
      </c>
      <c r="FD403" s="268">
        <f t="shared" si="3643"/>
        <v>0</v>
      </c>
      <c r="FE403" s="269"/>
      <c r="FF403" s="269">
        <f t="shared" si="3585"/>
        <v>0</v>
      </c>
      <c r="FG403" s="268">
        <f t="shared" si="3586"/>
        <v>0.25</v>
      </c>
      <c r="FH403" s="268">
        <f t="shared" si="3644"/>
        <v>18.75</v>
      </c>
      <c r="FI403" s="269"/>
      <c r="FJ403" s="269">
        <f t="shared" si="3587"/>
        <v>0</v>
      </c>
      <c r="FK403" s="268">
        <f t="shared" si="3645"/>
        <v>0</v>
      </c>
      <c r="FL403" s="268">
        <f t="shared" si="3646"/>
        <v>0</v>
      </c>
      <c r="FM403" s="269"/>
      <c r="FN403" s="269">
        <f t="shared" si="3588"/>
        <v>0</v>
      </c>
      <c r="FO403" s="268">
        <f t="shared" si="3647"/>
        <v>0</v>
      </c>
      <c r="FP403" s="268">
        <f t="shared" si="3648"/>
        <v>0</v>
      </c>
      <c r="FQ403" s="269"/>
      <c r="FR403" s="269">
        <f t="shared" si="3589"/>
        <v>0</v>
      </c>
      <c r="FS403" s="268">
        <f t="shared" si="3590"/>
        <v>0</v>
      </c>
      <c r="FT403" s="268">
        <f t="shared" si="3591"/>
        <v>0</v>
      </c>
      <c r="FU403" s="269"/>
      <c r="FV403" s="269">
        <f t="shared" si="3592"/>
        <v>0</v>
      </c>
      <c r="FW403" s="268">
        <f t="shared" si="3649"/>
        <v>0</v>
      </c>
      <c r="FX403" s="268">
        <f t="shared" si="3650"/>
        <v>0</v>
      </c>
      <c r="FY403" s="269"/>
      <c r="FZ403" s="269">
        <f t="shared" si="3593"/>
        <v>0</v>
      </c>
      <c r="GA403" s="268">
        <f t="shared" si="3594"/>
        <v>0</v>
      </c>
      <c r="GB403" s="268">
        <f t="shared" si="3595"/>
        <v>0</v>
      </c>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row>
    <row r="404" spans="1:266" s="5" customFormat="1" x14ac:dyDescent="0.2">
      <c r="A404" s="57"/>
      <c r="B404" s="57"/>
      <c r="C404" s="57" t="s">
        <v>8</v>
      </c>
      <c r="D404" s="57">
        <v>75</v>
      </c>
      <c r="E404" s="6"/>
      <c r="F404" s="64">
        <f t="shared" si="3596"/>
        <v>0</v>
      </c>
      <c r="G404" s="6"/>
      <c r="H404" s="64">
        <f t="shared" si="3597"/>
        <v>0</v>
      </c>
      <c r="I404" s="6"/>
      <c r="J404" s="64">
        <f t="shared" si="3598"/>
        <v>0</v>
      </c>
      <c r="K404" s="6"/>
      <c r="L404" s="64">
        <f t="shared" si="3682"/>
        <v>0</v>
      </c>
      <c r="M404" s="6"/>
      <c r="N404" s="64">
        <f t="shared" si="3651"/>
        <v>0</v>
      </c>
      <c r="O404" s="6"/>
      <c r="P404" s="54">
        <f t="shared" si="3601"/>
        <v>0</v>
      </c>
      <c r="Q404" s="6"/>
      <c r="R404" s="64">
        <f t="shared" si="3652"/>
        <v>0</v>
      </c>
      <c r="S404" s="6"/>
      <c r="T404" s="64">
        <f t="shared" si="3653"/>
        <v>0</v>
      </c>
      <c r="U404" s="6"/>
      <c r="V404" s="64">
        <f t="shared" si="3654"/>
        <v>0</v>
      </c>
      <c r="W404" s="6"/>
      <c r="X404" s="64">
        <f t="shared" si="3655"/>
        <v>0</v>
      </c>
      <c r="Y404" s="6"/>
      <c r="Z404" s="64">
        <f t="shared" si="3656"/>
        <v>0</v>
      </c>
      <c r="AA404" s="6"/>
      <c r="AB404" s="64">
        <f t="shared" si="3657"/>
        <v>0</v>
      </c>
      <c r="AC404" s="59"/>
      <c r="AD404" s="64">
        <f t="shared" si="3658"/>
        <v>0</v>
      </c>
      <c r="AE404" s="59"/>
      <c r="AF404" s="64">
        <f t="shared" si="3659"/>
        <v>0</v>
      </c>
      <c r="AG404" s="59"/>
      <c r="AH404" s="64">
        <f t="shared" si="3660"/>
        <v>0</v>
      </c>
      <c r="AI404" s="59"/>
      <c r="AJ404" s="64">
        <f t="shared" si="3661"/>
        <v>0</v>
      </c>
      <c r="AK404" s="59"/>
      <c r="AL404" s="64">
        <f t="shared" si="3662"/>
        <v>0</v>
      </c>
      <c r="AM404" s="59"/>
      <c r="AN404" s="64">
        <f t="shared" si="3663"/>
        <v>0</v>
      </c>
      <c r="AO404" s="59"/>
      <c r="AP404" s="64">
        <f t="shared" si="3664"/>
        <v>0</v>
      </c>
      <c r="AQ404" s="59"/>
      <c r="AR404" s="64">
        <f t="shared" si="3665"/>
        <v>0</v>
      </c>
      <c r="AS404" s="59"/>
      <c r="AT404" s="64">
        <f t="shared" si="3666"/>
        <v>0</v>
      </c>
      <c r="AU404" s="59"/>
      <c r="AV404" s="64">
        <f t="shared" si="3667"/>
        <v>0</v>
      </c>
      <c r="AW404" s="59"/>
      <c r="AX404" s="64">
        <f t="shared" si="3668"/>
        <v>0</v>
      </c>
      <c r="AY404" s="59"/>
      <c r="AZ404" s="64">
        <f t="shared" si="3669"/>
        <v>0</v>
      </c>
      <c r="BA404" s="59"/>
      <c r="BB404" s="64">
        <f t="shared" si="3670"/>
        <v>0</v>
      </c>
      <c r="BC404" s="59"/>
      <c r="BD404" s="64">
        <f t="shared" si="3671"/>
        <v>0</v>
      </c>
      <c r="BE404" s="59"/>
      <c r="BF404" s="64">
        <f t="shared" si="3672"/>
        <v>0</v>
      </c>
      <c r="BG404" s="59"/>
      <c r="BH404" s="64">
        <f t="shared" si="3673"/>
        <v>0</v>
      </c>
      <c r="BI404" s="59"/>
      <c r="BJ404" s="64">
        <f t="shared" si="3674"/>
        <v>0</v>
      </c>
      <c r="BK404" s="59"/>
      <c r="BL404" s="64">
        <f t="shared" si="3675"/>
        <v>0</v>
      </c>
      <c r="BM404" s="59"/>
      <c r="BN404" s="64">
        <f t="shared" si="3676"/>
        <v>0</v>
      </c>
      <c r="BO404" s="59"/>
      <c r="BP404" s="64">
        <f t="shared" si="3677"/>
        <v>0</v>
      </c>
      <c r="BQ404" s="59"/>
      <c r="BR404" s="64">
        <f t="shared" si="3678"/>
        <v>0</v>
      </c>
      <c r="BS404" s="59"/>
      <c r="BT404" s="64">
        <f t="shared" si="3679"/>
        <v>0</v>
      </c>
      <c r="BU404" s="59"/>
      <c r="BV404" s="64">
        <f t="shared" si="3680"/>
        <v>0</v>
      </c>
      <c r="BW404" s="59"/>
      <c r="BX404" s="64">
        <f t="shared" si="3681"/>
        <v>0</v>
      </c>
      <c r="BY404" s="59"/>
      <c r="BZ404" s="64">
        <f t="shared" si="3555"/>
        <v>0</v>
      </c>
      <c r="CA404" s="54"/>
      <c r="CB404" s="61">
        <f t="shared" si="3556"/>
        <v>0</v>
      </c>
      <c r="CC404" s="61">
        <f t="shared" si="3557"/>
        <v>0</v>
      </c>
      <c r="CD404" s="4"/>
      <c r="CE404" s="4"/>
      <c r="CF404" s="4"/>
      <c r="CG404" s="218">
        <f t="shared" si="3558"/>
        <v>0</v>
      </c>
      <c r="CH404" s="218">
        <f t="shared" si="3559"/>
        <v>0</v>
      </c>
      <c r="CI404" s="4"/>
      <c r="CJ404" s="4"/>
      <c r="CK404" s="218">
        <f t="shared" si="3560"/>
        <v>0</v>
      </c>
      <c r="CL404" s="218">
        <f t="shared" si="3561"/>
        <v>0</v>
      </c>
      <c r="CM404" s="4"/>
      <c r="CN404" s="4"/>
      <c r="CO404" s="218">
        <f t="shared" si="3562"/>
        <v>0</v>
      </c>
      <c r="CP404" s="218">
        <f t="shared" si="3563"/>
        <v>0</v>
      </c>
      <c r="CQ404" s="4"/>
      <c r="CR404" s="4"/>
      <c r="CS404" s="218">
        <f t="shared" si="3564"/>
        <v>0</v>
      </c>
      <c r="CT404" s="218">
        <f t="shared" si="3565"/>
        <v>0</v>
      </c>
      <c r="CU404" s="4"/>
      <c r="CV404" s="4"/>
      <c r="CW404" s="218">
        <f t="shared" si="3566"/>
        <v>0</v>
      </c>
      <c r="CX404" s="218">
        <f t="shared" si="3567"/>
        <v>0</v>
      </c>
      <c r="CY404" s="4"/>
      <c r="CZ404" s="4"/>
      <c r="DA404" s="218">
        <f t="shared" si="3568"/>
        <v>0</v>
      </c>
      <c r="DB404" s="218">
        <f t="shared" si="3569"/>
        <v>0</v>
      </c>
      <c r="DC404" s="4"/>
      <c r="DD404" s="4"/>
      <c r="DE404" s="218">
        <f t="shared" si="3570"/>
        <v>0</v>
      </c>
      <c r="DF404" s="218">
        <f t="shared" si="3571"/>
        <v>0</v>
      </c>
      <c r="DG404" s="4"/>
      <c r="DH404" s="4"/>
      <c r="DI404" s="218">
        <f t="shared" si="3572"/>
        <v>0</v>
      </c>
      <c r="DJ404" s="218">
        <f t="shared" si="3573"/>
        <v>0</v>
      </c>
      <c r="DK404" s="4"/>
      <c r="DL404" s="4"/>
      <c r="DM404" s="218">
        <f t="shared" si="3574"/>
        <v>0</v>
      </c>
      <c r="DN404" s="218">
        <f t="shared" si="3575"/>
        <v>0</v>
      </c>
      <c r="DO404" s="4"/>
      <c r="DP404" s="4"/>
      <c r="DQ404" s="218">
        <f t="shared" si="3576"/>
        <v>0</v>
      </c>
      <c r="DR404" s="218">
        <f t="shared" si="3577"/>
        <v>0</v>
      </c>
      <c r="DS404" s="4"/>
      <c r="DT404" s="4"/>
      <c r="DU404" s="218">
        <f t="shared" si="3578"/>
        <v>0</v>
      </c>
      <c r="DV404" s="218">
        <f t="shared" si="3579"/>
        <v>0</v>
      </c>
      <c r="DW404" s="4"/>
      <c r="DX404" s="4"/>
      <c r="DY404" s="4"/>
      <c r="DZ404" s="218">
        <f t="shared" si="3580"/>
        <v>0</v>
      </c>
      <c r="EA404" s="218">
        <f t="shared" si="3581"/>
        <v>0</v>
      </c>
      <c r="EB404" s="4"/>
      <c r="EC404" s="4"/>
      <c r="ED404" s="218" t="e">
        <f>SUM(EB404+#REF!)</f>
        <v>#REF!</v>
      </c>
      <c r="EE404" s="218" t="e">
        <f t="shared" si="3582"/>
        <v>#REF!</v>
      </c>
      <c r="EF404" s="4"/>
      <c r="EG404" s="4"/>
      <c r="EH404" s="218" t="e">
        <f>SUM(EF404+#REF!)</f>
        <v>#REF!</v>
      </c>
      <c r="EI404" s="218" t="e">
        <f t="shared" si="3583"/>
        <v>#REF!</v>
      </c>
      <c r="EJ404" s="4"/>
      <c r="EK404" s="4"/>
      <c r="EL404" s="218" t="e">
        <f>SUM(EJ404+#REF!)</f>
        <v>#REF!</v>
      </c>
      <c r="EM404" s="218" t="e">
        <f t="shared" si="3584"/>
        <v>#REF!</v>
      </c>
      <c r="EN404" s="4"/>
      <c r="EO404" s="269"/>
      <c r="EP404" s="269">
        <f t="shared" si="3703"/>
        <v>0</v>
      </c>
      <c r="EQ404" s="268">
        <f t="shared" si="3633"/>
        <v>0</v>
      </c>
      <c r="ER404" s="268">
        <f t="shared" si="3634"/>
        <v>0</v>
      </c>
      <c r="ES404" s="269"/>
      <c r="ET404" s="269">
        <f t="shared" si="3704"/>
        <v>0</v>
      </c>
      <c r="EU404" s="268">
        <f t="shared" si="3636"/>
        <v>0</v>
      </c>
      <c r="EV404" s="268">
        <f t="shared" si="3637"/>
        <v>0</v>
      </c>
      <c r="EW404" s="269"/>
      <c r="EX404" s="269">
        <f t="shared" si="3705"/>
        <v>0</v>
      </c>
      <c r="EY404" s="268">
        <f t="shared" si="3639"/>
        <v>0</v>
      </c>
      <c r="EZ404" s="268">
        <f t="shared" si="3640"/>
        <v>0</v>
      </c>
      <c r="FA404" s="269"/>
      <c r="FB404" s="269">
        <f t="shared" si="3706"/>
        <v>0</v>
      </c>
      <c r="FC404" s="268">
        <f t="shared" si="3642"/>
        <v>0</v>
      </c>
      <c r="FD404" s="268">
        <f t="shared" si="3643"/>
        <v>0</v>
      </c>
      <c r="FE404" s="269"/>
      <c r="FF404" s="269">
        <f t="shared" si="3585"/>
        <v>0</v>
      </c>
      <c r="FG404" s="268">
        <f t="shared" si="3586"/>
        <v>0</v>
      </c>
      <c r="FH404" s="268">
        <f t="shared" si="3644"/>
        <v>0</v>
      </c>
      <c r="FI404" s="269"/>
      <c r="FJ404" s="269">
        <f t="shared" si="3587"/>
        <v>0</v>
      </c>
      <c r="FK404" s="268">
        <f t="shared" si="3645"/>
        <v>0</v>
      </c>
      <c r="FL404" s="268">
        <f t="shared" si="3646"/>
        <v>0</v>
      </c>
      <c r="FM404" s="269"/>
      <c r="FN404" s="269">
        <f t="shared" si="3588"/>
        <v>0</v>
      </c>
      <c r="FO404" s="268">
        <f t="shared" si="3647"/>
        <v>0</v>
      </c>
      <c r="FP404" s="268">
        <f t="shared" si="3648"/>
        <v>0</v>
      </c>
      <c r="FQ404" s="269"/>
      <c r="FR404" s="269">
        <f t="shared" si="3589"/>
        <v>0</v>
      </c>
      <c r="FS404" s="268">
        <f t="shared" si="3590"/>
        <v>0</v>
      </c>
      <c r="FT404" s="268">
        <f t="shared" si="3591"/>
        <v>0</v>
      </c>
      <c r="FU404" s="269"/>
      <c r="FV404" s="269">
        <f t="shared" si="3592"/>
        <v>0</v>
      </c>
      <c r="FW404" s="268">
        <f t="shared" si="3649"/>
        <v>0</v>
      </c>
      <c r="FX404" s="268">
        <f t="shared" si="3650"/>
        <v>0</v>
      </c>
      <c r="FY404" s="269"/>
      <c r="FZ404" s="269">
        <f t="shared" si="3593"/>
        <v>0</v>
      </c>
      <c r="GA404" s="268">
        <f t="shared" si="3594"/>
        <v>0</v>
      </c>
      <c r="GB404" s="268">
        <f t="shared" si="3595"/>
        <v>0</v>
      </c>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row>
    <row r="405" spans="1:266" s="5" customFormat="1" x14ac:dyDescent="0.2">
      <c r="A405" s="57"/>
      <c r="B405" s="57"/>
      <c r="C405" s="57" t="s">
        <v>8</v>
      </c>
      <c r="D405" s="57">
        <v>75</v>
      </c>
      <c r="E405" s="6"/>
      <c r="F405" s="64">
        <f t="shared" si="3596"/>
        <v>0</v>
      </c>
      <c r="G405" s="6"/>
      <c r="H405" s="64">
        <f t="shared" si="3597"/>
        <v>0</v>
      </c>
      <c r="I405" s="6"/>
      <c r="J405" s="64">
        <f t="shared" si="3598"/>
        <v>0</v>
      </c>
      <c r="K405" s="6"/>
      <c r="L405" s="64">
        <f t="shared" si="3682"/>
        <v>0</v>
      </c>
      <c r="M405" s="6"/>
      <c r="N405" s="64">
        <f t="shared" si="3651"/>
        <v>0</v>
      </c>
      <c r="O405" s="6"/>
      <c r="P405" s="54">
        <f t="shared" si="3601"/>
        <v>0</v>
      </c>
      <c r="Q405" s="6"/>
      <c r="R405" s="64">
        <f t="shared" si="3652"/>
        <v>0</v>
      </c>
      <c r="S405" s="6"/>
      <c r="T405" s="64">
        <f t="shared" si="3653"/>
        <v>0</v>
      </c>
      <c r="U405" s="6"/>
      <c r="V405" s="64">
        <f t="shared" si="3654"/>
        <v>0</v>
      </c>
      <c r="W405" s="6"/>
      <c r="X405" s="64">
        <f t="shared" si="3655"/>
        <v>0</v>
      </c>
      <c r="Y405" s="6"/>
      <c r="Z405" s="64">
        <f t="shared" si="3656"/>
        <v>0</v>
      </c>
      <c r="AA405" s="6"/>
      <c r="AB405" s="64">
        <f t="shared" si="3657"/>
        <v>0</v>
      </c>
      <c r="AC405" s="59"/>
      <c r="AD405" s="64">
        <f t="shared" si="3658"/>
        <v>0</v>
      </c>
      <c r="AE405" s="59"/>
      <c r="AF405" s="64">
        <f t="shared" si="3659"/>
        <v>0</v>
      </c>
      <c r="AG405" s="59"/>
      <c r="AH405" s="64">
        <f t="shared" si="3660"/>
        <v>0</v>
      </c>
      <c r="AI405" s="59"/>
      <c r="AJ405" s="64">
        <f t="shared" si="3661"/>
        <v>0</v>
      </c>
      <c r="AK405" s="59"/>
      <c r="AL405" s="64">
        <f t="shared" si="3662"/>
        <v>0</v>
      </c>
      <c r="AM405" s="59"/>
      <c r="AN405" s="64">
        <f t="shared" si="3663"/>
        <v>0</v>
      </c>
      <c r="AO405" s="59"/>
      <c r="AP405" s="64">
        <f t="shared" si="3664"/>
        <v>0</v>
      </c>
      <c r="AQ405" s="59"/>
      <c r="AR405" s="64">
        <f t="shared" si="3665"/>
        <v>0</v>
      </c>
      <c r="AS405" s="59"/>
      <c r="AT405" s="64">
        <f t="shared" si="3666"/>
        <v>0</v>
      </c>
      <c r="AU405" s="59"/>
      <c r="AV405" s="64">
        <f t="shared" si="3667"/>
        <v>0</v>
      </c>
      <c r="AW405" s="59"/>
      <c r="AX405" s="64">
        <f t="shared" si="3668"/>
        <v>0</v>
      </c>
      <c r="AY405" s="59"/>
      <c r="AZ405" s="64">
        <f t="shared" si="3669"/>
        <v>0</v>
      </c>
      <c r="BA405" s="59"/>
      <c r="BB405" s="64">
        <f t="shared" si="3670"/>
        <v>0</v>
      </c>
      <c r="BC405" s="59"/>
      <c r="BD405" s="64">
        <f t="shared" si="3671"/>
        <v>0</v>
      </c>
      <c r="BE405" s="59"/>
      <c r="BF405" s="64">
        <f t="shared" si="3672"/>
        <v>0</v>
      </c>
      <c r="BG405" s="59"/>
      <c r="BH405" s="64">
        <f t="shared" si="3673"/>
        <v>0</v>
      </c>
      <c r="BI405" s="59"/>
      <c r="BJ405" s="64">
        <f t="shared" si="3674"/>
        <v>0</v>
      </c>
      <c r="BK405" s="59"/>
      <c r="BL405" s="64">
        <f t="shared" si="3675"/>
        <v>0</v>
      </c>
      <c r="BM405" s="59"/>
      <c r="BN405" s="64">
        <f t="shared" si="3676"/>
        <v>0</v>
      </c>
      <c r="BO405" s="59"/>
      <c r="BP405" s="64">
        <f t="shared" si="3677"/>
        <v>0</v>
      </c>
      <c r="BQ405" s="59"/>
      <c r="BR405" s="64">
        <f t="shared" si="3678"/>
        <v>0</v>
      </c>
      <c r="BS405" s="59"/>
      <c r="BT405" s="64">
        <f t="shared" si="3679"/>
        <v>0</v>
      </c>
      <c r="BU405" s="59"/>
      <c r="BV405" s="64">
        <f t="shared" si="3680"/>
        <v>0</v>
      </c>
      <c r="BW405" s="59"/>
      <c r="BX405" s="64">
        <f t="shared" si="3681"/>
        <v>0</v>
      </c>
      <c r="BY405" s="59"/>
      <c r="BZ405" s="64">
        <f t="shared" si="3555"/>
        <v>0</v>
      </c>
      <c r="CA405" s="54"/>
      <c r="CB405" s="61">
        <f t="shared" si="3556"/>
        <v>0</v>
      </c>
      <c r="CC405" s="61">
        <f t="shared" si="3557"/>
        <v>0</v>
      </c>
      <c r="CD405" s="4"/>
      <c r="CE405" s="4"/>
      <c r="CF405" s="4"/>
      <c r="CG405" s="218">
        <f t="shared" si="3558"/>
        <v>0</v>
      </c>
      <c r="CH405" s="218">
        <f t="shared" si="3559"/>
        <v>0</v>
      </c>
      <c r="CI405" s="4"/>
      <c r="CJ405" s="4"/>
      <c r="CK405" s="218">
        <f t="shared" si="3560"/>
        <v>0</v>
      </c>
      <c r="CL405" s="218">
        <f t="shared" si="3561"/>
        <v>0</v>
      </c>
      <c r="CM405" s="4"/>
      <c r="CN405" s="4"/>
      <c r="CO405" s="218">
        <f t="shared" si="3562"/>
        <v>0</v>
      </c>
      <c r="CP405" s="218">
        <f t="shared" si="3563"/>
        <v>0</v>
      </c>
      <c r="CQ405" s="4"/>
      <c r="CR405" s="4"/>
      <c r="CS405" s="218">
        <f t="shared" si="3564"/>
        <v>0</v>
      </c>
      <c r="CT405" s="218">
        <f t="shared" si="3565"/>
        <v>0</v>
      </c>
      <c r="CU405" s="4"/>
      <c r="CV405" s="4"/>
      <c r="CW405" s="218">
        <f t="shared" si="3566"/>
        <v>0</v>
      </c>
      <c r="CX405" s="218">
        <f t="shared" si="3567"/>
        <v>0</v>
      </c>
      <c r="CY405" s="4"/>
      <c r="CZ405" s="4"/>
      <c r="DA405" s="218">
        <f t="shared" si="3568"/>
        <v>0</v>
      </c>
      <c r="DB405" s="218">
        <f t="shared" si="3569"/>
        <v>0</v>
      </c>
      <c r="DC405" s="4"/>
      <c r="DD405" s="4"/>
      <c r="DE405" s="218">
        <f t="shared" si="3570"/>
        <v>0</v>
      </c>
      <c r="DF405" s="218">
        <f t="shared" si="3571"/>
        <v>0</v>
      </c>
      <c r="DG405" s="4"/>
      <c r="DH405" s="4"/>
      <c r="DI405" s="218">
        <f t="shared" si="3572"/>
        <v>0</v>
      </c>
      <c r="DJ405" s="218">
        <f t="shared" si="3573"/>
        <v>0</v>
      </c>
      <c r="DK405" s="4"/>
      <c r="DL405" s="4"/>
      <c r="DM405" s="218">
        <f t="shared" si="3574"/>
        <v>0</v>
      </c>
      <c r="DN405" s="218">
        <f t="shared" si="3575"/>
        <v>0</v>
      </c>
      <c r="DO405" s="4"/>
      <c r="DP405" s="4"/>
      <c r="DQ405" s="218">
        <f t="shared" si="3576"/>
        <v>0</v>
      </c>
      <c r="DR405" s="218">
        <f t="shared" si="3577"/>
        <v>0</v>
      </c>
      <c r="DS405" s="4"/>
      <c r="DT405" s="4"/>
      <c r="DU405" s="218">
        <f t="shared" si="3578"/>
        <v>0</v>
      </c>
      <c r="DV405" s="218">
        <f t="shared" si="3579"/>
        <v>0</v>
      </c>
      <c r="DW405" s="4"/>
      <c r="DX405" s="4"/>
      <c r="DY405" s="4"/>
      <c r="DZ405" s="218">
        <f t="shared" si="3580"/>
        <v>0</v>
      </c>
      <c r="EA405" s="218">
        <f t="shared" si="3581"/>
        <v>0</v>
      </c>
      <c r="EB405" s="4"/>
      <c r="EC405" s="4"/>
      <c r="ED405" s="218" t="e">
        <f>SUM(EB405+#REF!)</f>
        <v>#REF!</v>
      </c>
      <c r="EE405" s="218" t="e">
        <f t="shared" si="3582"/>
        <v>#REF!</v>
      </c>
      <c r="EF405" s="4"/>
      <c r="EG405" s="4"/>
      <c r="EH405" s="218" t="e">
        <f>SUM(EF405+#REF!)</f>
        <v>#REF!</v>
      </c>
      <c r="EI405" s="218" t="e">
        <f t="shared" si="3583"/>
        <v>#REF!</v>
      </c>
      <c r="EJ405" s="4"/>
      <c r="EK405" s="4"/>
      <c r="EL405" s="218" t="e">
        <f>SUM(EJ405+#REF!)</f>
        <v>#REF!</v>
      </c>
      <c r="EM405" s="218" t="e">
        <f t="shared" si="3584"/>
        <v>#REF!</v>
      </c>
      <c r="EN405" s="4"/>
      <c r="EO405" s="269"/>
      <c r="EP405" s="269">
        <f t="shared" si="3703"/>
        <v>0</v>
      </c>
      <c r="EQ405" s="268">
        <f t="shared" si="3633"/>
        <v>0</v>
      </c>
      <c r="ER405" s="268">
        <f t="shared" si="3634"/>
        <v>0</v>
      </c>
      <c r="ES405" s="269"/>
      <c r="ET405" s="269">
        <f t="shared" si="3704"/>
        <v>0</v>
      </c>
      <c r="EU405" s="268">
        <f t="shared" si="3636"/>
        <v>0</v>
      </c>
      <c r="EV405" s="268">
        <f t="shared" si="3637"/>
        <v>0</v>
      </c>
      <c r="EW405" s="269"/>
      <c r="EX405" s="269">
        <f t="shared" si="3705"/>
        <v>0</v>
      </c>
      <c r="EY405" s="268">
        <f t="shared" si="3639"/>
        <v>0</v>
      </c>
      <c r="EZ405" s="268">
        <f t="shared" si="3640"/>
        <v>0</v>
      </c>
      <c r="FA405" s="269"/>
      <c r="FB405" s="269">
        <f t="shared" si="3706"/>
        <v>0</v>
      </c>
      <c r="FC405" s="268">
        <f t="shared" si="3642"/>
        <v>0</v>
      </c>
      <c r="FD405" s="268">
        <f t="shared" si="3643"/>
        <v>0</v>
      </c>
      <c r="FE405" s="269"/>
      <c r="FF405" s="269">
        <f t="shared" si="3585"/>
        <v>0</v>
      </c>
      <c r="FG405" s="268">
        <f t="shared" si="3586"/>
        <v>0</v>
      </c>
      <c r="FH405" s="268">
        <f t="shared" si="3644"/>
        <v>0</v>
      </c>
      <c r="FI405" s="269"/>
      <c r="FJ405" s="269">
        <f t="shared" si="3587"/>
        <v>0</v>
      </c>
      <c r="FK405" s="268">
        <f t="shared" si="3645"/>
        <v>0</v>
      </c>
      <c r="FL405" s="268">
        <f t="shared" si="3646"/>
        <v>0</v>
      </c>
      <c r="FM405" s="269"/>
      <c r="FN405" s="269">
        <f t="shared" si="3588"/>
        <v>0</v>
      </c>
      <c r="FO405" s="268">
        <f t="shared" si="3647"/>
        <v>0</v>
      </c>
      <c r="FP405" s="268">
        <f t="shared" si="3648"/>
        <v>0</v>
      </c>
      <c r="FQ405" s="269"/>
      <c r="FR405" s="269">
        <f t="shared" si="3589"/>
        <v>0</v>
      </c>
      <c r="FS405" s="268">
        <f t="shared" si="3590"/>
        <v>0</v>
      </c>
      <c r="FT405" s="268">
        <f t="shared" si="3591"/>
        <v>0</v>
      </c>
      <c r="FU405" s="269"/>
      <c r="FV405" s="269">
        <f t="shared" si="3592"/>
        <v>0</v>
      </c>
      <c r="FW405" s="268">
        <f t="shared" si="3649"/>
        <v>0</v>
      </c>
      <c r="FX405" s="268">
        <f t="shared" si="3650"/>
        <v>0</v>
      </c>
      <c r="FY405" s="269"/>
      <c r="FZ405" s="269">
        <f t="shared" si="3593"/>
        <v>0</v>
      </c>
      <c r="GA405" s="268">
        <f t="shared" si="3594"/>
        <v>0</v>
      </c>
      <c r="GB405" s="268">
        <f t="shared" si="3595"/>
        <v>0</v>
      </c>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row>
    <row r="406" spans="1:266" s="5" customFormat="1" x14ac:dyDescent="0.2">
      <c r="A406" s="57"/>
      <c r="B406" s="57"/>
      <c r="C406" s="57" t="s">
        <v>9</v>
      </c>
      <c r="D406" s="57">
        <v>60</v>
      </c>
      <c r="E406" s="6"/>
      <c r="F406" s="64">
        <f t="shared" si="3596"/>
        <v>0</v>
      </c>
      <c r="G406" s="6"/>
      <c r="H406" s="64">
        <f t="shared" si="3597"/>
        <v>0</v>
      </c>
      <c r="I406" s="6"/>
      <c r="J406" s="64">
        <f t="shared" si="3598"/>
        <v>0</v>
      </c>
      <c r="K406" s="6"/>
      <c r="L406" s="64">
        <f t="shared" si="3682"/>
        <v>0</v>
      </c>
      <c r="M406" s="6"/>
      <c r="N406" s="64">
        <f t="shared" si="3651"/>
        <v>0</v>
      </c>
      <c r="O406" s="6"/>
      <c r="P406" s="54">
        <f t="shared" si="3601"/>
        <v>0</v>
      </c>
      <c r="Q406" s="6"/>
      <c r="R406" s="64">
        <f t="shared" si="3652"/>
        <v>0</v>
      </c>
      <c r="S406" s="6"/>
      <c r="T406" s="64">
        <f t="shared" si="3653"/>
        <v>0</v>
      </c>
      <c r="U406" s="6"/>
      <c r="V406" s="64">
        <f t="shared" si="3654"/>
        <v>0</v>
      </c>
      <c r="W406" s="6"/>
      <c r="X406" s="64">
        <f t="shared" si="3655"/>
        <v>0</v>
      </c>
      <c r="Y406" s="6"/>
      <c r="Z406" s="64">
        <f t="shared" si="3656"/>
        <v>0</v>
      </c>
      <c r="AA406" s="6"/>
      <c r="AB406" s="64">
        <f t="shared" si="3657"/>
        <v>0</v>
      </c>
      <c r="AC406" s="59"/>
      <c r="AD406" s="64">
        <f t="shared" si="3658"/>
        <v>0</v>
      </c>
      <c r="AE406" s="59"/>
      <c r="AF406" s="64">
        <f t="shared" si="3659"/>
        <v>0</v>
      </c>
      <c r="AG406" s="59"/>
      <c r="AH406" s="64">
        <f t="shared" si="3660"/>
        <v>0</v>
      </c>
      <c r="AI406" s="59"/>
      <c r="AJ406" s="64">
        <f t="shared" si="3661"/>
        <v>0</v>
      </c>
      <c r="AK406" s="59"/>
      <c r="AL406" s="64">
        <f t="shared" si="3662"/>
        <v>0</v>
      </c>
      <c r="AM406" s="59"/>
      <c r="AN406" s="64">
        <f t="shared" si="3663"/>
        <v>0</v>
      </c>
      <c r="AO406" s="59"/>
      <c r="AP406" s="64">
        <f t="shared" si="3664"/>
        <v>0</v>
      </c>
      <c r="AQ406" s="59"/>
      <c r="AR406" s="64">
        <f t="shared" si="3665"/>
        <v>0</v>
      </c>
      <c r="AS406" s="59"/>
      <c r="AT406" s="64">
        <f t="shared" si="3666"/>
        <v>0</v>
      </c>
      <c r="AU406" s="59"/>
      <c r="AV406" s="64">
        <f t="shared" si="3667"/>
        <v>0</v>
      </c>
      <c r="AW406" s="59"/>
      <c r="AX406" s="64">
        <f t="shared" si="3668"/>
        <v>0</v>
      </c>
      <c r="AY406" s="59"/>
      <c r="AZ406" s="64">
        <f t="shared" si="3669"/>
        <v>0</v>
      </c>
      <c r="BA406" s="59"/>
      <c r="BB406" s="64">
        <f t="shared" si="3670"/>
        <v>0</v>
      </c>
      <c r="BC406" s="59"/>
      <c r="BD406" s="64">
        <f t="shared" si="3671"/>
        <v>0</v>
      </c>
      <c r="BE406" s="59"/>
      <c r="BF406" s="64">
        <f t="shared" si="3672"/>
        <v>0</v>
      </c>
      <c r="BG406" s="59"/>
      <c r="BH406" s="64">
        <f t="shared" si="3673"/>
        <v>0</v>
      </c>
      <c r="BI406" s="59"/>
      <c r="BJ406" s="64">
        <f t="shared" si="3674"/>
        <v>0</v>
      </c>
      <c r="BK406" s="59"/>
      <c r="BL406" s="64">
        <f t="shared" si="3675"/>
        <v>0</v>
      </c>
      <c r="BM406" s="59"/>
      <c r="BN406" s="64">
        <f t="shared" si="3676"/>
        <v>0</v>
      </c>
      <c r="BO406" s="59"/>
      <c r="BP406" s="64">
        <f t="shared" si="3677"/>
        <v>0</v>
      </c>
      <c r="BQ406" s="59"/>
      <c r="BR406" s="64">
        <f t="shared" si="3678"/>
        <v>0</v>
      </c>
      <c r="BS406" s="59"/>
      <c r="BT406" s="64">
        <f t="shared" si="3679"/>
        <v>0</v>
      </c>
      <c r="BU406" s="59"/>
      <c r="BV406" s="64">
        <f t="shared" si="3680"/>
        <v>0</v>
      </c>
      <c r="BW406" s="59"/>
      <c r="BX406" s="64">
        <f t="shared" si="3681"/>
        <v>0</v>
      </c>
      <c r="BY406" s="59"/>
      <c r="BZ406" s="64">
        <f t="shared" si="3555"/>
        <v>0</v>
      </c>
      <c r="CA406" s="54"/>
      <c r="CB406" s="61">
        <f t="shared" si="3556"/>
        <v>0</v>
      </c>
      <c r="CC406" s="61">
        <f t="shared" si="3557"/>
        <v>0</v>
      </c>
      <c r="CD406" s="4"/>
      <c r="CE406" s="4"/>
      <c r="CF406" s="4"/>
      <c r="CG406" s="218">
        <f t="shared" si="3558"/>
        <v>0</v>
      </c>
      <c r="CH406" s="218">
        <f t="shared" si="3559"/>
        <v>0</v>
      </c>
      <c r="CI406" s="4"/>
      <c r="CJ406" s="4"/>
      <c r="CK406" s="218">
        <f t="shared" si="3560"/>
        <v>0</v>
      </c>
      <c r="CL406" s="218">
        <f t="shared" si="3561"/>
        <v>0</v>
      </c>
      <c r="CM406" s="4"/>
      <c r="CN406" s="4"/>
      <c r="CO406" s="218">
        <f t="shared" si="3562"/>
        <v>0</v>
      </c>
      <c r="CP406" s="218">
        <f t="shared" si="3563"/>
        <v>0</v>
      </c>
      <c r="CQ406" s="4"/>
      <c r="CR406" s="4"/>
      <c r="CS406" s="218">
        <f t="shared" si="3564"/>
        <v>0</v>
      </c>
      <c r="CT406" s="218">
        <f t="shared" si="3565"/>
        <v>0</v>
      </c>
      <c r="CU406" s="4"/>
      <c r="CV406" s="4"/>
      <c r="CW406" s="218">
        <f t="shared" si="3566"/>
        <v>0</v>
      </c>
      <c r="CX406" s="218">
        <f t="shared" si="3567"/>
        <v>0</v>
      </c>
      <c r="CY406" s="4"/>
      <c r="CZ406" s="4"/>
      <c r="DA406" s="218">
        <f t="shared" si="3568"/>
        <v>0</v>
      </c>
      <c r="DB406" s="218">
        <f t="shared" si="3569"/>
        <v>0</v>
      </c>
      <c r="DC406" s="4"/>
      <c r="DD406" s="4"/>
      <c r="DE406" s="218">
        <f t="shared" si="3570"/>
        <v>0</v>
      </c>
      <c r="DF406" s="218">
        <f t="shared" si="3571"/>
        <v>0</v>
      </c>
      <c r="DG406" s="4"/>
      <c r="DH406" s="4"/>
      <c r="DI406" s="218">
        <f t="shared" si="3572"/>
        <v>0</v>
      </c>
      <c r="DJ406" s="218">
        <f t="shared" si="3573"/>
        <v>0</v>
      </c>
      <c r="DK406" s="4"/>
      <c r="DL406" s="4"/>
      <c r="DM406" s="218">
        <f t="shared" si="3574"/>
        <v>0</v>
      </c>
      <c r="DN406" s="218">
        <f t="shared" si="3575"/>
        <v>0</v>
      </c>
      <c r="DO406" s="4"/>
      <c r="DP406" s="4"/>
      <c r="DQ406" s="218">
        <f t="shared" si="3576"/>
        <v>0</v>
      </c>
      <c r="DR406" s="218">
        <f t="shared" si="3577"/>
        <v>0</v>
      </c>
      <c r="DS406" s="4"/>
      <c r="DT406" s="4"/>
      <c r="DU406" s="218">
        <f t="shared" si="3578"/>
        <v>0</v>
      </c>
      <c r="DV406" s="218">
        <f t="shared" si="3579"/>
        <v>0</v>
      </c>
      <c r="DW406" s="4"/>
      <c r="DX406" s="4"/>
      <c r="DY406" s="4"/>
      <c r="DZ406" s="218">
        <f t="shared" si="3580"/>
        <v>0</v>
      </c>
      <c r="EA406" s="218">
        <f t="shared" si="3581"/>
        <v>0</v>
      </c>
      <c r="EB406" s="4"/>
      <c r="EC406" s="4"/>
      <c r="ED406" s="218" t="e">
        <f>SUM(EB406+#REF!)</f>
        <v>#REF!</v>
      </c>
      <c r="EE406" s="218" t="e">
        <f t="shared" si="3582"/>
        <v>#REF!</v>
      </c>
      <c r="EF406" s="4"/>
      <c r="EG406" s="4"/>
      <c r="EH406" s="218" t="e">
        <f>SUM(EF406+#REF!)</f>
        <v>#REF!</v>
      </c>
      <c r="EI406" s="218" t="e">
        <f t="shared" si="3583"/>
        <v>#REF!</v>
      </c>
      <c r="EJ406" s="4"/>
      <c r="EK406" s="4"/>
      <c r="EL406" s="218" t="e">
        <f>SUM(EJ406+#REF!)</f>
        <v>#REF!</v>
      </c>
      <c r="EM406" s="218" t="e">
        <f t="shared" si="3584"/>
        <v>#REF!</v>
      </c>
      <c r="EN406" s="4"/>
      <c r="EO406" s="269"/>
      <c r="EP406" s="269">
        <f t="shared" si="3703"/>
        <v>0</v>
      </c>
      <c r="EQ406" s="268">
        <f t="shared" si="3633"/>
        <v>0</v>
      </c>
      <c r="ER406" s="268">
        <f t="shared" si="3634"/>
        <v>0</v>
      </c>
      <c r="ES406" s="269"/>
      <c r="ET406" s="269">
        <f t="shared" si="3704"/>
        <v>0</v>
      </c>
      <c r="EU406" s="268">
        <f t="shared" si="3636"/>
        <v>0</v>
      </c>
      <c r="EV406" s="268">
        <f t="shared" si="3637"/>
        <v>0</v>
      </c>
      <c r="EW406" s="269"/>
      <c r="EX406" s="269">
        <f t="shared" si="3705"/>
        <v>0</v>
      </c>
      <c r="EY406" s="268">
        <f t="shared" si="3639"/>
        <v>0</v>
      </c>
      <c r="EZ406" s="268">
        <f t="shared" si="3640"/>
        <v>0</v>
      </c>
      <c r="FA406" s="269"/>
      <c r="FB406" s="269">
        <f t="shared" si="3706"/>
        <v>0</v>
      </c>
      <c r="FC406" s="268">
        <f t="shared" si="3642"/>
        <v>0</v>
      </c>
      <c r="FD406" s="268">
        <f t="shared" si="3643"/>
        <v>0</v>
      </c>
      <c r="FE406" s="269"/>
      <c r="FF406" s="269">
        <f t="shared" si="3585"/>
        <v>0</v>
      </c>
      <c r="FG406" s="268">
        <f t="shared" si="3586"/>
        <v>0</v>
      </c>
      <c r="FH406" s="268">
        <f t="shared" si="3644"/>
        <v>0</v>
      </c>
      <c r="FI406" s="269"/>
      <c r="FJ406" s="269">
        <f t="shared" si="3587"/>
        <v>0</v>
      </c>
      <c r="FK406" s="268">
        <f t="shared" si="3645"/>
        <v>0</v>
      </c>
      <c r="FL406" s="268">
        <f t="shared" si="3646"/>
        <v>0</v>
      </c>
      <c r="FM406" s="269"/>
      <c r="FN406" s="269">
        <f t="shared" si="3588"/>
        <v>0</v>
      </c>
      <c r="FO406" s="268">
        <f t="shared" si="3647"/>
        <v>0</v>
      </c>
      <c r="FP406" s="268">
        <f t="shared" si="3648"/>
        <v>0</v>
      </c>
      <c r="FQ406" s="269"/>
      <c r="FR406" s="269">
        <f t="shared" si="3589"/>
        <v>0</v>
      </c>
      <c r="FS406" s="268">
        <f t="shared" si="3590"/>
        <v>0</v>
      </c>
      <c r="FT406" s="268">
        <f t="shared" si="3591"/>
        <v>0</v>
      </c>
      <c r="FU406" s="269"/>
      <c r="FV406" s="269">
        <f t="shared" si="3592"/>
        <v>0</v>
      </c>
      <c r="FW406" s="268">
        <f t="shared" si="3649"/>
        <v>0</v>
      </c>
      <c r="FX406" s="268">
        <f t="shared" si="3650"/>
        <v>0</v>
      </c>
      <c r="FY406" s="269"/>
      <c r="FZ406" s="269">
        <f t="shared" si="3593"/>
        <v>0</v>
      </c>
      <c r="GA406" s="268">
        <f t="shared" si="3594"/>
        <v>0</v>
      </c>
      <c r="GB406" s="268">
        <f t="shared" si="3595"/>
        <v>0</v>
      </c>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row>
    <row r="407" spans="1:266" s="5" customFormat="1" x14ac:dyDescent="0.2">
      <c r="A407" s="57"/>
      <c r="B407" s="57"/>
      <c r="C407" s="57" t="s">
        <v>9</v>
      </c>
      <c r="D407" s="57">
        <v>60</v>
      </c>
      <c r="E407" s="6"/>
      <c r="F407" s="64">
        <f t="shared" si="3596"/>
        <v>0</v>
      </c>
      <c r="G407" s="6"/>
      <c r="H407" s="64">
        <f t="shared" si="3597"/>
        <v>0</v>
      </c>
      <c r="I407" s="6"/>
      <c r="J407" s="64">
        <f t="shared" si="3598"/>
        <v>0</v>
      </c>
      <c r="K407" s="6"/>
      <c r="L407" s="64">
        <f t="shared" si="3682"/>
        <v>0</v>
      </c>
      <c r="M407" s="6"/>
      <c r="N407" s="64">
        <f t="shared" si="3651"/>
        <v>0</v>
      </c>
      <c r="O407" s="6"/>
      <c r="P407" s="54">
        <f t="shared" si="3601"/>
        <v>0</v>
      </c>
      <c r="Q407" s="6"/>
      <c r="R407" s="64">
        <f t="shared" si="3652"/>
        <v>0</v>
      </c>
      <c r="S407" s="6"/>
      <c r="T407" s="64">
        <f t="shared" si="3653"/>
        <v>0</v>
      </c>
      <c r="U407" s="6"/>
      <c r="V407" s="64">
        <f t="shared" si="3654"/>
        <v>0</v>
      </c>
      <c r="W407" s="6"/>
      <c r="X407" s="64">
        <f t="shared" si="3655"/>
        <v>0</v>
      </c>
      <c r="Y407" s="6"/>
      <c r="Z407" s="64">
        <f t="shared" si="3656"/>
        <v>0</v>
      </c>
      <c r="AA407" s="6"/>
      <c r="AB407" s="64">
        <f t="shared" si="3657"/>
        <v>0</v>
      </c>
      <c r="AC407" s="59"/>
      <c r="AD407" s="64">
        <f t="shared" si="3658"/>
        <v>0</v>
      </c>
      <c r="AE407" s="59"/>
      <c r="AF407" s="64">
        <f t="shared" si="3659"/>
        <v>0</v>
      </c>
      <c r="AG407" s="59"/>
      <c r="AH407" s="64">
        <f t="shared" si="3660"/>
        <v>0</v>
      </c>
      <c r="AI407" s="59"/>
      <c r="AJ407" s="64">
        <f t="shared" si="3661"/>
        <v>0</v>
      </c>
      <c r="AK407" s="59"/>
      <c r="AL407" s="64">
        <f t="shared" si="3662"/>
        <v>0</v>
      </c>
      <c r="AM407" s="59"/>
      <c r="AN407" s="64">
        <f t="shared" si="3663"/>
        <v>0</v>
      </c>
      <c r="AO407" s="59"/>
      <c r="AP407" s="64">
        <f t="shared" si="3664"/>
        <v>0</v>
      </c>
      <c r="AQ407" s="59"/>
      <c r="AR407" s="64">
        <f t="shared" si="3665"/>
        <v>0</v>
      </c>
      <c r="AS407" s="59"/>
      <c r="AT407" s="64">
        <f t="shared" si="3666"/>
        <v>0</v>
      </c>
      <c r="AU407" s="59"/>
      <c r="AV407" s="64">
        <f t="shared" si="3667"/>
        <v>0</v>
      </c>
      <c r="AW407" s="59"/>
      <c r="AX407" s="64">
        <f t="shared" si="3668"/>
        <v>0</v>
      </c>
      <c r="AY407" s="59"/>
      <c r="AZ407" s="64">
        <f t="shared" si="3669"/>
        <v>0</v>
      </c>
      <c r="BA407" s="59"/>
      <c r="BB407" s="64">
        <f t="shared" si="3670"/>
        <v>0</v>
      </c>
      <c r="BC407" s="59"/>
      <c r="BD407" s="64">
        <f t="shared" si="3671"/>
        <v>0</v>
      </c>
      <c r="BE407" s="59"/>
      <c r="BF407" s="64">
        <f t="shared" si="3672"/>
        <v>0</v>
      </c>
      <c r="BG407" s="59"/>
      <c r="BH407" s="64">
        <f t="shared" si="3673"/>
        <v>0</v>
      </c>
      <c r="BI407" s="59"/>
      <c r="BJ407" s="64">
        <f t="shared" si="3674"/>
        <v>0</v>
      </c>
      <c r="BK407" s="59"/>
      <c r="BL407" s="64">
        <f t="shared" si="3675"/>
        <v>0</v>
      </c>
      <c r="BM407" s="59"/>
      <c r="BN407" s="64">
        <f t="shared" si="3676"/>
        <v>0</v>
      </c>
      <c r="BO407" s="59"/>
      <c r="BP407" s="64">
        <f t="shared" si="3677"/>
        <v>0</v>
      </c>
      <c r="BQ407" s="59"/>
      <c r="BR407" s="64">
        <f t="shared" si="3678"/>
        <v>0</v>
      </c>
      <c r="BS407" s="59"/>
      <c r="BT407" s="64">
        <f t="shared" si="3679"/>
        <v>0</v>
      </c>
      <c r="BU407" s="59"/>
      <c r="BV407" s="64">
        <f t="shared" si="3680"/>
        <v>0</v>
      </c>
      <c r="BW407" s="59"/>
      <c r="BX407" s="64">
        <f t="shared" si="3681"/>
        <v>0</v>
      </c>
      <c r="BY407" s="59"/>
      <c r="BZ407" s="64">
        <f t="shared" si="3555"/>
        <v>0</v>
      </c>
      <c r="CA407" s="54"/>
      <c r="CB407" s="61">
        <f t="shared" si="3556"/>
        <v>0</v>
      </c>
      <c r="CC407" s="61">
        <f t="shared" si="3557"/>
        <v>0</v>
      </c>
      <c r="CD407" s="4"/>
      <c r="CE407" s="4"/>
      <c r="CF407" s="4"/>
      <c r="CG407" s="218">
        <f t="shared" si="3558"/>
        <v>0</v>
      </c>
      <c r="CH407" s="218">
        <f t="shared" si="3559"/>
        <v>0</v>
      </c>
      <c r="CI407" s="4"/>
      <c r="CJ407" s="4"/>
      <c r="CK407" s="218">
        <f t="shared" si="3560"/>
        <v>0</v>
      </c>
      <c r="CL407" s="218">
        <f t="shared" si="3561"/>
        <v>0</v>
      </c>
      <c r="CM407" s="4"/>
      <c r="CN407" s="4"/>
      <c r="CO407" s="218">
        <f t="shared" si="3562"/>
        <v>0</v>
      </c>
      <c r="CP407" s="218">
        <f t="shared" si="3563"/>
        <v>0</v>
      </c>
      <c r="CQ407" s="4"/>
      <c r="CR407" s="4"/>
      <c r="CS407" s="218">
        <f t="shared" si="3564"/>
        <v>0</v>
      </c>
      <c r="CT407" s="218">
        <f t="shared" si="3565"/>
        <v>0</v>
      </c>
      <c r="CU407" s="4"/>
      <c r="CV407" s="4"/>
      <c r="CW407" s="218">
        <f t="shared" si="3566"/>
        <v>0</v>
      </c>
      <c r="CX407" s="218">
        <f t="shared" si="3567"/>
        <v>0</v>
      </c>
      <c r="CY407" s="4"/>
      <c r="CZ407" s="4"/>
      <c r="DA407" s="218">
        <f t="shared" si="3568"/>
        <v>0</v>
      </c>
      <c r="DB407" s="218">
        <f t="shared" si="3569"/>
        <v>0</v>
      </c>
      <c r="DC407" s="4"/>
      <c r="DD407" s="4"/>
      <c r="DE407" s="218">
        <f t="shared" si="3570"/>
        <v>0</v>
      </c>
      <c r="DF407" s="218">
        <f t="shared" si="3571"/>
        <v>0</v>
      </c>
      <c r="DG407" s="4"/>
      <c r="DH407" s="4"/>
      <c r="DI407" s="218">
        <f t="shared" si="3572"/>
        <v>0</v>
      </c>
      <c r="DJ407" s="218">
        <f t="shared" si="3573"/>
        <v>0</v>
      </c>
      <c r="DK407" s="4"/>
      <c r="DL407" s="4"/>
      <c r="DM407" s="218">
        <f t="shared" si="3574"/>
        <v>0</v>
      </c>
      <c r="DN407" s="218">
        <f t="shared" si="3575"/>
        <v>0</v>
      </c>
      <c r="DO407" s="4"/>
      <c r="DP407" s="4"/>
      <c r="DQ407" s="218">
        <f t="shared" si="3576"/>
        <v>0</v>
      </c>
      <c r="DR407" s="218">
        <f t="shared" si="3577"/>
        <v>0</v>
      </c>
      <c r="DS407" s="4"/>
      <c r="DT407" s="4"/>
      <c r="DU407" s="218">
        <f t="shared" si="3578"/>
        <v>0</v>
      </c>
      <c r="DV407" s="218">
        <f t="shared" si="3579"/>
        <v>0</v>
      </c>
      <c r="DW407" s="4"/>
      <c r="DX407" s="4"/>
      <c r="DY407" s="4"/>
      <c r="DZ407" s="218">
        <f t="shared" si="3580"/>
        <v>0</v>
      </c>
      <c r="EA407" s="218">
        <f t="shared" si="3581"/>
        <v>0</v>
      </c>
      <c r="EB407" s="4"/>
      <c r="EC407" s="4"/>
      <c r="ED407" s="218" t="e">
        <f>SUM(EB407+#REF!)</f>
        <v>#REF!</v>
      </c>
      <c r="EE407" s="218" t="e">
        <f t="shared" si="3582"/>
        <v>#REF!</v>
      </c>
      <c r="EF407" s="4"/>
      <c r="EG407" s="4"/>
      <c r="EH407" s="218" t="e">
        <f>SUM(EF407+#REF!)</f>
        <v>#REF!</v>
      </c>
      <c r="EI407" s="218" t="e">
        <f t="shared" si="3583"/>
        <v>#REF!</v>
      </c>
      <c r="EJ407" s="4"/>
      <c r="EK407" s="4"/>
      <c r="EL407" s="218" t="e">
        <f>SUM(EJ407+#REF!)</f>
        <v>#REF!</v>
      </c>
      <c r="EM407" s="218" t="e">
        <f t="shared" si="3584"/>
        <v>#REF!</v>
      </c>
      <c r="EN407" s="4"/>
      <c r="EO407" s="269"/>
      <c r="EP407" s="269">
        <f t="shared" si="3703"/>
        <v>0</v>
      </c>
      <c r="EQ407" s="268">
        <f t="shared" si="3633"/>
        <v>0</v>
      </c>
      <c r="ER407" s="268">
        <f t="shared" si="3634"/>
        <v>0</v>
      </c>
      <c r="ES407" s="269"/>
      <c r="ET407" s="269">
        <f t="shared" si="3704"/>
        <v>0</v>
      </c>
      <c r="EU407" s="268">
        <f t="shared" si="3636"/>
        <v>0</v>
      </c>
      <c r="EV407" s="268">
        <f t="shared" si="3637"/>
        <v>0</v>
      </c>
      <c r="EW407" s="269"/>
      <c r="EX407" s="269">
        <f t="shared" si="3705"/>
        <v>0</v>
      </c>
      <c r="EY407" s="268">
        <f t="shared" si="3639"/>
        <v>0</v>
      </c>
      <c r="EZ407" s="268">
        <f t="shared" si="3640"/>
        <v>0</v>
      </c>
      <c r="FA407" s="269"/>
      <c r="FB407" s="269">
        <f t="shared" si="3706"/>
        <v>0</v>
      </c>
      <c r="FC407" s="268">
        <f t="shared" si="3642"/>
        <v>0</v>
      </c>
      <c r="FD407" s="268">
        <f t="shared" si="3643"/>
        <v>0</v>
      </c>
      <c r="FE407" s="269"/>
      <c r="FF407" s="269">
        <f t="shared" si="3585"/>
        <v>0</v>
      </c>
      <c r="FG407" s="268">
        <f t="shared" si="3586"/>
        <v>0</v>
      </c>
      <c r="FH407" s="268">
        <f t="shared" si="3644"/>
        <v>0</v>
      </c>
      <c r="FI407" s="269"/>
      <c r="FJ407" s="269">
        <f t="shared" si="3587"/>
        <v>0</v>
      </c>
      <c r="FK407" s="268">
        <f t="shared" si="3645"/>
        <v>0</v>
      </c>
      <c r="FL407" s="268">
        <f t="shared" si="3646"/>
        <v>0</v>
      </c>
      <c r="FM407" s="269"/>
      <c r="FN407" s="269">
        <f t="shared" si="3588"/>
        <v>0</v>
      </c>
      <c r="FO407" s="268">
        <f t="shared" si="3647"/>
        <v>0</v>
      </c>
      <c r="FP407" s="268">
        <f t="shared" si="3648"/>
        <v>0</v>
      </c>
      <c r="FQ407" s="269"/>
      <c r="FR407" s="269">
        <f t="shared" si="3589"/>
        <v>0</v>
      </c>
      <c r="FS407" s="268">
        <f t="shared" si="3590"/>
        <v>0</v>
      </c>
      <c r="FT407" s="268">
        <f t="shared" si="3591"/>
        <v>0</v>
      </c>
      <c r="FU407" s="269"/>
      <c r="FV407" s="269">
        <f t="shared" si="3592"/>
        <v>0</v>
      </c>
      <c r="FW407" s="268">
        <f t="shared" si="3649"/>
        <v>0</v>
      </c>
      <c r="FX407" s="268">
        <f t="shared" si="3650"/>
        <v>0</v>
      </c>
      <c r="FY407" s="269"/>
      <c r="FZ407" s="269">
        <f t="shared" si="3593"/>
        <v>0</v>
      </c>
      <c r="GA407" s="268">
        <f t="shared" si="3594"/>
        <v>0</v>
      </c>
      <c r="GB407" s="268">
        <f t="shared" si="3595"/>
        <v>0</v>
      </c>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row>
    <row r="408" spans="1:266" s="5" customFormat="1" x14ac:dyDescent="0.2">
      <c r="A408" s="57"/>
      <c r="B408" s="57"/>
      <c r="C408" s="57" t="s">
        <v>9</v>
      </c>
      <c r="D408" s="57">
        <v>60</v>
      </c>
      <c r="E408" s="6"/>
      <c r="F408" s="64">
        <f t="shared" si="3596"/>
        <v>0</v>
      </c>
      <c r="G408" s="6"/>
      <c r="H408" s="64">
        <f t="shared" si="3597"/>
        <v>0</v>
      </c>
      <c r="I408" s="6"/>
      <c r="J408" s="64">
        <f t="shared" si="3598"/>
        <v>0</v>
      </c>
      <c r="K408" s="6"/>
      <c r="L408" s="64">
        <f t="shared" si="3682"/>
        <v>0</v>
      </c>
      <c r="M408" s="6"/>
      <c r="N408" s="64">
        <f t="shared" si="3651"/>
        <v>0</v>
      </c>
      <c r="O408" s="6"/>
      <c r="P408" s="54">
        <f t="shared" si="3601"/>
        <v>0</v>
      </c>
      <c r="Q408" s="6"/>
      <c r="R408" s="64">
        <f t="shared" si="3652"/>
        <v>0</v>
      </c>
      <c r="S408" s="6"/>
      <c r="T408" s="64">
        <f t="shared" si="3653"/>
        <v>0</v>
      </c>
      <c r="U408" s="6"/>
      <c r="V408" s="64">
        <f t="shared" si="3654"/>
        <v>0</v>
      </c>
      <c r="W408" s="6"/>
      <c r="X408" s="64">
        <f t="shared" si="3655"/>
        <v>0</v>
      </c>
      <c r="Y408" s="6"/>
      <c r="Z408" s="64">
        <f t="shared" si="3656"/>
        <v>0</v>
      </c>
      <c r="AA408" s="6"/>
      <c r="AB408" s="64">
        <f t="shared" si="3657"/>
        <v>0</v>
      </c>
      <c r="AC408" s="59"/>
      <c r="AD408" s="64">
        <f t="shared" si="3658"/>
        <v>0</v>
      </c>
      <c r="AE408" s="59"/>
      <c r="AF408" s="64">
        <f t="shared" si="3659"/>
        <v>0</v>
      </c>
      <c r="AG408" s="59"/>
      <c r="AH408" s="64">
        <f t="shared" si="3660"/>
        <v>0</v>
      </c>
      <c r="AI408" s="59"/>
      <c r="AJ408" s="64">
        <f t="shared" si="3661"/>
        <v>0</v>
      </c>
      <c r="AK408" s="59"/>
      <c r="AL408" s="64">
        <f t="shared" si="3662"/>
        <v>0</v>
      </c>
      <c r="AM408" s="59"/>
      <c r="AN408" s="64">
        <f t="shared" si="3663"/>
        <v>0</v>
      </c>
      <c r="AO408" s="59"/>
      <c r="AP408" s="64">
        <f t="shared" si="3664"/>
        <v>0</v>
      </c>
      <c r="AQ408" s="59"/>
      <c r="AR408" s="64">
        <f t="shared" si="3665"/>
        <v>0</v>
      </c>
      <c r="AS408" s="59"/>
      <c r="AT408" s="64">
        <f t="shared" si="3666"/>
        <v>0</v>
      </c>
      <c r="AU408" s="59"/>
      <c r="AV408" s="64">
        <f t="shared" si="3667"/>
        <v>0</v>
      </c>
      <c r="AW408" s="59"/>
      <c r="AX408" s="64">
        <f t="shared" si="3668"/>
        <v>0</v>
      </c>
      <c r="AY408" s="59"/>
      <c r="AZ408" s="64">
        <f t="shared" si="3669"/>
        <v>0</v>
      </c>
      <c r="BA408" s="59"/>
      <c r="BB408" s="64">
        <f t="shared" si="3670"/>
        <v>0</v>
      </c>
      <c r="BC408" s="59"/>
      <c r="BD408" s="64">
        <f t="shared" si="3671"/>
        <v>0</v>
      </c>
      <c r="BE408" s="59"/>
      <c r="BF408" s="64">
        <f t="shared" si="3672"/>
        <v>0</v>
      </c>
      <c r="BG408" s="59"/>
      <c r="BH408" s="64">
        <f t="shared" si="3673"/>
        <v>0</v>
      </c>
      <c r="BI408" s="59"/>
      <c r="BJ408" s="64">
        <f t="shared" si="3674"/>
        <v>0</v>
      </c>
      <c r="BK408" s="59"/>
      <c r="BL408" s="64">
        <f t="shared" si="3675"/>
        <v>0</v>
      </c>
      <c r="BM408" s="59"/>
      <c r="BN408" s="64">
        <f t="shared" si="3676"/>
        <v>0</v>
      </c>
      <c r="BO408" s="59"/>
      <c r="BP408" s="64">
        <f t="shared" si="3677"/>
        <v>0</v>
      </c>
      <c r="BQ408" s="59"/>
      <c r="BR408" s="64">
        <f t="shared" si="3678"/>
        <v>0</v>
      </c>
      <c r="BS408" s="59"/>
      <c r="BT408" s="64">
        <f t="shared" si="3679"/>
        <v>0</v>
      </c>
      <c r="BU408" s="59"/>
      <c r="BV408" s="64">
        <f t="shared" si="3680"/>
        <v>0</v>
      </c>
      <c r="BW408" s="59"/>
      <c r="BX408" s="64">
        <f t="shared" si="3681"/>
        <v>0</v>
      </c>
      <c r="BY408" s="59"/>
      <c r="BZ408" s="64">
        <f t="shared" si="3555"/>
        <v>0</v>
      </c>
      <c r="CA408" s="54"/>
      <c r="CB408" s="61">
        <f t="shared" si="3556"/>
        <v>0</v>
      </c>
      <c r="CC408" s="61">
        <f t="shared" si="3557"/>
        <v>0</v>
      </c>
      <c r="CD408" s="4"/>
      <c r="CE408" s="4"/>
      <c r="CF408" s="4"/>
      <c r="CG408" s="218">
        <f t="shared" si="3558"/>
        <v>0</v>
      </c>
      <c r="CH408" s="218">
        <f t="shared" si="3559"/>
        <v>0</v>
      </c>
      <c r="CI408" s="4"/>
      <c r="CJ408" s="4"/>
      <c r="CK408" s="218">
        <f t="shared" si="3560"/>
        <v>0</v>
      </c>
      <c r="CL408" s="218">
        <f t="shared" si="3561"/>
        <v>0</v>
      </c>
      <c r="CM408" s="4"/>
      <c r="CN408" s="4"/>
      <c r="CO408" s="218">
        <f t="shared" si="3562"/>
        <v>0</v>
      </c>
      <c r="CP408" s="218">
        <f t="shared" si="3563"/>
        <v>0</v>
      </c>
      <c r="CQ408" s="4"/>
      <c r="CR408" s="4"/>
      <c r="CS408" s="218">
        <f t="shared" si="3564"/>
        <v>0</v>
      </c>
      <c r="CT408" s="218">
        <f t="shared" si="3565"/>
        <v>0</v>
      </c>
      <c r="CU408" s="4"/>
      <c r="CV408" s="4"/>
      <c r="CW408" s="218">
        <f t="shared" si="3566"/>
        <v>0</v>
      </c>
      <c r="CX408" s="218">
        <f t="shared" si="3567"/>
        <v>0</v>
      </c>
      <c r="CY408" s="4"/>
      <c r="CZ408" s="4"/>
      <c r="DA408" s="218">
        <f t="shared" si="3568"/>
        <v>0</v>
      </c>
      <c r="DB408" s="218">
        <f t="shared" si="3569"/>
        <v>0</v>
      </c>
      <c r="DC408" s="4"/>
      <c r="DD408" s="4"/>
      <c r="DE408" s="218">
        <f t="shared" si="3570"/>
        <v>0</v>
      </c>
      <c r="DF408" s="218">
        <f t="shared" si="3571"/>
        <v>0</v>
      </c>
      <c r="DG408" s="4"/>
      <c r="DH408" s="4"/>
      <c r="DI408" s="218">
        <f t="shared" si="3572"/>
        <v>0</v>
      </c>
      <c r="DJ408" s="218">
        <f t="shared" si="3573"/>
        <v>0</v>
      </c>
      <c r="DK408" s="4"/>
      <c r="DL408" s="4"/>
      <c r="DM408" s="218">
        <f t="shared" si="3574"/>
        <v>0</v>
      </c>
      <c r="DN408" s="218">
        <f t="shared" si="3575"/>
        <v>0</v>
      </c>
      <c r="DO408" s="4"/>
      <c r="DP408" s="4"/>
      <c r="DQ408" s="218">
        <f t="shared" si="3576"/>
        <v>0</v>
      </c>
      <c r="DR408" s="218">
        <f t="shared" si="3577"/>
        <v>0</v>
      </c>
      <c r="DS408" s="4"/>
      <c r="DT408" s="4"/>
      <c r="DU408" s="218">
        <f t="shared" si="3578"/>
        <v>0</v>
      </c>
      <c r="DV408" s="218">
        <f t="shared" si="3579"/>
        <v>0</v>
      </c>
      <c r="DW408" s="4"/>
      <c r="DX408" s="4"/>
      <c r="DY408" s="4"/>
      <c r="DZ408" s="218">
        <f t="shared" si="3580"/>
        <v>0</v>
      </c>
      <c r="EA408" s="218">
        <f t="shared" si="3581"/>
        <v>0</v>
      </c>
      <c r="EB408" s="4"/>
      <c r="EC408" s="4"/>
      <c r="ED408" s="218" t="e">
        <f>SUM(EB408+#REF!)</f>
        <v>#REF!</v>
      </c>
      <c r="EE408" s="218" t="e">
        <f t="shared" si="3582"/>
        <v>#REF!</v>
      </c>
      <c r="EF408" s="4"/>
      <c r="EG408" s="4"/>
      <c r="EH408" s="218" t="e">
        <f>SUM(EF408+#REF!)</f>
        <v>#REF!</v>
      </c>
      <c r="EI408" s="218" t="e">
        <f t="shared" si="3583"/>
        <v>#REF!</v>
      </c>
      <c r="EJ408" s="4"/>
      <c r="EK408" s="4"/>
      <c r="EL408" s="218" t="e">
        <f>SUM(EJ408+#REF!)</f>
        <v>#REF!</v>
      </c>
      <c r="EM408" s="218" t="e">
        <f t="shared" si="3584"/>
        <v>#REF!</v>
      </c>
      <c r="EN408" s="4"/>
      <c r="EO408" s="269"/>
      <c r="EP408" s="269">
        <f t="shared" si="3703"/>
        <v>0</v>
      </c>
      <c r="EQ408" s="268">
        <f t="shared" si="3633"/>
        <v>0</v>
      </c>
      <c r="ER408" s="268">
        <f t="shared" si="3634"/>
        <v>0</v>
      </c>
      <c r="ES408" s="269"/>
      <c r="ET408" s="269">
        <f t="shared" si="3704"/>
        <v>0</v>
      </c>
      <c r="EU408" s="268">
        <f t="shared" si="3636"/>
        <v>0</v>
      </c>
      <c r="EV408" s="268">
        <f t="shared" si="3637"/>
        <v>0</v>
      </c>
      <c r="EW408" s="269"/>
      <c r="EX408" s="269">
        <f t="shared" si="3705"/>
        <v>0</v>
      </c>
      <c r="EY408" s="268">
        <f t="shared" si="3639"/>
        <v>0</v>
      </c>
      <c r="EZ408" s="268">
        <f t="shared" si="3640"/>
        <v>0</v>
      </c>
      <c r="FA408" s="269"/>
      <c r="FB408" s="269">
        <f t="shared" si="3706"/>
        <v>0</v>
      </c>
      <c r="FC408" s="268">
        <f t="shared" si="3642"/>
        <v>0</v>
      </c>
      <c r="FD408" s="268">
        <f t="shared" si="3643"/>
        <v>0</v>
      </c>
      <c r="FE408" s="269"/>
      <c r="FF408" s="269">
        <f t="shared" si="3585"/>
        <v>0</v>
      </c>
      <c r="FG408" s="268">
        <f t="shared" si="3586"/>
        <v>0</v>
      </c>
      <c r="FH408" s="268">
        <f t="shared" si="3644"/>
        <v>0</v>
      </c>
      <c r="FI408" s="269"/>
      <c r="FJ408" s="269">
        <f t="shared" si="3587"/>
        <v>0</v>
      </c>
      <c r="FK408" s="268">
        <f t="shared" si="3645"/>
        <v>0</v>
      </c>
      <c r="FL408" s="268">
        <f t="shared" si="3646"/>
        <v>0</v>
      </c>
      <c r="FM408" s="269"/>
      <c r="FN408" s="269">
        <f t="shared" si="3588"/>
        <v>0</v>
      </c>
      <c r="FO408" s="268">
        <f t="shared" si="3647"/>
        <v>0</v>
      </c>
      <c r="FP408" s="268">
        <f t="shared" si="3648"/>
        <v>0</v>
      </c>
      <c r="FQ408" s="269"/>
      <c r="FR408" s="269">
        <f t="shared" si="3589"/>
        <v>0</v>
      </c>
      <c r="FS408" s="268">
        <f t="shared" si="3590"/>
        <v>0</v>
      </c>
      <c r="FT408" s="268">
        <f t="shared" si="3591"/>
        <v>0</v>
      </c>
      <c r="FU408" s="269"/>
      <c r="FV408" s="269">
        <f t="shared" si="3592"/>
        <v>0</v>
      </c>
      <c r="FW408" s="268">
        <f t="shared" si="3649"/>
        <v>0</v>
      </c>
      <c r="FX408" s="268">
        <f t="shared" si="3650"/>
        <v>0</v>
      </c>
      <c r="FY408" s="269"/>
      <c r="FZ408" s="269">
        <f t="shared" si="3593"/>
        <v>0</v>
      </c>
      <c r="GA408" s="268">
        <f t="shared" si="3594"/>
        <v>0</v>
      </c>
      <c r="GB408" s="268">
        <f t="shared" si="3595"/>
        <v>0</v>
      </c>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row>
    <row r="409" spans="1:266" s="5" customFormat="1" x14ac:dyDescent="0.2">
      <c r="A409" s="57" t="s">
        <v>146</v>
      </c>
      <c r="B409" s="57" t="s">
        <v>147</v>
      </c>
      <c r="C409" s="57" t="s">
        <v>10</v>
      </c>
      <c r="D409" s="57">
        <v>35</v>
      </c>
      <c r="E409" s="6"/>
      <c r="F409" s="64">
        <f t="shared" si="3596"/>
        <v>0</v>
      </c>
      <c r="G409" s="6"/>
      <c r="H409" s="64">
        <f t="shared" si="3597"/>
        <v>0</v>
      </c>
      <c r="I409" s="6"/>
      <c r="J409" s="64">
        <f t="shared" si="3598"/>
        <v>0</v>
      </c>
      <c r="K409" s="6"/>
      <c r="L409" s="64">
        <f t="shared" si="3682"/>
        <v>0</v>
      </c>
      <c r="M409" s="6"/>
      <c r="N409" s="64">
        <f t="shared" si="3651"/>
        <v>0</v>
      </c>
      <c r="O409" s="6"/>
      <c r="P409" s="54">
        <f t="shared" si="3601"/>
        <v>0</v>
      </c>
      <c r="Q409" s="6"/>
      <c r="R409" s="64">
        <f t="shared" si="3652"/>
        <v>0</v>
      </c>
      <c r="S409" s="6"/>
      <c r="T409" s="64">
        <f t="shared" si="3653"/>
        <v>0</v>
      </c>
      <c r="U409" s="6"/>
      <c r="V409" s="64">
        <f t="shared" si="3654"/>
        <v>0</v>
      </c>
      <c r="W409" s="6"/>
      <c r="X409" s="64">
        <f t="shared" si="3655"/>
        <v>0</v>
      </c>
      <c r="Y409" s="6"/>
      <c r="Z409" s="64">
        <f t="shared" si="3656"/>
        <v>0</v>
      </c>
      <c r="AA409" s="6"/>
      <c r="AB409" s="64">
        <f t="shared" si="3657"/>
        <v>0</v>
      </c>
      <c r="AC409" s="59"/>
      <c r="AD409" s="64">
        <f t="shared" si="3658"/>
        <v>0</v>
      </c>
      <c r="AE409" s="59"/>
      <c r="AF409" s="64">
        <f t="shared" si="3659"/>
        <v>0</v>
      </c>
      <c r="AG409" s="59"/>
      <c r="AH409" s="64">
        <f t="shared" si="3660"/>
        <v>0</v>
      </c>
      <c r="AI409" s="59"/>
      <c r="AJ409" s="64">
        <f t="shared" si="3661"/>
        <v>0</v>
      </c>
      <c r="AK409" s="59"/>
      <c r="AL409" s="64">
        <f t="shared" si="3662"/>
        <v>0</v>
      </c>
      <c r="AM409" s="59"/>
      <c r="AN409" s="64">
        <f t="shared" si="3663"/>
        <v>0</v>
      </c>
      <c r="AO409" s="59"/>
      <c r="AP409" s="64">
        <f t="shared" si="3664"/>
        <v>0</v>
      </c>
      <c r="AQ409" s="59"/>
      <c r="AR409" s="64">
        <f t="shared" si="3665"/>
        <v>0</v>
      </c>
      <c r="AS409" s="59"/>
      <c r="AT409" s="64">
        <f t="shared" si="3666"/>
        <v>0</v>
      </c>
      <c r="AU409" s="59"/>
      <c r="AV409" s="64">
        <f t="shared" si="3667"/>
        <v>0</v>
      </c>
      <c r="AW409" s="59"/>
      <c r="AX409" s="64">
        <f t="shared" si="3668"/>
        <v>0</v>
      </c>
      <c r="AY409" s="59"/>
      <c r="AZ409" s="64">
        <f t="shared" si="3669"/>
        <v>0</v>
      </c>
      <c r="BA409" s="59"/>
      <c r="BB409" s="64">
        <f t="shared" si="3670"/>
        <v>0</v>
      </c>
      <c r="BC409" s="59"/>
      <c r="BD409" s="64">
        <f t="shared" si="3671"/>
        <v>0</v>
      </c>
      <c r="BE409" s="59"/>
      <c r="BF409" s="64">
        <f t="shared" si="3672"/>
        <v>0</v>
      </c>
      <c r="BG409" s="59"/>
      <c r="BH409" s="64">
        <f t="shared" si="3673"/>
        <v>0</v>
      </c>
      <c r="BI409" s="59"/>
      <c r="BJ409" s="64">
        <f t="shared" si="3674"/>
        <v>0</v>
      </c>
      <c r="BK409" s="59"/>
      <c r="BL409" s="64">
        <f t="shared" si="3675"/>
        <v>0</v>
      </c>
      <c r="BM409" s="59"/>
      <c r="BN409" s="64">
        <f t="shared" si="3676"/>
        <v>0</v>
      </c>
      <c r="BO409" s="59"/>
      <c r="BP409" s="64">
        <f t="shared" si="3677"/>
        <v>0</v>
      </c>
      <c r="BQ409" s="59"/>
      <c r="BR409" s="64">
        <f t="shared" si="3678"/>
        <v>0</v>
      </c>
      <c r="BS409" s="59"/>
      <c r="BT409" s="64">
        <f t="shared" si="3679"/>
        <v>0</v>
      </c>
      <c r="BU409" s="59"/>
      <c r="BV409" s="64">
        <f t="shared" si="3680"/>
        <v>0</v>
      </c>
      <c r="BW409" s="59"/>
      <c r="BX409" s="64">
        <f t="shared" si="3681"/>
        <v>0</v>
      </c>
      <c r="BY409" s="59"/>
      <c r="BZ409" s="64">
        <f t="shared" si="3555"/>
        <v>0</v>
      </c>
      <c r="CA409" s="54"/>
      <c r="CB409" s="61">
        <f t="shared" si="3556"/>
        <v>0</v>
      </c>
      <c r="CC409" s="61">
        <f t="shared" si="3557"/>
        <v>0</v>
      </c>
      <c r="CD409" s="4"/>
      <c r="CE409" s="4"/>
      <c r="CF409" s="4"/>
      <c r="CG409" s="218">
        <f t="shared" si="3558"/>
        <v>0</v>
      </c>
      <c r="CH409" s="218">
        <f t="shared" si="3559"/>
        <v>0</v>
      </c>
      <c r="CI409" s="4"/>
      <c r="CJ409" s="4"/>
      <c r="CK409" s="218">
        <f t="shared" si="3560"/>
        <v>0</v>
      </c>
      <c r="CL409" s="218">
        <f t="shared" si="3561"/>
        <v>0</v>
      </c>
      <c r="CM409" s="4"/>
      <c r="CN409" s="4"/>
      <c r="CO409" s="218">
        <f t="shared" si="3562"/>
        <v>0</v>
      </c>
      <c r="CP409" s="218">
        <f t="shared" si="3563"/>
        <v>0</v>
      </c>
      <c r="CQ409" s="4"/>
      <c r="CR409" s="4"/>
      <c r="CS409" s="218">
        <f t="shared" si="3564"/>
        <v>0</v>
      </c>
      <c r="CT409" s="218">
        <f t="shared" si="3565"/>
        <v>0</v>
      </c>
      <c r="CU409" s="4"/>
      <c r="CV409" s="4"/>
      <c r="CW409" s="218">
        <f t="shared" si="3566"/>
        <v>0</v>
      </c>
      <c r="CX409" s="218">
        <f t="shared" si="3567"/>
        <v>0</v>
      </c>
      <c r="CY409" s="4"/>
      <c r="CZ409" s="4"/>
      <c r="DA409" s="218">
        <f t="shared" si="3568"/>
        <v>0</v>
      </c>
      <c r="DB409" s="218">
        <f t="shared" si="3569"/>
        <v>0</v>
      </c>
      <c r="DC409" s="4"/>
      <c r="DD409" s="4"/>
      <c r="DE409" s="218">
        <f t="shared" si="3570"/>
        <v>0</v>
      </c>
      <c r="DF409" s="218">
        <f t="shared" si="3571"/>
        <v>0</v>
      </c>
      <c r="DG409" s="4"/>
      <c r="DH409" s="4"/>
      <c r="DI409" s="218">
        <f t="shared" si="3572"/>
        <v>0</v>
      </c>
      <c r="DJ409" s="218">
        <f t="shared" si="3573"/>
        <v>0</v>
      </c>
      <c r="DK409" s="4"/>
      <c r="DL409" s="4"/>
      <c r="DM409" s="218">
        <f t="shared" si="3574"/>
        <v>0</v>
      </c>
      <c r="DN409" s="218">
        <f t="shared" si="3575"/>
        <v>0</v>
      </c>
      <c r="DO409" s="4"/>
      <c r="DP409" s="4"/>
      <c r="DQ409" s="218">
        <f t="shared" si="3576"/>
        <v>0</v>
      </c>
      <c r="DR409" s="218">
        <f t="shared" si="3577"/>
        <v>0</v>
      </c>
      <c r="DS409" s="4"/>
      <c r="DT409" s="4"/>
      <c r="DU409" s="218">
        <f t="shared" si="3578"/>
        <v>0</v>
      </c>
      <c r="DV409" s="218">
        <f t="shared" si="3579"/>
        <v>0</v>
      </c>
      <c r="DW409" s="4"/>
      <c r="DX409" s="4"/>
      <c r="DY409" s="4"/>
      <c r="DZ409" s="218">
        <f t="shared" si="3580"/>
        <v>0</v>
      </c>
      <c r="EA409" s="218">
        <f t="shared" si="3581"/>
        <v>0</v>
      </c>
      <c r="EB409" s="4"/>
      <c r="EC409" s="4"/>
      <c r="ED409" s="218" t="e">
        <f>SUM(EB409+#REF!)</f>
        <v>#REF!</v>
      </c>
      <c r="EE409" s="218" t="e">
        <f t="shared" si="3582"/>
        <v>#REF!</v>
      </c>
      <c r="EF409" s="4"/>
      <c r="EG409" s="4"/>
      <c r="EH409" s="218" t="e">
        <f>SUM(EF409+#REF!)</f>
        <v>#REF!</v>
      </c>
      <c r="EI409" s="218" t="e">
        <f t="shared" si="3583"/>
        <v>#REF!</v>
      </c>
      <c r="EJ409" s="4"/>
      <c r="EK409" s="4"/>
      <c r="EL409" s="218" t="e">
        <f>SUM(EJ409+#REF!)</f>
        <v>#REF!</v>
      </c>
      <c r="EM409" s="218" t="e">
        <f t="shared" si="3584"/>
        <v>#REF!</v>
      </c>
      <c r="EN409" s="4"/>
      <c r="EO409" s="269"/>
      <c r="EP409" s="269">
        <f t="shared" ref="EP409:EP412" si="3707">SUM(EO409*D409)</f>
        <v>0</v>
      </c>
      <c r="EQ409" s="268">
        <f t="shared" ref="EQ409:EQ412" si="3708">SUM(EO409+AC409)</f>
        <v>0</v>
      </c>
      <c r="ER409" s="268">
        <f t="shared" ref="ER409:ER412" si="3709">SUM(EQ409*D409)</f>
        <v>0</v>
      </c>
      <c r="ES409" s="269"/>
      <c r="ET409" s="269">
        <f t="shared" si="3704"/>
        <v>0</v>
      </c>
      <c r="EU409" s="268">
        <f t="shared" si="3636"/>
        <v>0</v>
      </c>
      <c r="EV409" s="268">
        <f t="shared" si="3637"/>
        <v>0</v>
      </c>
      <c r="EW409" s="269"/>
      <c r="EX409" s="269">
        <f t="shared" si="3705"/>
        <v>0</v>
      </c>
      <c r="EY409" s="268">
        <f t="shared" si="3639"/>
        <v>0</v>
      </c>
      <c r="EZ409" s="268">
        <f t="shared" si="3640"/>
        <v>0</v>
      </c>
      <c r="FA409" s="269"/>
      <c r="FB409" s="269">
        <f t="shared" si="3706"/>
        <v>0</v>
      </c>
      <c r="FC409" s="268">
        <f t="shared" si="3642"/>
        <v>0</v>
      </c>
      <c r="FD409" s="268">
        <f t="shared" si="3643"/>
        <v>0</v>
      </c>
      <c r="FE409" s="269"/>
      <c r="FF409" s="269">
        <f t="shared" si="3585"/>
        <v>0</v>
      </c>
      <c r="FG409" s="268">
        <f t="shared" si="3586"/>
        <v>0</v>
      </c>
      <c r="FH409" s="268">
        <f t="shared" si="3644"/>
        <v>0</v>
      </c>
      <c r="FI409" s="269"/>
      <c r="FJ409" s="269">
        <f t="shared" si="3587"/>
        <v>0</v>
      </c>
      <c r="FK409" s="268">
        <f t="shared" si="3645"/>
        <v>0</v>
      </c>
      <c r="FL409" s="268">
        <f t="shared" si="3646"/>
        <v>0</v>
      </c>
      <c r="FM409" s="269"/>
      <c r="FN409" s="269">
        <f t="shared" si="3588"/>
        <v>0</v>
      </c>
      <c r="FO409" s="268">
        <f t="shared" si="3647"/>
        <v>0</v>
      </c>
      <c r="FP409" s="268">
        <f t="shared" si="3648"/>
        <v>0</v>
      </c>
      <c r="FQ409" s="269"/>
      <c r="FR409" s="269">
        <f t="shared" si="3589"/>
        <v>0</v>
      </c>
      <c r="FS409" s="268">
        <f t="shared" si="3590"/>
        <v>0</v>
      </c>
      <c r="FT409" s="268">
        <f t="shared" si="3591"/>
        <v>0</v>
      </c>
      <c r="FU409" s="269"/>
      <c r="FV409" s="269">
        <f t="shared" si="3592"/>
        <v>0</v>
      </c>
      <c r="FW409" s="268">
        <f t="shared" si="3649"/>
        <v>0</v>
      </c>
      <c r="FX409" s="268">
        <f t="shared" si="3650"/>
        <v>0</v>
      </c>
      <c r="FY409" s="269"/>
      <c r="FZ409" s="269">
        <f t="shared" si="3593"/>
        <v>0</v>
      </c>
      <c r="GA409" s="268">
        <f t="shared" si="3594"/>
        <v>0</v>
      </c>
      <c r="GB409" s="268">
        <f t="shared" si="3595"/>
        <v>0</v>
      </c>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row>
    <row r="410" spans="1:266" s="5" customFormat="1" x14ac:dyDescent="0.2">
      <c r="A410" s="57" t="s">
        <v>206</v>
      </c>
      <c r="B410" s="57" t="s">
        <v>82</v>
      </c>
      <c r="C410" s="57" t="s">
        <v>10</v>
      </c>
      <c r="D410" s="57">
        <v>35</v>
      </c>
      <c r="E410" s="6"/>
      <c r="F410" s="64">
        <f t="shared" si="3596"/>
        <v>0</v>
      </c>
      <c r="G410" s="6"/>
      <c r="H410" s="64">
        <f t="shared" si="3597"/>
        <v>0</v>
      </c>
      <c r="I410" s="6"/>
      <c r="J410" s="64">
        <f t="shared" si="3598"/>
        <v>0</v>
      </c>
      <c r="K410" s="6"/>
      <c r="L410" s="64">
        <f t="shared" si="3682"/>
        <v>0</v>
      </c>
      <c r="M410" s="6"/>
      <c r="N410" s="64">
        <f t="shared" si="3651"/>
        <v>0</v>
      </c>
      <c r="O410" s="6"/>
      <c r="P410" s="54">
        <f t="shared" si="3601"/>
        <v>0</v>
      </c>
      <c r="Q410" s="6"/>
      <c r="R410" s="64">
        <f t="shared" si="3652"/>
        <v>0</v>
      </c>
      <c r="S410" s="6"/>
      <c r="T410" s="64">
        <f t="shared" si="3653"/>
        <v>0</v>
      </c>
      <c r="U410" s="6"/>
      <c r="V410" s="64">
        <f t="shared" si="3654"/>
        <v>0</v>
      </c>
      <c r="W410" s="6"/>
      <c r="X410" s="64">
        <f t="shared" si="3655"/>
        <v>0</v>
      </c>
      <c r="Y410" s="6"/>
      <c r="Z410" s="64">
        <f t="shared" si="3656"/>
        <v>0</v>
      </c>
      <c r="AA410" s="6"/>
      <c r="AB410" s="64">
        <f t="shared" si="3657"/>
        <v>0</v>
      </c>
      <c r="AC410" s="59"/>
      <c r="AD410" s="64">
        <f t="shared" si="3658"/>
        <v>0</v>
      </c>
      <c r="AE410" s="59"/>
      <c r="AF410" s="64">
        <f t="shared" si="3659"/>
        <v>0</v>
      </c>
      <c r="AG410" s="59"/>
      <c r="AH410" s="64">
        <f t="shared" si="3660"/>
        <v>0</v>
      </c>
      <c r="AI410" s="59"/>
      <c r="AJ410" s="64">
        <f t="shared" si="3661"/>
        <v>0</v>
      </c>
      <c r="AK410" s="59"/>
      <c r="AL410" s="64">
        <f t="shared" si="3662"/>
        <v>0</v>
      </c>
      <c r="AM410" s="59"/>
      <c r="AN410" s="64">
        <f t="shared" si="3663"/>
        <v>0</v>
      </c>
      <c r="AO410" s="59"/>
      <c r="AP410" s="64">
        <f t="shared" si="3664"/>
        <v>0</v>
      </c>
      <c r="AQ410" s="59"/>
      <c r="AR410" s="64">
        <f t="shared" si="3665"/>
        <v>0</v>
      </c>
      <c r="AS410" s="59"/>
      <c r="AT410" s="64">
        <f t="shared" si="3666"/>
        <v>0</v>
      </c>
      <c r="AU410" s="59"/>
      <c r="AV410" s="64">
        <f t="shared" si="3667"/>
        <v>0</v>
      </c>
      <c r="AW410" s="59"/>
      <c r="AX410" s="64">
        <f t="shared" si="3668"/>
        <v>0</v>
      </c>
      <c r="AY410" s="59"/>
      <c r="AZ410" s="64">
        <f t="shared" si="3669"/>
        <v>0</v>
      </c>
      <c r="BA410" s="59"/>
      <c r="BB410" s="64">
        <f t="shared" si="3670"/>
        <v>0</v>
      </c>
      <c r="BC410" s="59"/>
      <c r="BD410" s="64">
        <f t="shared" si="3671"/>
        <v>0</v>
      </c>
      <c r="BE410" s="59"/>
      <c r="BF410" s="64">
        <f t="shared" si="3672"/>
        <v>0</v>
      </c>
      <c r="BG410" s="59"/>
      <c r="BH410" s="64">
        <f t="shared" si="3673"/>
        <v>0</v>
      </c>
      <c r="BI410" s="59"/>
      <c r="BJ410" s="64">
        <f t="shared" si="3674"/>
        <v>0</v>
      </c>
      <c r="BK410" s="59"/>
      <c r="BL410" s="64">
        <f t="shared" si="3675"/>
        <v>0</v>
      </c>
      <c r="BM410" s="59"/>
      <c r="BN410" s="64">
        <f t="shared" si="3676"/>
        <v>0</v>
      </c>
      <c r="BO410" s="59"/>
      <c r="BP410" s="64">
        <f t="shared" si="3677"/>
        <v>0</v>
      </c>
      <c r="BQ410" s="59"/>
      <c r="BR410" s="64">
        <f t="shared" si="3678"/>
        <v>0</v>
      </c>
      <c r="BS410" s="59"/>
      <c r="BT410" s="64">
        <f t="shared" si="3679"/>
        <v>0</v>
      </c>
      <c r="BU410" s="59"/>
      <c r="BV410" s="64">
        <f t="shared" si="3680"/>
        <v>0</v>
      </c>
      <c r="BW410" s="59"/>
      <c r="BX410" s="64">
        <f t="shared" si="3681"/>
        <v>0</v>
      </c>
      <c r="BY410" s="59"/>
      <c r="BZ410" s="64">
        <f t="shared" si="3555"/>
        <v>0</v>
      </c>
      <c r="CA410" s="54"/>
      <c r="CB410" s="61">
        <f t="shared" si="3556"/>
        <v>0</v>
      </c>
      <c r="CC410" s="61">
        <f t="shared" si="3557"/>
        <v>0</v>
      </c>
      <c r="CD410" s="4"/>
      <c r="CE410" s="4"/>
      <c r="CF410" s="4"/>
      <c r="CG410" s="218">
        <f t="shared" si="3558"/>
        <v>0</v>
      </c>
      <c r="CH410" s="218">
        <f t="shared" si="3559"/>
        <v>0</v>
      </c>
      <c r="CI410" s="4"/>
      <c r="CJ410" s="4"/>
      <c r="CK410" s="218">
        <f t="shared" si="3560"/>
        <v>0</v>
      </c>
      <c r="CL410" s="218">
        <f t="shared" si="3561"/>
        <v>0</v>
      </c>
      <c r="CM410" s="4"/>
      <c r="CN410" s="4"/>
      <c r="CO410" s="218">
        <f t="shared" si="3562"/>
        <v>0</v>
      </c>
      <c r="CP410" s="218">
        <f t="shared" si="3563"/>
        <v>0</v>
      </c>
      <c r="CQ410" s="4"/>
      <c r="CR410" s="4"/>
      <c r="CS410" s="218">
        <f t="shared" si="3564"/>
        <v>0</v>
      </c>
      <c r="CT410" s="218">
        <f t="shared" si="3565"/>
        <v>0</v>
      </c>
      <c r="CU410" s="4"/>
      <c r="CV410" s="4"/>
      <c r="CW410" s="218">
        <f t="shared" si="3566"/>
        <v>0</v>
      </c>
      <c r="CX410" s="218">
        <f t="shared" si="3567"/>
        <v>0</v>
      </c>
      <c r="CY410" s="4"/>
      <c r="CZ410" s="4"/>
      <c r="DA410" s="218">
        <f t="shared" si="3568"/>
        <v>0</v>
      </c>
      <c r="DB410" s="218">
        <f t="shared" si="3569"/>
        <v>0</v>
      </c>
      <c r="DC410" s="4"/>
      <c r="DD410" s="4"/>
      <c r="DE410" s="218">
        <f t="shared" si="3570"/>
        <v>0</v>
      </c>
      <c r="DF410" s="218">
        <f t="shared" si="3571"/>
        <v>0</v>
      </c>
      <c r="DG410" s="4"/>
      <c r="DH410" s="4"/>
      <c r="DI410" s="218">
        <f t="shared" si="3572"/>
        <v>0</v>
      </c>
      <c r="DJ410" s="218">
        <f t="shared" si="3573"/>
        <v>0</v>
      </c>
      <c r="DK410" s="4"/>
      <c r="DL410" s="4"/>
      <c r="DM410" s="218">
        <f t="shared" si="3574"/>
        <v>0</v>
      </c>
      <c r="DN410" s="218">
        <f t="shared" si="3575"/>
        <v>0</v>
      </c>
      <c r="DO410" s="4"/>
      <c r="DP410" s="4"/>
      <c r="DQ410" s="218">
        <f t="shared" si="3576"/>
        <v>0</v>
      </c>
      <c r="DR410" s="218">
        <f t="shared" si="3577"/>
        <v>0</v>
      </c>
      <c r="DS410" s="4"/>
      <c r="DT410" s="4"/>
      <c r="DU410" s="218">
        <f t="shared" si="3578"/>
        <v>0</v>
      </c>
      <c r="DV410" s="218">
        <f t="shared" si="3579"/>
        <v>0</v>
      </c>
      <c r="DW410" s="4"/>
      <c r="DX410" s="4"/>
      <c r="DY410" s="4"/>
      <c r="DZ410" s="218">
        <f t="shared" si="3580"/>
        <v>0</v>
      </c>
      <c r="EA410" s="218">
        <f t="shared" si="3581"/>
        <v>0</v>
      </c>
      <c r="EB410" s="4"/>
      <c r="EC410" s="4"/>
      <c r="ED410" s="218" t="e">
        <f>SUM(EB410+#REF!)</f>
        <v>#REF!</v>
      </c>
      <c r="EE410" s="218" t="e">
        <f t="shared" si="3582"/>
        <v>#REF!</v>
      </c>
      <c r="EF410" s="4"/>
      <c r="EG410" s="4"/>
      <c r="EH410" s="218" t="e">
        <f>SUM(EF410+#REF!)</f>
        <v>#REF!</v>
      </c>
      <c r="EI410" s="218" t="e">
        <f t="shared" si="3583"/>
        <v>#REF!</v>
      </c>
      <c r="EJ410" s="4"/>
      <c r="EK410" s="4"/>
      <c r="EL410" s="218" t="e">
        <f>SUM(EJ410+#REF!)</f>
        <v>#REF!</v>
      </c>
      <c r="EM410" s="218" t="e">
        <f t="shared" si="3584"/>
        <v>#REF!</v>
      </c>
      <c r="EN410" s="4"/>
      <c r="EO410" s="269"/>
      <c r="EP410" s="269">
        <f t="shared" si="3707"/>
        <v>0</v>
      </c>
      <c r="EQ410" s="268">
        <f t="shared" si="3708"/>
        <v>0</v>
      </c>
      <c r="ER410" s="268">
        <f t="shared" si="3709"/>
        <v>0</v>
      </c>
      <c r="ES410" s="269"/>
      <c r="ET410" s="269">
        <f t="shared" si="3704"/>
        <v>0</v>
      </c>
      <c r="EU410" s="268">
        <f t="shared" si="3636"/>
        <v>0</v>
      </c>
      <c r="EV410" s="268">
        <f t="shared" si="3637"/>
        <v>0</v>
      </c>
      <c r="EW410" s="269"/>
      <c r="EX410" s="269">
        <f t="shared" si="3705"/>
        <v>0</v>
      </c>
      <c r="EY410" s="268">
        <f t="shared" si="3639"/>
        <v>0</v>
      </c>
      <c r="EZ410" s="268">
        <f t="shared" si="3640"/>
        <v>0</v>
      </c>
      <c r="FA410" s="269"/>
      <c r="FB410" s="269">
        <f t="shared" si="3706"/>
        <v>0</v>
      </c>
      <c r="FC410" s="268">
        <f t="shared" si="3642"/>
        <v>0</v>
      </c>
      <c r="FD410" s="268">
        <f t="shared" si="3643"/>
        <v>0</v>
      </c>
      <c r="FE410" s="269"/>
      <c r="FF410" s="269">
        <f t="shared" si="3585"/>
        <v>0</v>
      </c>
      <c r="FG410" s="268">
        <f t="shared" si="3586"/>
        <v>0</v>
      </c>
      <c r="FH410" s="268">
        <f t="shared" si="3644"/>
        <v>0</v>
      </c>
      <c r="FI410" s="269"/>
      <c r="FJ410" s="269">
        <f t="shared" si="3587"/>
        <v>0</v>
      </c>
      <c r="FK410" s="268">
        <f t="shared" si="3645"/>
        <v>0</v>
      </c>
      <c r="FL410" s="268">
        <f t="shared" si="3646"/>
        <v>0</v>
      </c>
      <c r="FM410" s="269"/>
      <c r="FN410" s="269">
        <f t="shared" si="3588"/>
        <v>0</v>
      </c>
      <c r="FO410" s="268">
        <f t="shared" si="3647"/>
        <v>0</v>
      </c>
      <c r="FP410" s="268">
        <f t="shared" si="3648"/>
        <v>0</v>
      </c>
      <c r="FQ410" s="269"/>
      <c r="FR410" s="269">
        <f t="shared" si="3589"/>
        <v>0</v>
      </c>
      <c r="FS410" s="268">
        <f t="shared" si="3590"/>
        <v>0</v>
      </c>
      <c r="FT410" s="268">
        <f t="shared" si="3591"/>
        <v>0</v>
      </c>
      <c r="FU410" s="269"/>
      <c r="FV410" s="269">
        <f t="shared" si="3592"/>
        <v>0</v>
      </c>
      <c r="FW410" s="268">
        <f t="shared" si="3649"/>
        <v>0</v>
      </c>
      <c r="FX410" s="268">
        <f t="shared" si="3650"/>
        <v>0</v>
      </c>
      <c r="FY410" s="269"/>
      <c r="FZ410" s="269">
        <f t="shared" si="3593"/>
        <v>0</v>
      </c>
      <c r="GA410" s="268">
        <f t="shared" si="3594"/>
        <v>0</v>
      </c>
      <c r="GB410" s="268">
        <f t="shared" si="3595"/>
        <v>0</v>
      </c>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row>
    <row r="411" spans="1:266" s="5" customFormat="1" x14ac:dyDescent="0.2">
      <c r="A411" s="57"/>
      <c r="B411" s="57"/>
      <c r="C411" s="57" t="s">
        <v>10</v>
      </c>
      <c r="D411" s="57">
        <v>35</v>
      </c>
      <c r="E411" s="6"/>
      <c r="F411" s="64">
        <f t="shared" si="3596"/>
        <v>0</v>
      </c>
      <c r="G411" s="6"/>
      <c r="H411" s="64">
        <f t="shared" si="3597"/>
        <v>0</v>
      </c>
      <c r="I411" s="6"/>
      <c r="J411" s="64">
        <f t="shared" si="3598"/>
        <v>0</v>
      </c>
      <c r="K411" s="6"/>
      <c r="L411" s="64">
        <f t="shared" si="3682"/>
        <v>0</v>
      </c>
      <c r="M411" s="6"/>
      <c r="N411" s="64">
        <f t="shared" si="3651"/>
        <v>0</v>
      </c>
      <c r="O411" s="6"/>
      <c r="P411" s="54">
        <f t="shared" si="3601"/>
        <v>0</v>
      </c>
      <c r="Q411" s="6"/>
      <c r="R411" s="64">
        <f t="shared" si="3652"/>
        <v>0</v>
      </c>
      <c r="S411" s="6"/>
      <c r="T411" s="64">
        <f t="shared" si="3653"/>
        <v>0</v>
      </c>
      <c r="U411" s="6"/>
      <c r="V411" s="64">
        <f t="shared" si="3654"/>
        <v>0</v>
      </c>
      <c r="W411" s="6"/>
      <c r="X411" s="64">
        <f t="shared" si="3655"/>
        <v>0</v>
      </c>
      <c r="Y411" s="6"/>
      <c r="Z411" s="64">
        <f t="shared" si="3656"/>
        <v>0</v>
      </c>
      <c r="AA411" s="6"/>
      <c r="AB411" s="64">
        <f t="shared" si="3657"/>
        <v>0</v>
      </c>
      <c r="AC411" s="59"/>
      <c r="AD411" s="64">
        <f t="shared" si="3658"/>
        <v>0</v>
      </c>
      <c r="AE411" s="59"/>
      <c r="AF411" s="64">
        <f t="shared" si="3659"/>
        <v>0</v>
      </c>
      <c r="AG411" s="59"/>
      <c r="AH411" s="64">
        <f t="shared" si="3660"/>
        <v>0</v>
      </c>
      <c r="AI411" s="59"/>
      <c r="AJ411" s="64">
        <f t="shared" si="3661"/>
        <v>0</v>
      </c>
      <c r="AK411" s="59"/>
      <c r="AL411" s="64">
        <f t="shared" si="3662"/>
        <v>0</v>
      </c>
      <c r="AM411" s="59"/>
      <c r="AN411" s="64">
        <f t="shared" si="3663"/>
        <v>0</v>
      </c>
      <c r="AO411" s="59"/>
      <c r="AP411" s="64">
        <f t="shared" si="3664"/>
        <v>0</v>
      </c>
      <c r="AQ411" s="59"/>
      <c r="AR411" s="64">
        <f t="shared" si="3665"/>
        <v>0</v>
      </c>
      <c r="AS411" s="59"/>
      <c r="AT411" s="64">
        <f t="shared" si="3666"/>
        <v>0</v>
      </c>
      <c r="AU411" s="59"/>
      <c r="AV411" s="64">
        <f t="shared" si="3667"/>
        <v>0</v>
      </c>
      <c r="AW411" s="59"/>
      <c r="AX411" s="64">
        <f t="shared" si="3668"/>
        <v>0</v>
      </c>
      <c r="AY411" s="59"/>
      <c r="AZ411" s="64">
        <f t="shared" si="3669"/>
        <v>0</v>
      </c>
      <c r="BA411" s="59"/>
      <c r="BB411" s="64">
        <f t="shared" si="3670"/>
        <v>0</v>
      </c>
      <c r="BC411" s="59"/>
      <c r="BD411" s="64">
        <f t="shared" si="3671"/>
        <v>0</v>
      </c>
      <c r="BE411" s="59"/>
      <c r="BF411" s="64">
        <f t="shared" si="3672"/>
        <v>0</v>
      </c>
      <c r="BG411" s="59"/>
      <c r="BH411" s="64">
        <f t="shared" si="3673"/>
        <v>0</v>
      </c>
      <c r="BI411" s="59"/>
      <c r="BJ411" s="64">
        <f t="shared" si="3674"/>
        <v>0</v>
      </c>
      <c r="BK411" s="59"/>
      <c r="BL411" s="64">
        <f t="shared" si="3675"/>
        <v>0</v>
      </c>
      <c r="BM411" s="59"/>
      <c r="BN411" s="64">
        <f t="shared" si="3676"/>
        <v>0</v>
      </c>
      <c r="BO411" s="59"/>
      <c r="BP411" s="64">
        <f t="shared" si="3677"/>
        <v>0</v>
      </c>
      <c r="BQ411" s="59"/>
      <c r="BR411" s="64">
        <f t="shared" si="3678"/>
        <v>0</v>
      </c>
      <c r="BS411" s="59"/>
      <c r="BT411" s="64">
        <f t="shared" si="3679"/>
        <v>0</v>
      </c>
      <c r="BU411" s="59"/>
      <c r="BV411" s="64">
        <f t="shared" si="3680"/>
        <v>0</v>
      </c>
      <c r="BW411" s="59"/>
      <c r="BX411" s="64">
        <f t="shared" si="3681"/>
        <v>0</v>
      </c>
      <c r="BY411" s="59"/>
      <c r="BZ411" s="64">
        <f t="shared" si="3555"/>
        <v>0</v>
      </c>
      <c r="CA411" s="54"/>
      <c r="CB411" s="61">
        <f t="shared" si="3556"/>
        <v>0</v>
      </c>
      <c r="CC411" s="61">
        <f t="shared" si="3557"/>
        <v>0</v>
      </c>
      <c r="CD411" s="4"/>
      <c r="CE411" s="4"/>
      <c r="CF411" s="4"/>
      <c r="CG411" s="218">
        <f t="shared" si="3558"/>
        <v>0</v>
      </c>
      <c r="CH411" s="218">
        <f t="shared" si="3559"/>
        <v>0</v>
      </c>
      <c r="CI411" s="4"/>
      <c r="CJ411" s="4"/>
      <c r="CK411" s="218">
        <f t="shared" si="3560"/>
        <v>0</v>
      </c>
      <c r="CL411" s="218">
        <f t="shared" si="3561"/>
        <v>0</v>
      </c>
      <c r="CM411" s="4"/>
      <c r="CN411" s="4"/>
      <c r="CO411" s="218">
        <f t="shared" si="3562"/>
        <v>0</v>
      </c>
      <c r="CP411" s="218">
        <f t="shared" si="3563"/>
        <v>0</v>
      </c>
      <c r="CQ411" s="4"/>
      <c r="CR411" s="4"/>
      <c r="CS411" s="218">
        <f t="shared" si="3564"/>
        <v>0</v>
      </c>
      <c r="CT411" s="218">
        <f t="shared" si="3565"/>
        <v>0</v>
      </c>
      <c r="CU411" s="4"/>
      <c r="CV411" s="4"/>
      <c r="CW411" s="218">
        <f t="shared" si="3566"/>
        <v>0</v>
      </c>
      <c r="CX411" s="218">
        <f t="shared" si="3567"/>
        <v>0</v>
      </c>
      <c r="CY411" s="4"/>
      <c r="CZ411" s="4"/>
      <c r="DA411" s="218">
        <f t="shared" si="3568"/>
        <v>0</v>
      </c>
      <c r="DB411" s="218">
        <f t="shared" si="3569"/>
        <v>0</v>
      </c>
      <c r="DC411" s="4"/>
      <c r="DD411" s="4"/>
      <c r="DE411" s="218">
        <f t="shared" si="3570"/>
        <v>0</v>
      </c>
      <c r="DF411" s="218">
        <f t="shared" si="3571"/>
        <v>0</v>
      </c>
      <c r="DG411" s="4"/>
      <c r="DH411" s="4"/>
      <c r="DI411" s="218">
        <f t="shared" si="3572"/>
        <v>0</v>
      </c>
      <c r="DJ411" s="218">
        <f t="shared" si="3573"/>
        <v>0</v>
      </c>
      <c r="DK411" s="4"/>
      <c r="DL411" s="4"/>
      <c r="DM411" s="218">
        <f t="shared" si="3574"/>
        <v>0</v>
      </c>
      <c r="DN411" s="218">
        <f t="shared" si="3575"/>
        <v>0</v>
      </c>
      <c r="DO411" s="4"/>
      <c r="DP411" s="4"/>
      <c r="DQ411" s="218">
        <f t="shared" si="3576"/>
        <v>0</v>
      </c>
      <c r="DR411" s="218">
        <f t="shared" si="3577"/>
        <v>0</v>
      </c>
      <c r="DS411" s="4"/>
      <c r="DT411" s="4"/>
      <c r="DU411" s="218">
        <f t="shared" si="3578"/>
        <v>0</v>
      </c>
      <c r="DV411" s="218">
        <f t="shared" si="3579"/>
        <v>0</v>
      </c>
      <c r="DW411" s="4"/>
      <c r="DX411" s="4"/>
      <c r="DY411" s="4"/>
      <c r="DZ411" s="218">
        <f t="shared" si="3580"/>
        <v>0</v>
      </c>
      <c r="EA411" s="218">
        <f t="shared" si="3581"/>
        <v>0</v>
      </c>
      <c r="EB411" s="4"/>
      <c r="EC411" s="4"/>
      <c r="ED411" s="218" t="e">
        <f>SUM(EB411+#REF!)</f>
        <v>#REF!</v>
      </c>
      <c r="EE411" s="218" t="e">
        <f t="shared" si="3582"/>
        <v>#REF!</v>
      </c>
      <c r="EF411" s="4"/>
      <c r="EG411" s="4"/>
      <c r="EH411" s="218" t="e">
        <f>SUM(EF411+#REF!)</f>
        <v>#REF!</v>
      </c>
      <c r="EI411" s="218" t="e">
        <f t="shared" si="3583"/>
        <v>#REF!</v>
      </c>
      <c r="EJ411" s="4"/>
      <c r="EK411" s="4"/>
      <c r="EL411" s="218" t="e">
        <f>SUM(EJ411+#REF!)</f>
        <v>#REF!</v>
      </c>
      <c r="EM411" s="218" t="e">
        <f t="shared" si="3584"/>
        <v>#REF!</v>
      </c>
      <c r="EN411" s="4"/>
      <c r="EO411" s="269"/>
      <c r="EP411" s="269">
        <f t="shared" si="3707"/>
        <v>0</v>
      </c>
      <c r="EQ411" s="268">
        <f t="shared" si="3708"/>
        <v>0</v>
      </c>
      <c r="ER411" s="268">
        <f t="shared" si="3709"/>
        <v>0</v>
      </c>
      <c r="ES411" s="269"/>
      <c r="ET411" s="269">
        <f t="shared" si="3704"/>
        <v>0</v>
      </c>
      <c r="EU411" s="268">
        <f t="shared" si="3636"/>
        <v>0</v>
      </c>
      <c r="EV411" s="268">
        <f t="shared" si="3637"/>
        <v>0</v>
      </c>
      <c r="EW411" s="269"/>
      <c r="EX411" s="269">
        <f t="shared" si="3705"/>
        <v>0</v>
      </c>
      <c r="EY411" s="268">
        <f t="shared" si="3639"/>
        <v>0</v>
      </c>
      <c r="EZ411" s="268">
        <f t="shared" si="3640"/>
        <v>0</v>
      </c>
      <c r="FA411" s="269"/>
      <c r="FB411" s="269">
        <f t="shared" si="3706"/>
        <v>0</v>
      </c>
      <c r="FC411" s="268">
        <f t="shared" si="3642"/>
        <v>0</v>
      </c>
      <c r="FD411" s="268">
        <f t="shared" si="3643"/>
        <v>0</v>
      </c>
      <c r="FE411" s="269"/>
      <c r="FF411" s="269">
        <f t="shared" si="3585"/>
        <v>0</v>
      </c>
      <c r="FG411" s="268">
        <f t="shared" si="3586"/>
        <v>0</v>
      </c>
      <c r="FH411" s="268">
        <f t="shared" si="3644"/>
        <v>0</v>
      </c>
      <c r="FI411" s="269"/>
      <c r="FJ411" s="269">
        <f t="shared" si="3587"/>
        <v>0</v>
      </c>
      <c r="FK411" s="268">
        <f t="shared" si="3645"/>
        <v>0</v>
      </c>
      <c r="FL411" s="268">
        <f t="shared" si="3646"/>
        <v>0</v>
      </c>
      <c r="FM411" s="269"/>
      <c r="FN411" s="269">
        <f t="shared" si="3588"/>
        <v>0</v>
      </c>
      <c r="FO411" s="268">
        <f t="shared" si="3647"/>
        <v>0</v>
      </c>
      <c r="FP411" s="268">
        <f t="shared" si="3648"/>
        <v>0</v>
      </c>
      <c r="FQ411" s="269"/>
      <c r="FR411" s="269">
        <f t="shared" si="3589"/>
        <v>0</v>
      </c>
      <c r="FS411" s="268">
        <f t="shared" si="3590"/>
        <v>0</v>
      </c>
      <c r="FT411" s="268">
        <f t="shared" si="3591"/>
        <v>0</v>
      </c>
      <c r="FU411" s="269"/>
      <c r="FV411" s="269">
        <f t="shared" si="3592"/>
        <v>0</v>
      </c>
      <c r="FW411" s="268">
        <f t="shared" si="3649"/>
        <v>0</v>
      </c>
      <c r="FX411" s="268">
        <f t="shared" si="3650"/>
        <v>0</v>
      </c>
      <c r="FY411" s="269"/>
      <c r="FZ411" s="269">
        <f t="shared" si="3593"/>
        <v>0</v>
      </c>
      <c r="GA411" s="268">
        <f t="shared" si="3594"/>
        <v>0</v>
      </c>
      <c r="GB411" s="268">
        <f t="shared" si="3595"/>
        <v>0</v>
      </c>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row>
    <row r="412" spans="1:266" s="5" customFormat="1" x14ac:dyDescent="0.2">
      <c r="A412" s="57"/>
      <c r="B412" s="57"/>
      <c r="C412" s="57" t="s">
        <v>10</v>
      </c>
      <c r="D412" s="57">
        <v>35</v>
      </c>
      <c r="E412" s="6"/>
      <c r="F412" s="64">
        <f t="shared" si="3596"/>
        <v>0</v>
      </c>
      <c r="G412" s="6"/>
      <c r="H412" s="64">
        <f>SUM(G412*$D412)</f>
        <v>0</v>
      </c>
      <c r="I412" s="6"/>
      <c r="J412" s="64">
        <f t="shared" si="3598"/>
        <v>0</v>
      </c>
      <c r="K412" s="6"/>
      <c r="L412" s="64">
        <f t="shared" si="3682"/>
        <v>0</v>
      </c>
      <c r="M412" s="6"/>
      <c r="N412" s="64">
        <f t="shared" si="3651"/>
        <v>0</v>
      </c>
      <c r="O412" s="6"/>
      <c r="P412" s="54">
        <f t="shared" si="3601"/>
        <v>0</v>
      </c>
      <c r="Q412" s="6"/>
      <c r="R412" s="64">
        <f t="shared" si="3652"/>
        <v>0</v>
      </c>
      <c r="S412" s="6"/>
      <c r="T412" s="64">
        <f t="shared" si="3653"/>
        <v>0</v>
      </c>
      <c r="U412" s="6"/>
      <c r="V412" s="64">
        <f t="shared" si="3654"/>
        <v>0</v>
      </c>
      <c r="W412" s="6"/>
      <c r="X412" s="64">
        <f t="shared" si="3655"/>
        <v>0</v>
      </c>
      <c r="Y412" s="6"/>
      <c r="Z412" s="64">
        <f t="shared" si="3656"/>
        <v>0</v>
      </c>
      <c r="AA412" s="6"/>
      <c r="AB412" s="64">
        <f t="shared" si="3657"/>
        <v>0</v>
      </c>
      <c r="AC412" s="59"/>
      <c r="AD412" s="64">
        <f t="shared" si="3658"/>
        <v>0</v>
      </c>
      <c r="AE412" s="59"/>
      <c r="AF412" s="64">
        <f t="shared" si="3659"/>
        <v>0</v>
      </c>
      <c r="AG412" s="59"/>
      <c r="AH412" s="64">
        <f t="shared" si="3660"/>
        <v>0</v>
      </c>
      <c r="AI412" s="59"/>
      <c r="AJ412" s="64">
        <f t="shared" si="3661"/>
        <v>0</v>
      </c>
      <c r="AK412" s="59"/>
      <c r="AL412" s="64">
        <f t="shared" si="3662"/>
        <v>0</v>
      </c>
      <c r="AM412" s="59"/>
      <c r="AN412" s="64">
        <f t="shared" si="3663"/>
        <v>0</v>
      </c>
      <c r="AO412" s="59"/>
      <c r="AP412" s="64">
        <f t="shared" si="3664"/>
        <v>0</v>
      </c>
      <c r="AQ412" s="59"/>
      <c r="AR412" s="64">
        <f t="shared" si="3665"/>
        <v>0</v>
      </c>
      <c r="AS412" s="59"/>
      <c r="AT412" s="64">
        <f t="shared" si="3666"/>
        <v>0</v>
      </c>
      <c r="AU412" s="59"/>
      <c r="AV412" s="64">
        <f t="shared" si="3667"/>
        <v>0</v>
      </c>
      <c r="AW412" s="59"/>
      <c r="AX412" s="64">
        <f t="shared" si="3668"/>
        <v>0</v>
      </c>
      <c r="AY412" s="59"/>
      <c r="AZ412" s="64">
        <f t="shared" si="3669"/>
        <v>0</v>
      </c>
      <c r="BA412" s="59"/>
      <c r="BB412" s="64">
        <f t="shared" si="3670"/>
        <v>0</v>
      </c>
      <c r="BC412" s="59"/>
      <c r="BD412" s="64">
        <f t="shared" si="3671"/>
        <v>0</v>
      </c>
      <c r="BE412" s="59"/>
      <c r="BF412" s="64">
        <f t="shared" si="3672"/>
        <v>0</v>
      </c>
      <c r="BG412" s="59"/>
      <c r="BH412" s="64">
        <f t="shared" si="3673"/>
        <v>0</v>
      </c>
      <c r="BI412" s="59"/>
      <c r="BJ412" s="64">
        <f t="shared" si="3674"/>
        <v>0</v>
      </c>
      <c r="BK412" s="59"/>
      <c r="BL412" s="64">
        <f t="shared" si="3675"/>
        <v>0</v>
      </c>
      <c r="BM412" s="59"/>
      <c r="BN412" s="64">
        <f t="shared" si="3676"/>
        <v>0</v>
      </c>
      <c r="BO412" s="59"/>
      <c r="BP412" s="64">
        <f t="shared" si="3677"/>
        <v>0</v>
      </c>
      <c r="BQ412" s="59"/>
      <c r="BR412" s="64">
        <f t="shared" si="3678"/>
        <v>0</v>
      </c>
      <c r="BS412" s="59"/>
      <c r="BT412" s="64">
        <f t="shared" si="3679"/>
        <v>0</v>
      </c>
      <c r="BU412" s="59"/>
      <c r="BV412" s="64">
        <f t="shared" si="3680"/>
        <v>0</v>
      </c>
      <c r="BW412" s="59"/>
      <c r="BX412" s="64">
        <f t="shared" si="3681"/>
        <v>0</v>
      </c>
      <c r="BY412" s="59"/>
      <c r="BZ412" s="64">
        <f t="shared" si="3555"/>
        <v>0</v>
      </c>
      <c r="CA412" s="54"/>
      <c r="CB412" s="61">
        <f t="shared" si="3556"/>
        <v>0</v>
      </c>
      <c r="CC412" s="61">
        <f t="shared" si="3557"/>
        <v>0</v>
      </c>
      <c r="CD412" s="4"/>
      <c r="CE412" s="4"/>
      <c r="CF412" s="4"/>
      <c r="CG412" s="218">
        <f t="shared" si="3558"/>
        <v>0</v>
      </c>
      <c r="CH412" s="218">
        <f t="shared" si="3559"/>
        <v>0</v>
      </c>
      <c r="CI412" s="4"/>
      <c r="CJ412" s="4"/>
      <c r="CK412" s="218">
        <f t="shared" si="3560"/>
        <v>0</v>
      </c>
      <c r="CL412" s="218">
        <f t="shared" si="3561"/>
        <v>0</v>
      </c>
      <c r="CM412" s="4"/>
      <c r="CN412" s="4"/>
      <c r="CO412" s="218">
        <f t="shared" si="3562"/>
        <v>0</v>
      </c>
      <c r="CP412" s="218">
        <f t="shared" si="3563"/>
        <v>0</v>
      </c>
      <c r="CQ412" s="4"/>
      <c r="CR412" s="4"/>
      <c r="CS412" s="218">
        <f t="shared" si="3564"/>
        <v>0</v>
      </c>
      <c r="CT412" s="218">
        <f t="shared" si="3565"/>
        <v>0</v>
      </c>
      <c r="CU412" s="4"/>
      <c r="CV412" s="4"/>
      <c r="CW412" s="218">
        <f t="shared" si="3566"/>
        <v>0</v>
      </c>
      <c r="CX412" s="218">
        <f t="shared" si="3567"/>
        <v>0</v>
      </c>
      <c r="CY412" s="4"/>
      <c r="CZ412" s="4"/>
      <c r="DA412" s="218">
        <f t="shared" si="3568"/>
        <v>0</v>
      </c>
      <c r="DB412" s="218">
        <f t="shared" si="3569"/>
        <v>0</v>
      </c>
      <c r="DC412" s="4"/>
      <c r="DD412" s="4"/>
      <c r="DE412" s="218">
        <f t="shared" si="3570"/>
        <v>0</v>
      </c>
      <c r="DF412" s="218">
        <f t="shared" si="3571"/>
        <v>0</v>
      </c>
      <c r="DG412" s="4"/>
      <c r="DH412" s="4"/>
      <c r="DI412" s="218">
        <f t="shared" si="3572"/>
        <v>0</v>
      </c>
      <c r="DJ412" s="218">
        <f t="shared" si="3573"/>
        <v>0</v>
      </c>
      <c r="DK412" s="4"/>
      <c r="DL412" s="4"/>
      <c r="DM412" s="218">
        <f t="shared" si="3574"/>
        <v>0</v>
      </c>
      <c r="DN412" s="218">
        <f t="shared" si="3575"/>
        <v>0</v>
      </c>
      <c r="DO412" s="4"/>
      <c r="DP412" s="4"/>
      <c r="DQ412" s="218">
        <f t="shared" si="3576"/>
        <v>0</v>
      </c>
      <c r="DR412" s="218">
        <f t="shared" si="3577"/>
        <v>0</v>
      </c>
      <c r="DS412" s="4"/>
      <c r="DT412" s="4"/>
      <c r="DU412" s="218">
        <f t="shared" si="3578"/>
        <v>0</v>
      </c>
      <c r="DV412" s="218">
        <f t="shared" si="3579"/>
        <v>0</v>
      </c>
      <c r="DW412" s="4"/>
      <c r="DX412" s="4"/>
      <c r="DY412" s="4"/>
      <c r="DZ412" s="218">
        <f t="shared" si="3580"/>
        <v>0</v>
      </c>
      <c r="EA412" s="218">
        <f t="shared" si="3581"/>
        <v>0</v>
      </c>
      <c r="EB412" s="4"/>
      <c r="EC412" s="4"/>
      <c r="ED412" s="218" t="e">
        <f>SUM(EB412+#REF!)</f>
        <v>#REF!</v>
      </c>
      <c r="EE412" s="218" t="e">
        <f t="shared" si="3582"/>
        <v>#REF!</v>
      </c>
      <c r="EF412" s="4"/>
      <c r="EG412" s="4"/>
      <c r="EH412" s="218" t="e">
        <f>SUM(EF412+#REF!)</f>
        <v>#REF!</v>
      </c>
      <c r="EI412" s="218" t="e">
        <f t="shared" si="3583"/>
        <v>#REF!</v>
      </c>
      <c r="EJ412" s="4"/>
      <c r="EK412" s="4"/>
      <c r="EL412" s="218" t="e">
        <f>SUM(EJ412+#REF!)</f>
        <v>#REF!</v>
      </c>
      <c r="EM412" s="218" t="e">
        <f t="shared" si="3584"/>
        <v>#REF!</v>
      </c>
      <c r="EN412" s="4"/>
      <c r="EO412" s="269"/>
      <c r="EP412" s="269">
        <f t="shared" si="3707"/>
        <v>0</v>
      </c>
      <c r="EQ412" s="268">
        <f t="shared" si="3708"/>
        <v>0</v>
      </c>
      <c r="ER412" s="268">
        <f t="shared" si="3709"/>
        <v>0</v>
      </c>
      <c r="ES412" s="269"/>
      <c r="ET412" s="269">
        <f t="shared" si="3704"/>
        <v>0</v>
      </c>
      <c r="EU412" s="268">
        <f t="shared" si="3636"/>
        <v>0</v>
      </c>
      <c r="EV412" s="268">
        <f t="shared" si="3637"/>
        <v>0</v>
      </c>
      <c r="EW412" s="269"/>
      <c r="EX412" s="269">
        <f t="shared" si="3705"/>
        <v>0</v>
      </c>
      <c r="EY412" s="268">
        <f t="shared" si="3639"/>
        <v>0</v>
      </c>
      <c r="EZ412" s="268">
        <f t="shared" si="3640"/>
        <v>0</v>
      </c>
      <c r="FA412" s="269"/>
      <c r="FB412" s="269">
        <f t="shared" si="3706"/>
        <v>0</v>
      </c>
      <c r="FC412" s="268">
        <f t="shared" si="3642"/>
        <v>0</v>
      </c>
      <c r="FD412" s="268">
        <f t="shared" si="3643"/>
        <v>0</v>
      </c>
      <c r="FE412" s="269"/>
      <c r="FF412" s="269">
        <f t="shared" si="3585"/>
        <v>0</v>
      </c>
      <c r="FG412" s="268">
        <f t="shared" si="3586"/>
        <v>0</v>
      </c>
      <c r="FH412" s="268">
        <f t="shared" si="3644"/>
        <v>0</v>
      </c>
      <c r="FI412" s="269"/>
      <c r="FJ412" s="269">
        <f t="shared" si="3587"/>
        <v>0</v>
      </c>
      <c r="FK412" s="268">
        <f t="shared" si="3645"/>
        <v>0</v>
      </c>
      <c r="FL412" s="268">
        <f t="shared" si="3646"/>
        <v>0</v>
      </c>
      <c r="FM412" s="269"/>
      <c r="FN412" s="269">
        <f t="shared" si="3588"/>
        <v>0</v>
      </c>
      <c r="FO412" s="268">
        <f t="shared" si="3647"/>
        <v>0</v>
      </c>
      <c r="FP412" s="268">
        <f t="shared" si="3648"/>
        <v>0</v>
      </c>
      <c r="FQ412" s="269"/>
      <c r="FR412" s="269">
        <f t="shared" si="3589"/>
        <v>0</v>
      </c>
      <c r="FS412" s="268">
        <f t="shared" si="3590"/>
        <v>0</v>
      </c>
      <c r="FT412" s="268">
        <f t="shared" si="3591"/>
        <v>0</v>
      </c>
      <c r="FU412" s="269"/>
      <c r="FV412" s="269">
        <f t="shared" si="3592"/>
        <v>0</v>
      </c>
      <c r="FW412" s="268">
        <f t="shared" si="3649"/>
        <v>0</v>
      </c>
      <c r="FX412" s="268">
        <f t="shared" si="3650"/>
        <v>0</v>
      </c>
      <c r="FY412" s="269"/>
      <c r="FZ412" s="269">
        <f t="shared" si="3593"/>
        <v>0</v>
      </c>
      <c r="GA412" s="268">
        <f t="shared" si="3594"/>
        <v>0</v>
      </c>
      <c r="GB412" s="268">
        <f t="shared" si="3595"/>
        <v>0</v>
      </c>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row>
    <row r="413" spans="1:266" s="5" customFormat="1" x14ac:dyDescent="0.2">
      <c r="A413" s="19"/>
      <c r="B413" s="19"/>
      <c r="C413" s="19"/>
      <c r="D413" s="19"/>
      <c r="E413" s="19"/>
      <c r="F413" s="19"/>
      <c r="G413" s="19"/>
      <c r="H413" s="19"/>
      <c r="I413" s="19"/>
      <c r="J413" s="19"/>
      <c r="K413" s="55"/>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55"/>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55"/>
      <c r="BH413" s="19"/>
      <c r="BI413" s="19"/>
      <c r="BJ413" s="19"/>
      <c r="BK413" s="19"/>
      <c r="BL413" s="19"/>
      <c r="BM413" s="19"/>
      <c r="BN413" s="19"/>
      <c r="BO413" s="19"/>
      <c r="BP413" s="19"/>
      <c r="BQ413" s="19"/>
      <c r="BR413" s="19"/>
      <c r="BS413" s="19"/>
      <c r="BT413" s="19"/>
      <c r="BU413" s="19"/>
      <c r="BV413" s="19"/>
      <c r="BW413" s="19"/>
      <c r="BX413" s="19"/>
      <c r="BY413" s="19"/>
      <c r="BZ413" s="19"/>
      <c r="CA413" s="19"/>
      <c r="CB413" s="17"/>
      <c r="CC413" s="17"/>
      <c r="CD413" s="4"/>
      <c r="CE413" s="4"/>
      <c r="CF413" s="4"/>
      <c r="CG413" s="218">
        <f t="shared" si="3558"/>
        <v>0</v>
      </c>
      <c r="CH413" s="218">
        <f t="shared" si="3559"/>
        <v>0</v>
      </c>
      <c r="CI413" s="4"/>
      <c r="CJ413" s="4"/>
      <c r="CK413" s="218">
        <f t="shared" si="3560"/>
        <v>0</v>
      </c>
      <c r="CL413" s="218">
        <f t="shared" si="3561"/>
        <v>0</v>
      </c>
      <c r="CM413" s="4"/>
      <c r="CN413" s="4"/>
      <c r="CO413" s="218">
        <f t="shared" si="3562"/>
        <v>0</v>
      </c>
      <c r="CP413" s="218">
        <f t="shared" si="3563"/>
        <v>0</v>
      </c>
      <c r="CQ413" s="4"/>
      <c r="CR413" s="4"/>
      <c r="CS413" s="218">
        <f t="shared" si="3564"/>
        <v>0</v>
      </c>
      <c r="CT413" s="218">
        <f t="shared" si="3565"/>
        <v>0</v>
      </c>
      <c r="CU413" s="4"/>
      <c r="CV413" s="4"/>
      <c r="CW413" s="218">
        <f t="shared" si="3566"/>
        <v>0</v>
      </c>
      <c r="CX413" s="218">
        <f t="shared" si="3567"/>
        <v>0</v>
      </c>
      <c r="CY413" s="4"/>
      <c r="CZ413" s="4"/>
      <c r="DA413" s="218">
        <f t="shared" si="3568"/>
        <v>0</v>
      </c>
      <c r="DB413" s="218">
        <f t="shared" si="3569"/>
        <v>0</v>
      </c>
      <c r="DC413" s="4"/>
      <c r="DD413" s="4"/>
      <c r="DE413" s="218">
        <f t="shared" si="3570"/>
        <v>0</v>
      </c>
      <c r="DF413" s="218">
        <f t="shared" si="3571"/>
        <v>0</v>
      </c>
      <c r="DG413" s="4"/>
      <c r="DH413" s="4"/>
      <c r="DI413" s="218">
        <f t="shared" si="3572"/>
        <v>0</v>
      </c>
      <c r="DJ413" s="218">
        <f t="shared" si="3573"/>
        <v>0</v>
      </c>
      <c r="DK413" s="4"/>
      <c r="DL413" s="4"/>
      <c r="DM413" s="218">
        <f t="shared" si="3574"/>
        <v>0</v>
      </c>
      <c r="DN413" s="218">
        <f t="shared" si="3575"/>
        <v>0</v>
      </c>
      <c r="DO413" s="4"/>
      <c r="DP413" s="4"/>
      <c r="DQ413" s="218">
        <f t="shared" si="3576"/>
        <v>0</v>
      </c>
      <c r="DR413" s="218">
        <f t="shared" si="3577"/>
        <v>0</v>
      </c>
      <c r="DS413" s="4"/>
      <c r="DT413" s="4"/>
      <c r="DU413" s="218">
        <f t="shared" si="3578"/>
        <v>0</v>
      </c>
      <c r="DV413" s="218">
        <f t="shared" si="3579"/>
        <v>0</v>
      </c>
      <c r="DW413" s="4"/>
      <c r="DX413" s="4"/>
      <c r="DY413" s="4"/>
      <c r="DZ413" s="218">
        <f t="shared" si="3580"/>
        <v>0</v>
      </c>
      <c r="EA413" s="218">
        <f t="shared" si="3581"/>
        <v>0</v>
      </c>
      <c r="EB413" s="4"/>
      <c r="EC413" s="4"/>
      <c r="ED413" s="218" t="e">
        <f>SUM(EB413+#REF!)</f>
        <v>#REF!</v>
      </c>
      <c r="EE413" s="218" t="e">
        <f t="shared" si="3582"/>
        <v>#REF!</v>
      </c>
      <c r="EF413" s="4"/>
      <c r="EG413" s="4"/>
      <c r="EH413" s="218" t="e">
        <f>SUM(EF413+#REF!)</f>
        <v>#REF!</v>
      </c>
      <c r="EI413" s="218" t="e">
        <f t="shared" si="3583"/>
        <v>#REF!</v>
      </c>
      <c r="EJ413" s="4"/>
      <c r="EK413" s="4"/>
      <c r="EL413" s="218" t="e">
        <f>SUM(EJ413+#REF!)</f>
        <v>#REF!</v>
      </c>
      <c r="EM413" s="218" t="e">
        <f t="shared" si="3584"/>
        <v>#REF!</v>
      </c>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f t="shared" si="3647"/>
        <v>0</v>
      </c>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row>
    <row r="414" spans="1:266" s="5" customForma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56"/>
      <c r="AD414" s="19"/>
      <c r="AE414" s="56"/>
      <c r="AF414" s="19"/>
      <c r="AG414" s="56"/>
      <c r="AH414" s="19"/>
      <c r="AI414" s="56"/>
      <c r="AJ414" s="19"/>
      <c r="AK414" s="56"/>
      <c r="AL414" s="19"/>
      <c r="AM414" s="56"/>
      <c r="AN414" s="19"/>
      <c r="AO414" s="56"/>
      <c r="AP414" s="19"/>
      <c r="AQ414" s="56"/>
      <c r="AR414" s="19"/>
      <c r="AS414" s="56"/>
      <c r="AT414" s="19"/>
      <c r="AU414" s="56"/>
      <c r="AV414" s="19"/>
      <c r="AW414" s="56"/>
      <c r="AX414" s="19"/>
      <c r="AY414" s="56"/>
      <c r="AZ414" s="19"/>
      <c r="BA414" s="56"/>
      <c r="BB414" s="19"/>
      <c r="BC414" s="56"/>
      <c r="BD414" s="19"/>
      <c r="BE414" s="56"/>
      <c r="BF414" s="19"/>
      <c r="BG414" s="56"/>
      <c r="BH414" s="19"/>
      <c r="BI414" s="56"/>
      <c r="BJ414" s="19"/>
      <c r="BK414" s="56"/>
      <c r="BL414" s="19"/>
      <c r="BM414" s="56"/>
      <c r="BN414" s="19"/>
      <c r="BO414" s="56"/>
      <c r="BP414" s="19"/>
      <c r="BQ414" s="56"/>
      <c r="BR414" s="19"/>
      <c r="BS414" s="56"/>
      <c r="BT414" s="19"/>
      <c r="BU414" s="56"/>
      <c r="BV414" s="19"/>
      <c r="BW414" s="56"/>
      <c r="BX414" s="19"/>
      <c r="BY414" s="56"/>
      <c r="BZ414" s="19"/>
      <c r="CA414" s="19"/>
      <c r="CB414" s="17"/>
      <c r="CC414" s="17"/>
      <c r="CD414" s="63"/>
      <c r="CE414" s="4"/>
      <c r="CF414" s="4"/>
      <c r="CG414" s="218">
        <f t="shared" si="3558"/>
        <v>0</v>
      </c>
      <c r="CH414" s="218">
        <f t="shared" si="3559"/>
        <v>0</v>
      </c>
      <c r="CI414" s="4"/>
      <c r="CJ414" s="4"/>
      <c r="CK414" s="218">
        <f t="shared" si="3560"/>
        <v>0</v>
      </c>
      <c r="CL414" s="218">
        <f t="shared" si="3561"/>
        <v>0</v>
      </c>
      <c r="CM414" s="4"/>
      <c r="CN414" s="4"/>
      <c r="CO414" s="218">
        <f t="shared" si="3562"/>
        <v>0</v>
      </c>
      <c r="CP414" s="218">
        <f t="shared" si="3563"/>
        <v>0</v>
      </c>
      <c r="CQ414" s="4"/>
      <c r="CR414" s="4"/>
      <c r="CS414" s="218">
        <f t="shared" si="3564"/>
        <v>0</v>
      </c>
      <c r="CT414" s="218">
        <f t="shared" si="3565"/>
        <v>0</v>
      </c>
      <c r="CU414" s="4"/>
      <c r="CV414" s="4"/>
      <c r="CW414" s="218">
        <f t="shared" si="3566"/>
        <v>0</v>
      </c>
      <c r="CX414" s="218">
        <f t="shared" si="3567"/>
        <v>0</v>
      </c>
      <c r="CY414" s="4"/>
      <c r="CZ414" s="4"/>
      <c r="DA414" s="218">
        <f t="shared" si="3568"/>
        <v>0</v>
      </c>
      <c r="DB414" s="218">
        <f t="shared" si="3569"/>
        <v>0</v>
      </c>
      <c r="DC414" s="4"/>
      <c r="DD414" s="4"/>
      <c r="DE414" s="218">
        <f t="shared" si="3570"/>
        <v>0</v>
      </c>
      <c r="DF414" s="218">
        <f t="shared" si="3571"/>
        <v>0</v>
      </c>
      <c r="DG414" s="4"/>
      <c r="DH414" s="4"/>
      <c r="DI414" s="218">
        <f t="shared" si="3572"/>
        <v>0</v>
      </c>
      <c r="DJ414" s="218">
        <f t="shared" si="3573"/>
        <v>0</v>
      </c>
      <c r="DK414" s="4"/>
      <c r="DL414" s="4"/>
      <c r="DM414" s="218">
        <f t="shared" si="3574"/>
        <v>0</v>
      </c>
      <c r="DN414" s="218">
        <f t="shared" si="3575"/>
        <v>0</v>
      </c>
      <c r="DO414" s="4"/>
      <c r="DP414" s="4"/>
      <c r="DQ414" s="218">
        <f t="shared" si="3576"/>
        <v>0</v>
      </c>
      <c r="DR414" s="218">
        <f t="shared" si="3577"/>
        <v>0</v>
      </c>
      <c r="DS414" s="4"/>
      <c r="DT414" s="4"/>
      <c r="DU414" s="218">
        <f t="shared" si="3578"/>
        <v>0</v>
      </c>
      <c r="DV414" s="218">
        <f t="shared" si="3579"/>
        <v>0</v>
      </c>
      <c r="DW414" s="4"/>
      <c r="DX414" s="4"/>
      <c r="DY414" s="4"/>
      <c r="DZ414" s="218">
        <f t="shared" si="3580"/>
        <v>0</v>
      </c>
      <c r="EA414" s="218">
        <f t="shared" si="3581"/>
        <v>0</v>
      </c>
      <c r="EB414" s="4"/>
      <c r="EC414" s="4"/>
      <c r="ED414" s="218" t="e">
        <f>SUM(EB414+#REF!)</f>
        <v>#REF!</v>
      </c>
      <c r="EE414" s="218" t="e">
        <f t="shared" si="3582"/>
        <v>#REF!</v>
      </c>
      <c r="EF414" s="4"/>
      <c r="EG414" s="4"/>
      <c r="EH414" s="218" t="e">
        <f>SUM(EF414+#REF!)</f>
        <v>#REF!</v>
      </c>
      <c r="EI414" s="218" t="e">
        <f t="shared" si="3583"/>
        <v>#REF!</v>
      </c>
      <c r="EJ414" s="4"/>
      <c r="EK414" s="4"/>
      <c r="EL414" s="218" t="e">
        <f>SUM(EJ414+#REF!)</f>
        <v>#REF!</v>
      </c>
      <c r="EM414" s="218" t="e">
        <f t="shared" si="3584"/>
        <v>#REF!</v>
      </c>
      <c r="EN414" s="4"/>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row>
    <row r="415" spans="1:266" s="14" customFormat="1" ht="24" x14ac:dyDescent="0.2">
      <c r="A415" s="65"/>
      <c r="B415" s="65" t="s">
        <v>60</v>
      </c>
      <c r="C415" s="65"/>
      <c r="D415" s="65"/>
      <c r="E415" s="65">
        <f t="shared" ref="E415:AZ415" si="3710">SUM(E381:E412)</f>
        <v>0</v>
      </c>
      <c r="F415" s="226">
        <f t="shared" si="3710"/>
        <v>0</v>
      </c>
      <c r="G415" s="65">
        <f t="shared" si="3710"/>
        <v>0</v>
      </c>
      <c r="H415" s="226">
        <f t="shared" si="3710"/>
        <v>0</v>
      </c>
      <c r="I415" s="65">
        <f t="shared" si="3710"/>
        <v>0</v>
      </c>
      <c r="J415" s="226">
        <f t="shared" si="3710"/>
        <v>0</v>
      </c>
      <c r="K415" s="65">
        <f t="shared" si="3710"/>
        <v>0</v>
      </c>
      <c r="L415" s="226">
        <f t="shared" si="3710"/>
        <v>0</v>
      </c>
      <c r="M415" s="65">
        <f t="shared" si="3710"/>
        <v>0</v>
      </c>
      <c r="N415" s="142">
        <f t="shared" si="3710"/>
        <v>0</v>
      </c>
      <c r="O415" s="65">
        <f t="shared" si="3710"/>
        <v>0</v>
      </c>
      <c r="P415" s="142">
        <f t="shared" si="3710"/>
        <v>0</v>
      </c>
      <c r="Q415" s="65">
        <f t="shared" si="3710"/>
        <v>0</v>
      </c>
      <c r="R415" s="142">
        <f t="shared" si="3710"/>
        <v>0</v>
      </c>
      <c r="S415" s="65">
        <f t="shared" si="3710"/>
        <v>0</v>
      </c>
      <c r="T415" s="142">
        <f t="shared" si="3710"/>
        <v>0</v>
      </c>
      <c r="U415" s="65">
        <f t="shared" si="3710"/>
        <v>0</v>
      </c>
      <c r="V415" s="142">
        <f t="shared" si="3710"/>
        <v>0</v>
      </c>
      <c r="W415" s="65">
        <f t="shared" si="3710"/>
        <v>36</v>
      </c>
      <c r="X415" s="142">
        <f t="shared" si="3710"/>
        <v>3747.75</v>
      </c>
      <c r="Y415" s="65">
        <f t="shared" si="3710"/>
        <v>0</v>
      </c>
      <c r="Z415" s="142">
        <f t="shared" si="3710"/>
        <v>0</v>
      </c>
      <c r="AA415" s="65">
        <f t="shared" si="3710"/>
        <v>0</v>
      </c>
      <c r="AB415" s="65">
        <f t="shared" si="3710"/>
        <v>0</v>
      </c>
      <c r="AC415" s="65">
        <f t="shared" si="3710"/>
        <v>0</v>
      </c>
      <c r="AD415" s="65">
        <f t="shared" si="3710"/>
        <v>0</v>
      </c>
      <c r="AE415" s="65">
        <f t="shared" si="3710"/>
        <v>2.25</v>
      </c>
      <c r="AF415" s="142">
        <f t="shared" si="3710"/>
        <v>265.5</v>
      </c>
      <c r="AG415" s="65">
        <f t="shared" si="3710"/>
        <v>12.75</v>
      </c>
      <c r="AH415" s="142">
        <f t="shared" si="3710"/>
        <v>1483</v>
      </c>
      <c r="AI415" s="65">
        <f t="shared" si="3710"/>
        <v>9.5</v>
      </c>
      <c r="AJ415" s="142">
        <f t="shared" si="3710"/>
        <v>1088.75</v>
      </c>
      <c r="AK415" s="65">
        <f t="shared" si="3710"/>
        <v>15.25</v>
      </c>
      <c r="AL415" s="142">
        <f t="shared" si="3710"/>
        <v>1788.75</v>
      </c>
      <c r="AM415" s="65">
        <f t="shared" si="3710"/>
        <v>3</v>
      </c>
      <c r="AN415" s="142">
        <f t="shared" si="3710"/>
        <v>321.75</v>
      </c>
      <c r="AO415" s="65">
        <f t="shared" si="3710"/>
        <v>4.5</v>
      </c>
      <c r="AP415" s="142">
        <f t="shared" si="3710"/>
        <v>517.5</v>
      </c>
      <c r="AQ415" s="65">
        <f t="shared" si="3710"/>
        <v>0</v>
      </c>
      <c r="AR415" s="142">
        <f t="shared" si="3710"/>
        <v>0</v>
      </c>
      <c r="AS415" s="65">
        <f t="shared" si="3710"/>
        <v>0.25</v>
      </c>
      <c r="AT415" s="142">
        <f t="shared" si="3710"/>
        <v>29.5</v>
      </c>
      <c r="AU415" s="65">
        <f t="shared" si="3710"/>
        <v>0</v>
      </c>
      <c r="AV415" s="142">
        <f t="shared" si="3710"/>
        <v>0</v>
      </c>
      <c r="AW415" s="65">
        <f t="shared" si="3710"/>
        <v>0</v>
      </c>
      <c r="AX415" s="142">
        <f t="shared" si="3710"/>
        <v>0</v>
      </c>
      <c r="AY415" s="65">
        <f t="shared" si="3710"/>
        <v>0</v>
      </c>
      <c r="AZ415" s="142">
        <f t="shared" si="3710"/>
        <v>0</v>
      </c>
      <c r="BA415" s="65">
        <f t="shared" ref="BA415:BX415" si="3711">SUM(BA381:BA412)</f>
        <v>0</v>
      </c>
      <c r="BB415" s="65">
        <f t="shared" si="3711"/>
        <v>0</v>
      </c>
      <c r="BC415" s="65">
        <f t="shared" si="3711"/>
        <v>0</v>
      </c>
      <c r="BD415" s="65">
        <f t="shared" si="3711"/>
        <v>0</v>
      </c>
      <c r="BE415" s="65">
        <f t="shared" si="3711"/>
        <v>0</v>
      </c>
      <c r="BF415" s="65">
        <f t="shared" si="3711"/>
        <v>0</v>
      </c>
      <c r="BG415" s="65">
        <f t="shared" si="3711"/>
        <v>0</v>
      </c>
      <c r="BH415" s="65">
        <f t="shared" si="3711"/>
        <v>0</v>
      </c>
      <c r="BI415" s="65">
        <f t="shared" si="3711"/>
        <v>0</v>
      </c>
      <c r="BJ415" s="65">
        <f t="shared" si="3711"/>
        <v>0</v>
      </c>
      <c r="BK415" s="65">
        <f t="shared" si="3711"/>
        <v>0</v>
      </c>
      <c r="BL415" s="65">
        <f t="shared" si="3711"/>
        <v>0</v>
      </c>
      <c r="BM415" s="65">
        <f t="shared" si="3711"/>
        <v>0</v>
      </c>
      <c r="BN415" s="65">
        <f t="shared" si="3711"/>
        <v>0</v>
      </c>
      <c r="BO415" s="65">
        <f t="shared" si="3711"/>
        <v>0</v>
      </c>
      <c r="BP415" s="65">
        <f t="shared" si="3711"/>
        <v>0</v>
      </c>
      <c r="BQ415" s="65">
        <f t="shared" si="3711"/>
        <v>0</v>
      </c>
      <c r="BR415" s="65">
        <f t="shared" si="3711"/>
        <v>0</v>
      </c>
      <c r="BS415" s="65">
        <f t="shared" si="3711"/>
        <v>0</v>
      </c>
      <c r="BT415" s="65">
        <f t="shared" si="3711"/>
        <v>0</v>
      </c>
      <c r="BU415" s="65">
        <f t="shared" si="3711"/>
        <v>0</v>
      </c>
      <c r="BV415" s="65">
        <f t="shared" si="3711"/>
        <v>0</v>
      </c>
      <c r="BW415" s="65">
        <f t="shared" si="3711"/>
        <v>0</v>
      </c>
      <c r="BX415" s="65">
        <f t="shared" si="3711"/>
        <v>0</v>
      </c>
      <c r="BY415" s="65">
        <f t="shared" ref="BY415:BZ415" si="3712">SUM(BY381:BY412)</f>
        <v>0</v>
      </c>
      <c r="BZ415" s="142">
        <f t="shared" si="3712"/>
        <v>0</v>
      </c>
      <c r="CA415" s="65"/>
      <c r="CB415" s="66">
        <f>SUM(CB381:CB412)</f>
        <v>83.5</v>
      </c>
      <c r="CC415" s="66">
        <f>SUM(CC381:CC412)</f>
        <v>9242.5</v>
      </c>
      <c r="CD415" s="67" t="s">
        <v>60</v>
      </c>
      <c r="CE415" s="142">
        <f t="shared" ref="CE415:CF415" si="3713">SUM(CE381:CE414)</f>
        <v>0</v>
      </c>
      <c r="CF415" s="142">
        <f t="shared" si="3713"/>
        <v>0</v>
      </c>
      <c r="CG415" s="142">
        <f>SUM(CG381:CG414)</f>
        <v>0</v>
      </c>
      <c r="CH415" s="142">
        <f>SUM(CH381:CH414)</f>
        <v>0</v>
      </c>
      <c r="CI415" s="142">
        <f t="shared" ref="CI415:CJ415" si="3714">SUM(CI381:CI414)</f>
        <v>0</v>
      </c>
      <c r="CJ415" s="142">
        <f t="shared" si="3714"/>
        <v>0</v>
      </c>
      <c r="CK415" s="142">
        <f>SUM(CK381:CK414)</f>
        <v>0</v>
      </c>
      <c r="CL415" s="142">
        <f>SUM(CL381:CL414)</f>
        <v>0</v>
      </c>
      <c r="CM415" s="142">
        <f t="shared" ref="CM415:CN415" si="3715">SUM(CM381:CM414)</f>
        <v>0</v>
      </c>
      <c r="CN415" s="142">
        <f t="shared" si="3715"/>
        <v>0</v>
      </c>
      <c r="CO415" s="142">
        <f>SUM(CO381:CO414)</f>
        <v>0</v>
      </c>
      <c r="CP415" s="142">
        <f>SUM(CP381:CP414)</f>
        <v>0</v>
      </c>
      <c r="CQ415" s="142">
        <f t="shared" ref="CQ415:CR415" si="3716">SUM(CQ381:CQ414)</f>
        <v>0</v>
      </c>
      <c r="CR415" s="142">
        <f t="shared" si="3716"/>
        <v>0</v>
      </c>
      <c r="CS415" s="142">
        <f>SUM(CS381:CS414)</f>
        <v>0</v>
      </c>
      <c r="CT415" s="142">
        <f>SUM(CT381:CT414)</f>
        <v>0</v>
      </c>
      <c r="CU415" s="142">
        <f t="shared" ref="CU415:CV415" si="3717">SUM(CU381:CU414)</f>
        <v>0</v>
      </c>
      <c r="CV415" s="142">
        <f t="shared" si="3717"/>
        <v>0</v>
      </c>
      <c r="CW415" s="142">
        <f>SUM(CW381:CW414)</f>
        <v>0</v>
      </c>
      <c r="CX415" s="142">
        <f>SUM(CX381:CX414)</f>
        <v>0</v>
      </c>
      <c r="CY415" s="142">
        <f t="shared" ref="CY415:CZ415" si="3718">SUM(CY381:CY414)</f>
        <v>0</v>
      </c>
      <c r="CZ415" s="142">
        <f t="shared" si="3718"/>
        <v>0</v>
      </c>
      <c r="DA415" s="142">
        <f>SUM(DA381:DA414)</f>
        <v>0</v>
      </c>
      <c r="DB415" s="142">
        <f>SUM(DB381:DB414)</f>
        <v>0</v>
      </c>
      <c r="DC415" s="142">
        <f t="shared" ref="DC415:DD415" si="3719">SUM(DC381:DC414)</f>
        <v>0</v>
      </c>
      <c r="DD415" s="142">
        <f t="shared" si="3719"/>
        <v>0</v>
      </c>
      <c r="DE415" s="142">
        <f>SUM(DE381:DE414)</f>
        <v>0</v>
      </c>
      <c r="DF415" s="142">
        <f>SUM(DF381:DF414)</f>
        <v>0</v>
      </c>
      <c r="DG415" s="142">
        <f t="shared" ref="DG415:DH415" si="3720">SUM(DG381:DG414)</f>
        <v>0</v>
      </c>
      <c r="DH415" s="142">
        <f t="shared" si="3720"/>
        <v>0</v>
      </c>
      <c r="DI415" s="142">
        <f>SUM(DI381:DI414)</f>
        <v>12.75</v>
      </c>
      <c r="DJ415" s="142">
        <f>SUM(DJ381:DJ414)</f>
        <v>0</v>
      </c>
      <c r="DK415" s="142">
        <f t="shared" ref="DK415:DL415" si="3721">SUM(DK381:DK414)</f>
        <v>0</v>
      </c>
      <c r="DL415" s="142">
        <f t="shared" si="3721"/>
        <v>0</v>
      </c>
      <c r="DM415" s="142">
        <f>SUM(DM381:DM414)</f>
        <v>15.25</v>
      </c>
      <c r="DN415" s="142">
        <f>SUM(DN381:DN414)</f>
        <v>16372.5</v>
      </c>
      <c r="DO415" s="142">
        <f t="shared" ref="DO415:DP415" si="3722">SUM(DO381:DO414)</f>
        <v>0</v>
      </c>
      <c r="DP415" s="142">
        <f t="shared" si="3722"/>
        <v>0</v>
      </c>
      <c r="DQ415" s="142">
        <f>SUM(DQ381:DQ414)</f>
        <v>4.5</v>
      </c>
      <c r="DR415" s="142">
        <f>SUM(DR381:DR414)</f>
        <v>0</v>
      </c>
      <c r="DS415" s="142">
        <f t="shared" ref="DS415:DT415" si="3723">SUM(DS381:DS414)</f>
        <v>0</v>
      </c>
      <c r="DT415" s="142">
        <f t="shared" si="3723"/>
        <v>0</v>
      </c>
      <c r="DU415" s="142">
        <f>SUM(DU381:DU414)</f>
        <v>0.25</v>
      </c>
      <c r="DV415" s="142">
        <f>SUM(DV381:DV414)</f>
        <v>66.375</v>
      </c>
      <c r="DW415" s="18"/>
      <c r="DX415" s="142">
        <f t="shared" ref="DX415:DY415" si="3724">SUM(DX381:DX414)</f>
        <v>0</v>
      </c>
      <c r="DY415" s="142">
        <f t="shared" si="3724"/>
        <v>0</v>
      </c>
      <c r="DZ415" s="142">
        <f>SUM(DZ381:DZ414)</f>
        <v>29.5</v>
      </c>
      <c r="EA415" s="142">
        <f>SUM(EA381:EA414)</f>
        <v>361.375</v>
      </c>
      <c r="EB415" s="142">
        <f t="shared" ref="EB415:EC415" si="3725">SUM(EB381:EB414)</f>
        <v>0</v>
      </c>
      <c r="EC415" s="142">
        <f t="shared" si="3725"/>
        <v>0</v>
      </c>
      <c r="ED415" s="142" t="e">
        <f>SUM(ED381:ED414)</f>
        <v>#REF!</v>
      </c>
      <c r="EE415" s="142" t="e">
        <f>SUM(EE381:EE414)</f>
        <v>#REF!</v>
      </c>
      <c r="EF415" s="142">
        <f t="shared" ref="EF415:EG415" si="3726">SUM(EF381:EF414)</f>
        <v>0</v>
      </c>
      <c r="EG415" s="142">
        <f t="shared" si="3726"/>
        <v>0</v>
      </c>
      <c r="EH415" s="142" t="e">
        <f>SUM(EH381:EH414)</f>
        <v>#REF!</v>
      </c>
      <c r="EI415" s="142" t="e">
        <f>SUM(EI381:EI414)</f>
        <v>#REF!</v>
      </c>
      <c r="EJ415" s="142">
        <f t="shared" ref="EJ415:EK415" si="3727">SUM(EJ381:EJ414)</f>
        <v>0</v>
      </c>
      <c r="EK415" s="142">
        <f t="shared" si="3727"/>
        <v>0</v>
      </c>
      <c r="EL415" s="142" t="e">
        <f>SUM(EL381:EL414)</f>
        <v>#REF!</v>
      </c>
      <c r="EM415" s="142" t="e">
        <f>SUM(EM381:EM414)</f>
        <v>#REF!</v>
      </c>
      <c r="EN415" s="18"/>
      <c r="EO415" s="142">
        <f>SUM(EO381:EO412)</f>
        <v>0</v>
      </c>
      <c r="EP415" s="142">
        <f t="shared" ref="EP415:ER415" si="3728">SUM(EP381:EP412)</f>
        <v>0</v>
      </c>
      <c r="EQ415" s="142">
        <f t="shared" si="3728"/>
        <v>0</v>
      </c>
      <c r="ER415" s="142">
        <f t="shared" si="3728"/>
        <v>0</v>
      </c>
      <c r="ES415" s="142">
        <f>SUM(ES381:ES412)</f>
        <v>0</v>
      </c>
      <c r="ET415" s="142">
        <f t="shared" ref="ET415:EV415" si="3729">SUM(ET381:ET412)</f>
        <v>0</v>
      </c>
      <c r="EU415" s="142">
        <f t="shared" si="3729"/>
        <v>2.25</v>
      </c>
      <c r="EV415" s="142">
        <f t="shared" si="3729"/>
        <v>265.5</v>
      </c>
      <c r="EW415" s="142">
        <f>SUM(EW381:EW412)</f>
        <v>0</v>
      </c>
      <c r="EX415" s="142">
        <f t="shared" ref="EX415:EZ415" si="3730">SUM(EX381:EX412)</f>
        <v>0</v>
      </c>
      <c r="EY415" s="142">
        <f t="shared" si="3730"/>
        <v>12.75</v>
      </c>
      <c r="EZ415" s="142">
        <f t="shared" si="3730"/>
        <v>1483</v>
      </c>
      <c r="FA415" s="142">
        <f>SUM(FA381:FA412)</f>
        <v>0</v>
      </c>
      <c r="FB415" s="142">
        <f t="shared" ref="FB415:FD415" si="3731">SUM(FB381:FB412)</f>
        <v>0</v>
      </c>
      <c r="FC415" s="142">
        <f t="shared" si="3731"/>
        <v>9.5</v>
      </c>
      <c r="FD415" s="142">
        <f t="shared" si="3731"/>
        <v>1088.75</v>
      </c>
      <c r="FE415" s="142">
        <f>SUM(FE381:FE412)</f>
        <v>0</v>
      </c>
      <c r="FF415" s="142">
        <f t="shared" ref="FF415:FH415" si="3732">SUM(FF381:FF412)</f>
        <v>0</v>
      </c>
      <c r="FG415" s="142">
        <f t="shared" si="3732"/>
        <v>15.25</v>
      </c>
      <c r="FH415" s="142">
        <f t="shared" si="3732"/>
        <v>1788.75</v>
      </c>
      <c r="FI415" s="142">
        <f>SUM(FI381:FI412)</f>
        <v>0</v>
      </c>
      <c r="FJ415" s="142">
        <f t="shared" ref="FJ415:FL415" si="3733">SUM(FJ381:FJ412)</f>
        <v>0</v>
      </c>
      <c r="FK415" s="142">
        <f t="shared" si="3733"/>
        <v>3</v>
      </c>
      <c r="FL415" s="142">
        <f t="shared" si="3733"/>
        <v>321.75</v>
      </c>
      <c r="FM415" s="142">
        <f>SUM(FM381:FM412)</f>
        <v>0</v>
      </c>
      <c r="FN415" s="142">
        <f t="shared" ref="FN415:FP415" si="3734">SUM(FN381:FN412)</f>
        <v>0</v>
      </c>
      <c r="FO415" s="142">
        <f t="shared" si="3734"/>
        <v>4.5</v>
      </c>
      <c r="FP415" s="142">
        <f t="shared" si="3734"/>
        <v>517.5</v>
      </c>
      <c r="FQ415" s="142">
        <f>SUM(FQ381:FQ412)</f>
        <v>0</v>
      </c>
      <c r="FR415" s="142">
        <f t="shared" ref="FR415:FT415" si="3735">SUM(FR381:FR412)</f>
        <v>0</v>
      </c>
      <c r="FS415" s="142">
        <f t="shared" si="3735"/>
        <v>0</v>
      </c>
      <c r="FT415" s="142">
        <f t="shared" si="3735"/>
        <v>0</v>
      </c>
      <c r="FU415" s="142">
        <f>SUM(FU381:FU412)</f>
        <v>0</v>
      </c>
      <c r="FV415" s="142">
        <f t="shared" ref="FV415:FX415" si="3736">SUM(FV381:FV412)</f>
        <v>0</v>
      </c>
      <c r="FW415" s="142">
        <f t="shared" si="3736"/>
        <v>0.25</v>
      </c>
      <c r="FX415" s="142">
        <f t="shared" si="3736"/>
        <v>29.5</v>
      </c>
      <c r="FY415" s="142">
        <f>SUM(FY381:FY412)</f>
        <v>0</v>
      </c>
      <c r="FZ415" s="142">
        <f t="shared" ref="FZ415:GB415" si="3737">SUM(FZ381:FZ412)</f>
        <v>0</v>
      </c>
      <c r="GA415" s="142">
        <f t="shared" si="3737"/>
        <v>0</v>
      </c>
      <c r="GB415" s="142">
        <f t="shared" si="3737"/>
        <v>0</v>
      </c>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row>
    <row r="416" spans="1:266" x14ac:dyDescent="0.2">
      <c r="A416" s="65"/>
      <c r="B416" s="65" t="s">
        <v>61</v>
      </c>
      <c r="C416" s="65"/>
      <c r="D416" s="65"/>
      <c r="E416" s="320" t="e">
        <f>F415/E415</f>
        <v>#DIV/0!</v>
      </c>
      <c r="F416" s="320"/>
      <c r="G416" s="320" t="e">
        <f>H415/G415</f>
        <v>#DIV/0!</v>
      </c>
      <c r="H416" s="320"/>
      <c r="I416" s="320" t="e">
        <f>J415/I415</f>
        <v>#DIV/0!</v>
      </c>
      <c r="J416" s="320"/>
      <c r="K416" s="320" t="e">
        <f>L415/K415</f>
        <v>#DIV/0!</v>
      </c>
      <c r="L416" s="320"/>
      <c r="M416" s="320" t="e">
        <f>N415/M415</f>
        <v>#DIV/0!</v>
      </c>
      <c r="N416" s="320"/>
      <c r="O416" s="320" t="e">
        <f>P415/O415</f>
        <v>#DIV/0!</v>
      </c>
      <c r="P416" s="320"/>
      <c r="Q416" s="320" t="e">
        <f>R415/Q415</f>
        <v>#DIV/0!</v>
      </c>
      <c r="R416" s="320"/>
      <c r="S416" s="320" t="e">
        <f>T415/S415</f>
        <v>#DIV/0!</v>
      </c>
      <c r="T416" s="320"/>
      <c r="U416" s="320" t="e">
        <f>V415/U415</f>
        <v>#DIV/0!</v>
      </c>
      <c r="V416" s="320"/>
      <c r="W416" s="320">
        <f>X415/W415</f>
        <v>104.10416666666667</v>
      </c>
      <c r="X416" s="320"/>
      <c r="Y416" s="320" t="e">
        <f>Z415/Y415</f>
        <v>#DIV/0!</v>
      </c>
      <c r="Z416" s="320"/>
      <c r="AA416" s="320" t="e">
        <f>AB415/AA415</f>
        <v>#DIV/0!</v>
      </c>
      <c r="AB416" s="320"/>
      <c r="AC416" s="320" t="e">
        <f>AD415/AC415</f>
        <v>#DIV/0!</v>
      </c>
      <c r="AD416" s="320"/>
      <c r="AE416" s="320">
        <f>AF415/AE415</f>
        <v>118</v>
      </c>
      <c r="AF416" s="320"/>
      <c r="AG416" s="320">
        <f>AH415/AG415</f>
        <v>116.31372549019608</v>
      </c>
      <c r="AH416" s="320"/>
      <c r="AI416" s="320">
        <f>AJ415/AI415</f>
        <v>114.60526315789474</v>
      </c>
      <c r="AJ416" s="320"/>
      <c r="AK416" s="320">
        <f>AL415/AK415</f>
        <v>117.29508196721312</v>
      </c>
      <c r="AL416" s="320"/>
      <c r="AM416" s="320">
        <f>AN415/AM415</f>
        <v>107.25</v>
      </c>
      <c r="AN416" s="320"/>
      <c r="AO416" s="320">
        <f>AP415/AO415</f>
        <v>115</v>
      </c>
      <c r="AP416" s="320"/>
      <c r="AQ416" s="320" t="e">
        <f>AR415/AQ415</f>
        <v>#DIV/0!</v>
      </c>
      <c r="AR416" s="320"/>
      <c r="AS416" s="320">
        <f>AT415/AS415</f>
        <v>118</v>
      </c>
      <c r="AT416" s="320"/>
      <c r="AU416" s="320" t="e">
        <f>AV415/AU415</f>
        <v>#DIV/0!</v>
      </c>
      <c r="AV416" s="320"/>
      <c r="AW416" s="320" t="e">
        <f>AX415/AW415</f>
        <v>#DIV/0!</v>
      </c>
      <c r="AX416" s="320"/>
      <c r="AY416" s="320" t="e">
        <f>AZ415/AY415</f>
        <v>#DIV/0!</v>
      </c>
      <c r="AZ416" s="320"/>
      <c r="BA416" s="320" t="e">
        <f>BB415/BA415</f>
        <v>#DIV/0!</v>
      </c>
      <c r="BB416" s="320"/>
      <c r="BC416" s="320" t="e">
        <f>BD415/BC415</f>
        <v>#DIV/0!</v>
      </c>
      <c r="BD416" s="320"/>
      <c r="BE416" s="320" t="e">
        <f>BF415/BE415</f>
        <v>#DIV/0!</v>
      </c>
      <c r="BF416" s="320"/>
      <c r="BG416" s="320" t="e">
        <f>BH415/BG415</f>
        <v>#DIV/0!</v>
      </c>
      <c r="BH416" s="320"/>
      <c r="BI416" s="320" t="e">
        <f>BJ415/BI415</f>
        <v>#DIV/0!</v>
      </c>
      <c r="BJ416" s="320"/>
      <c r="BK416" s="320" t="e">
        <f>BL415/BK415</f>
        <v>#DIV/0!</v>
      </c>
      <c r="BL416" s="320"/>
      <c r="BM416" s="320" t="e">
        <f>BN415/BM415</f>
        <v>#DIV/0!</v>
      </c>
      <c r="BN416" s="320"/>
      <c r="BO416" s="320" t="e">
        <f>BP415/BO415</f>
        <v>#DIV/0!</v>
      </c>
      <c r="BP416" s="320"/>
      <c r="BQ416" s="320" t="e">
        <f>BR415/BQ415</f>
        <v>#DIV/0!</v>
      </c>
      <c r="BR416" s="320"/>
      <c r="BS416" s="320" t="e">
        <f>BT415/BS415</f>
        <v>#DIV/0!</v>
      </c>
      <c r="BT416" s="320"/>
      <c r="BU416" s="320" t="e">
        <f>BV415/BU415</f>
        <v>#DIV/0!</v>
      </c>
      <c r="BV416" s="320"/>
      <c r="BW416" s="320" t="e">
        <f>BX415/BW415</f>
        <v>#DIV/0!</v>
      </c>
      <c r="BX416" s="320"/>
      <c r="BY416" s="320" t="e">
        <f>BZ415/BY415</f>
        <v>#DIV/0!</v>
      </c>
      <c r="BZ416" s="320"/>
      <c r="CA416" s="70"/>
      <c r="CB416" s="328">
        <f>CC415/CB415</f>
        <v>110.68862275449102</v>
      </c>
      <c r="CC416" s="328"/>
      <c r="CD416" s="68" t="s">
        <v>62</v>
      </c>
      <c r="CE416" s="320"/>
      <c r="CF416" s="320"/>
      <c r="CG416" s="223"/>
      <c r="CH416" s="223"/>
      <c r="CI416" s="320"/>
      <c r="CJ416" s="320"/>
      <c r="CK416" s="240"/>
      <c r="CL416" s="240"/>
      <c r="CM416" s="320"/>
      <c r="CN416" s="320"/>
      <c r="CO416" s="241"/>
      <c r="CP416" s="241"/>
      <c r="CQ416" s="320"/>
      <c r="CR416" s="320"/>
      <c r="CS416" s="242"/>
      <c r="CT416" s="242"/>
      <c r="CU416" s="320"/>
      <c r="CV416" s="320"/>
      <c r="CW416" s="244"/>
      <c r="CX416" s="244"/>
      <c r="CY416" s="320"/>
      <c r="CZ416" s="320"/>
      <c r="DA416" s="245"/>
      <c r="DB416" s="245"/>
      <c r="DC416" s="320"/>
      <c r="DD416" s="320"/>
      <c r="DE416" s="246"/>
      <c r="DF416" s="246"/>
      <c r="DG416" s="320"/>
      <c r="DH416" s="320"/>
      <c r="DI416" s="247"/>
      <c r="DJ416" s="247"/>
      <c r="DK416" s="320"/>
      <c r="DL416" s="320"/>
      <c r="DM416" s="248"/>
      <c r="DN416" s="248"/>
      <c r="DO416" s="320"/>
      <c r="DP416" s="320"/>
      <c r="DQ416" s="249"/>
      <c r="DR416" s="249"/>
      <c r="DS416" s="320"/>
      <c r="DT416" s="320"/>
      <c r="DU416" s="249"/>
      <c r="DV416" s="249"/>
      <c r="DX416" s="320"/>
      <c r="DY416" s="320"/>
      <c r="DZ416" s="250"/>
      <c r="EA416" s="250"/>
      <c r="EB416" s="320"/>
      <c r="EC416" s="320"/>
      <c r="ED416" s="250"/>
      <c r="EE416" s="250"/>
      <c r="EF416" s="320"/>
      <c r="EG416" s="320"/>
      <c r="EH416" s="264"/>
      <c r="EI416" s="264"/>
      <c r="EJ416" s="320"/>
      <c r="EK416" s="320"/>
      <c r="EL416" s="262"/>
      <c r="EM416" s="262"/>
      <c r="EO416" s="320"/>
      <c r="EP416" s="320"/>
      <c r="EQ416" s="320"/>
      <c r="ER416" s="320"/>
      <c r="ES416" s="320"/>
      <c r="ET416" s="320"/>
      <c r="EU416" s="320"/>
      <c r="EV416" s="320"/>
      <c r="EW416" s="320"/>
      <c r="EX416" s="320"/>
      <c r="EY416" s="320"/>
      <c r="EZ416" s="320"/>
      <c r="FA416" s="320"/>
      <c r="FB416" s="320"/>
      <c r="FC416" s="320"/>
      <c r="FD416" s="320"/>
      <c r="FE416" s="320"/>
      <c r="FF416" s="320"/>
      <c r="FG416" s="320"/>
      <c r="FH416" s="320"/>
      <c r="FI416" s="320"/>
      <c r="FJ416" s="320"/>
      <c r="FK416" s="320"/>
      <c r="FL416" s="320"/>
      <c r="FM416" s="320"/>
      <c r="FN416" s="320"/>
      <c r="FO416" s="320"/>
      <c r="FP416" s="320"/>
      <c r="FQ416" s="320"/>
      <c r="FR416" s="320"/>
      <c r="FS416" s="320"/>
      <c r="FT416" s="320"/>
      <c r="FU416" s="320"/>
      <c r="FV416" s="320"/>
      <c r="FW416" s="320"/>
      <c r="FX416" s="320"/>
      <c r="FY416" s="320"/>
      <c r="FZ416" s="320"/>
      <c r="GA416" s="320"/>
      <c r="GB416" s="320"/>
      <c r="JC416" s="4"/>
      <c r="JD416" s="4"/>
      <c r="JE416" s="4"/>
      <c r="JF416" s="4"/>
    </row>
    <row r="417" spans="1:266" x14ac:dyDescent="0.2">
      <c r="JC417" s="4"/>
      <c r="JD417" s="4"/>
      <c r="JE417" s="4"/>
      <c r="JF417" s="4"/>
    </row>
    <row r="418" spans="1:266" x14ac:dyDescent="0.2">
      <c r="JC418" s="4"/>
      <c r="JD418" s="4"/>
      <c r="JE418" s="4"/>
      <c r="JF418" s="4"/>
    </row>
    <row r="419" spans="1:266" s="4" customFormat="1" ht="12.75" customHeight="1" x14ac:dyDescent="0.2">
      <c r="A419" s="49"/>
      <c r="B419" s="49"/>
      <c r="C419" s="50"/>
      <c r="D419" s="50"/>
      <c r="E419" s="329" t="str">
        <f>$E$3</f>
        <v>vor 2021</v>
      </c>
      <c r="F419" s="330"/>
      <c r="G419" s="330"/>
      <c r="H419" s="330"/>
      <c r="I419" s="330"/>
      <c r="J419" s="330"/>
      <c r="K419" s="330"/>
      <c r="L419" s="330"/>
      <c r="M419" s="330"/>
      <c r="N419" s="330"/>
      <c r="O419" s="330"/>
      <c r="P419" s="330"/>
      <c r="Q419" s="330"/>
      <c r="R419" s="330"/>
      <c r="S419" s="330"/>
      <c r="T419" s="330"/>
      <c r="U419" s="330"/>
      <c r="V419" s="330"/>
      <c r="W419" s="330"/>
      <c r="X419" s="330"/>
      <c r="Y419" s="330"/>
      <c r="Z419" s="330"/>
      <c r="AA419" s="330"/>
      <c r="AB419" s="331"/>
      <c r="AC419" s="322">
        <v>2021</v>
      </c>
      <c r="AD419" s="323"/>
      <c r="AE419" s="323"/>
      <c r="AF419" s="323"/>
      <c r="AG419" s="323"/>
      <c r="AH419" s="323"/>
      <c r="AI419" s="323"/>
      <c r="AJ419" s="323"/>
      <c r="AK419" s="323"/>
      <c r="AL419" s="323"/>
      <c r="AM419" s="323"/>
      <c r="AN419" s="323"/>
      <c r="AO419" s="323"/>
      <c r="AP419" s="323"/>
      <c r="AQ419" s="323"/>
      <c r="AR419" s="323"/>
      <c r="AS419" s="323"/>
      <c r="AT419" s="323"/>
      <c r="AU419" s="323"/>
      <c r="AV419" s="323"/>
      <c r="AW419" s="323"/>
      <c r="AX419" s="323"/>
      <c r="AY419" s="323"/>
      <c r="AZ419" s="324"/>
      <c r="BA419" s="322">
        <v>2018</v>
      </c>
      <c r="BB419" s="323"/>
      <c r="BC419" s="323"/>
      <c r="BD419" s="323"/>
      <c r="BE419" s="323"/>
      <c r="BF419" s="323"/>
      <c r="BG419" s="323"/>
      <c r="BH419" s="323"/>
      <c r="BI419" s="323"/>
      <c r="BJ419" s="323"/>
      <c r="BK419" s="323"/>
      <c r="BL419" s="323"/>
      <c r="BM419" s="323"/>
      <c r="BN419" s="323"/>
      <c r="BO419" s="323"/>
      <c r="BP419" s="323"/>
      <c r="BQ419" s="323"/>
      <c r="BR419" s="323"/>
      <c r="BS419" s="323"/>
      <c r="BT419" s="323"/>
      <c r="BU419" s="323"/>
      <c r="BV419" s="323"/>
      <c r="BW419" s="323"/>
      <c r="BX419" s="324"/>
      <c r="BY419" s="62"/>
      <c r="BZ419" s="62"/>
      <c r="CA419" s="62"/>
      <c r="CB419" s="17"/>
      <c r="CC419" s="17"/>
    </row>
    <row r="420" spans="1:266" s="5" customFormat="1" ht="15.75" x14ac:dyDescent="0.25">
      <c r="A420" s="69"/>
      <c r="B420" s="69" t="str">
        <f>'Stundenverteilung INGE'!S5</f>
        <v>Reserve</v>
      </c>
      <c r="C420" s="335" t="str">
        <f>'Stundenverteilung INGE'!S7</f>
        <v>offen</v>
      </c>
      <c r="D420" s="336"/>
      <c r="E420" s="332"/>
      <c r="F420" s="333"/>
      <c r="G420" s="333"/>
      <c r="H420" s="333"/>
      <c r="I420" s="333"/>
      <c r="J420" s="333"/>
      <c r="K420" s="333"/>
      <c r="L420" s="333"/>
      <c r="M420" s="333"/>
      <c r="N420" s="333"/>
      <c r="O420" s="333"/>
      <c r="P420" s="333"/>
      <c r="Q420" s="333"/>
      <c r="R420" s="333"/>
      <c r="S420" s="333"/>
      <c r="T420" s="333"/>
      <c r="U420" s="333"/>
      <c r="V420" s="333"/>
      <c r="W420" s="333"/>
      <c r="X420" s="333"/>
      <c r="Y420" s="333"/>
      <c r="Z420" s="333"/>
      <c r="AA420" s="333"/>
      <c r="AB420" s="334"/>
      <c r="AC420" s="325"/>
      <c r="AD420" s="326"/>
      <c r="AE420" s="326"/>
      <c r="AF420" s="326"/>
      <c r="AG420" s="326"/>
      <c r="AH420" s="326"/>
      <c r="AI420" s="326"/>
      <c r="AJ420" s="326"/>
      <c r="AK420" s="326"/>
      <c r="AL420" s="326"/>
      <c r="AM420" s="326"/>
      <c r="AN420" s="326"/>
      <c r="AO420" s="326"/>
      <c r="AP420" s="326"/>
      <c r="AQ420" s="326"/>
      <c r="AR420" s="326"/>
      <c r="AS420" s="326"/>
      <c r="AT420" s="326"/>
      <c r="AU420" s="326"/>
      <c r="AV420" s="326"/>
      <c r="AW420" s="326"/>
      <c r="AX420" s="326"/>
      <c r="AY420" s="326"/>
      <c r="AZ420" s="327"/>
      <c r="BA420" s="325"/>
      <c r="BB420" s="326"/>
      <c r="BC420" s="326"/>
      <c r="BD420" s="326"/>
      <c r="BE420" s="326"/>
      <c r="BF420" s="326"/>
      <c r="BG420" s="326"/>
      <c r="BH420" s="326"/>
      <c r="BI420" s="326"/>
      <c r="BJ420" s="326"/>
      <c r="BK420" s="326"/>
      <c r="BL420" s="326"/>
      <c r="BM420" s="326"/>
      <c r="BN420" s="326"/>
      <c r="BO420" s="326"/>
      <c r="BP420" s="326"/>
      <c r="BQ420" s="326"/>
      <c r="BR420" s="326"/>
      <c r="BS420" s="326"/>
      <c r="BT420" s="326"/>
      <c r="BU420" s="326"/>
      <c r="BV420" s="326"/>
      <c r="BW420" s="326"/>
      <c r="BX420" s="327"/>
      <c r="BY420" s="62"/>
      <c r="BZ420" s="62"/>
      <c r="CA420" s="62"/>
      <c r="CB420" s="16"/>
      <c r="CC420" s="16"/>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row>
    <row r="421" spans="1:266" s="5" customFormat="1" ht="48" x14ac:dyDescent="0.2">
      <c r="A421" s="51" t="s">
        <v>0</v>
      </c>
      <c r="B421" s="51" t="s">
        <v>81</v>
      </c>
      <c r="C421" s="52" t="s">
        <v>1</v>
      </c>
      <c r="D421" s="52" t="s">
        <v>6</v>
      </c>
      <c r="E421" s="53" t="s">
        <v>13</v>
      </c>
      <c r="F421" s="53" t="s">
        <v>14</v>
      </c>
      <c r="G421" s="53" t="s">
        <v>15</v>
      </c>
      <c r="H421" s="53" t="s">
        <v>16</v>
      </c>
      <c r="I421" s="53" t="s">
        <v>17</v>
      </c>
      <c r="J421" s="53" t="s">
        <v>18</v>
      </c>
      <c r="K421" s="53" t="s">
        <v>19</v>
      </c>
      <c r="L421" s="53" t="s">
        <v>20</v>
      </c>
      <c r="M421" s="53" t="s">
        <v>21</v>
      </c>
      <c r="N421" s="53" t="s">
        <v>22</v>
      </c>
      <c r="O421" s="53" t="s">
        <v>23</v>
      </c>
      <c r="P421" s="53" t="s">
        <v>24</v>
      </c>
      <c r="Q421" s="53" t="s">
        <v>25</v>
      </c>
      <c r="R421" s="53" t="s">
        <v>26</v>
      </c>
      <c r="S421" s="53" t="s">
        <v>27</v>
      </c>
      <c r="T421" s="53" t="s">
        <v>28</v>
      </c>
      <c r="U421" s="53" t="s">
        <v>29</v>
      </c>
      <c r="V421" s="53" t="s">
        <v>30</v>
      </c>
      <c r="W421" s="53" t="s">
        <v>288</v>
      </c>
      <c r="X421" s="53" t="s">
        <v>32</v>
      </c>
      <c r="Y421" s="53" t="s">
        <v>289</v>
      </c>
      <c r="Z421" s="53" t="s">
        <v>36</v>
      </c>
      <c r="AA421" s="53" t="s">
        <v>290</v>
      </c>
      <c r="AB421" s="53" t="s">
        <v>35</v>
      </c>
      <c r="AC421" s="58" t="s">
        <v>13</v>
      </c>
      <c r="AD421" s="58" t="s">
        <v>14</v>
      </c>
      <c r="AE421" s="58" t="s">
        <v>15</v>
      </c>
      <c r="AF421" s="58" t="s">
        <v>16</v>
      </c>
      <c r="AG421" s="58" t="s">
        <v>17</v>
      </c>
      <c r="AH421" s="58" t="s">
        <v>18</v>
      </c>
      <c r="AI421" s="58" t="s">
        <v>19</v>
      </c>
      <c r="AJ421" s="58" t="s">
        <v>20</v>
      </c>
      <c r="AK421" s="58" t="s">
        <v>21</v>
      </c>
      <c r="AL421" s="58" t="s">
        <v>22</v>
      </c>
      <c r="AM421" s="58" t="s">
        <v>23</v>
      </c>
      <c r="AN421" s="58" t="s">
        <v>24</v>
      </c>
      <c r="AO421" s="58" t="s">
        <v>25</v>
      </c>
      <c r="AP421" s="58" t="s">
        <v>26</v>
      </c>
      <c r="AQ421" s="58" t="s">
        <v>27</v>
      </c>
      <c r="AR421" s="58" t="s">
        <v>28</v>
      </c>
      <c r="AS421" s="58" t="s">
        <v>29</v>
      </c>
      <c r="AT421" s="58" t="s">
        <v>30</v>
      </c>
      <c r="AU421" s="58" t="s">
        <v>31</v>
      </c>
      <c r="AV421" s="58" t="s">
        <v>32</v>
      </c>
      <c r="AW421" s="58" t="s">
        <v>33</v>
      </c>
      <c r="AX421" s="58" t="s">
        <v>36</v>
      </c>
      <c r="AY421" s="58" t="s">
        <v>34</v>
      </c>
      <c r="AZ421" s="58" t="s">
        <v>35</v>
      </c>
      <c r="BA421" s="58" t="s">
        <v>13</v>
      </c>
      <c r="BB421" s="58" t="s">
        <v>14</v>
      </c>
      <c r="BC421" s="58" t="s">
        <v>15</v>
      </c>
      <c r="BD421" s="58" t="s">
        <v>16</v>
      </c>
      <c r="BE421" s="58" t="s">
        <v>17</v>
      </c>
      <c r="BF421" s="58" t="s">
        <v>18</v>
      </c>
      <c r="BG421" s="58" t="s">
        <v>19</v>
      </c>
      <c r="BH421" s="58" t="s">
        <v>20</v>
      </c>
      <c r="BI421" s="58" t="s">
        <v>21</v>
      </c>
      <c r="BJ421" s="58" t="s">
        <v>22</v>
      </c>
      <c r="BK421" s="58" t="s">
        <v>23</v>
      </c>
      <c r="BL421" s="58" t="s">
        <v>24</v>
      </c>
      <c r="BM421" s="58" t="s">
        <v>25</v>
      </c>
      <c r="BN421" s="58" t="s">
        <v>26</v>
      </c>
      <c r="BO421" s="58" t="s">
        <v>27</v>
      </c>
      <c r="BP421" s="58" t="s">
        <v>28</v>
      </c>
      <c r="BQ421" s="58" t="s">
        <v>29</v>
      </c>
      <c r="BR421" s="58" t="s">
        <v>30</v>
      </c>
      <c r="BS421" s="58" t="s">
        <v>31</v>
      </c>
      <c r="BT421" s="58" t="s">
        <v>32</v>
      </c>
      <c r="BU421" s="58" t="s">
        <v>33</v>
      </c>
      <c r="BV421" s="58" t="s">
        <v>36</v>
      </c>
      <c r="BW421" s="58" t="s">
        <v>34</v>
      </c>
      <c r="BX421" s="58" t="s">
        <v>35</v>
      </c>
      <c r="BY421" s="252" t="str">
        <f>BY5</f>
        <v>Leer
Std.</v>
      </c>
      <c r="BZ421" s="58" t="str">
        <f>BZ5</f>
        <v>Leer
CHF</v>
      </c>
      <c r="CA421" s="58"/>
      <c r="CB421" s="60" t="s">
        <v>4</v>
      </c>
      <c r="CC421" s="60" t="s">
        <v>5</v>
      </c>
      <c r="CD421" s="4"/>
      <c r="CE421" s="53" t="str">
        <f>CE380</f>
        <v>April 17
Std.</v>
      </c>
      <c r="CF421" s="53" t="str">
        <f>CF380</f>
        <v>April 17 
CHF</v>
      </c>
      <c r="CG421" s="217" t="s">
        <v>171</v>
      </c>
      <c r="CH421" s="217" t="s">
        <v>172</v>
      </c>
      <c r="CI421" s="53" t="str">
        <f>CI380</f>
        <v>Mai 17 
Std.</v>
      </c>
      <c r="CJ421" s="53" t="str">
        <f>CJ380</f>
        <v>Mai 17
CHF</v>
      </c>
      <c r="CK421" s="217" t="s">
        <v>171</v>
      </c>
      <c r="CL421" s="217" t="s">
        <v>172</v>
      </c>
      <c r="CM421" s="53" t="str">
        <f>CM380</f>
        <v>Juni 17 
Std.</v>
      </c>
      <c r="CN421" s="53" t="str">
        <f>CN380</f>
        <v>Juni 17
CHF</v>
      </c>
      <c r="CO421" s="217" t="s">
        <v>171</v>
      </c>
      <c r="CP421" s="217" t="s">
        <v>172</v>
      </c>
      <c r="CQ421" s="53" t="str">
        <f>CQ380</f>
        <v>Juli 17 
Std.</v>
      </c>
      <c r="CR421" s="53" t="str">
        <f>CR380</f>
        <v>Juli 17
CHF</v>
      </c>
      <c r="CS421" s="217" t="s">
        <v>171</v>
      </c>
      <c r="CT421" s="217" t="s">
        <v>172</v>
      </c>
      <c r="CU421" s="53" t="str">
        <f>CU380</f>
        <v>Aug. 17 
Std.</v>
      </c>
      <c r="CV421" s="53" t="str">
        <f>CV380</f>
        <v>Aug. 17
CHF</v>
      </c>
      <c r="CW421" s="217" t="s">
        <v>171</v>
      </c>
      <c r="CX421" s="217" t="s">
        <v>172</v>
      </c>
      <c r="CY421" s="53" t="str">
        <f>CY380</f>
        <v>Sept.  17 
Std.</v>
      </c>
      <c r="CZ421" s="53" t="str">
        <f>CZ380</f>
        <v>Sept. 17
CHF</v>
      </c>
      <c r="DA421" s="217" t="s">
        <v>171</v>
      </c>
      <c r="DB421" s="217" t="s">
        <v>172</v>
      </c>
      <c r="DC421" s="53" t="str">
        <f>DC380</f>
        <v>Okt.  17 
Std.</v>
      </c>
      <c r="DD421" s="53" t="str">
        <f>DD380</f>
        <v>Okt. 17
CHF</v>
      </c>
      <c r="DE421" s="217" t="s">
        <v>171</v>
      </c>
      <c r="DF421" s="217" t="s">
        <v>172</v>
      </c>
      <c r="DG421" s="53" t="str">
        <f>DG380</f>
        <v>Nov. 17 
Std.</v>
      </c>
      <c r="DH421" s="53" t="str">
        <f>DH380</f>
        <v>Nov.17
CHF</v>
      </c>
      <c r="DI421" s="217" t="s">
        <v>171</v>
      </c>
      <c r="DJ421" s="217" t="s">
        <v>172</v>
      </c>
      <c r="DK421" s="53" t="str">
        <f>DK380</f>
        <v>Dez. 17 
Std.</v>
      </c>
      <c r="DL421" s="53" t="str">
        <f>DL380</f>
        <v>Dez.17
CHF</v>
      </c>
      <c r="DM421" s="217" t="s">
        <v>171</v>
      </c>
      <c r="DN421" s="217" t="s">
        <v>172</v>
      </c>
      <c r="DO421" s="53" t="str">
        <f>DO380</f>
        <v>Jan. 17 
Std.</v>
      </c>
      <c r="DP421" s="53" t="str">
        <f>DP380</f>
        <v>Jan. 17
CHF</v>
      </c>
      <c r="DQ421" s="217" t="s">
        <v>171</v>
      </c>
      <c r="DR421" s="217" t="s">
        <v>172</v>
      </c>
      <c r="DS421" s="53" t="str">
        <f>DS380</f>
        <v>Feb. 17 
Std.</v>
      </c>
      <c r="DT421" s="53" t="str">
        <f>DT380</f>
        <v>Feb. 17
CHF</v>
      </c>
      <c r="DU421" s="217" t="s">
        <v>171</v>
      </c>
      <c r="DV421" s="217" t="s">
        <v>172</v>
      </c>
      <c r="DW421" s="4"/>
      <c r="DX421" s="53" t="str">
        <f>DX85</f>
        <v>Leer
Std.</v>
      </c>
      <c r="DY421" s="53" t="str">
        <f>DY85</f>
        <v>Leer
CHF</v>
      </c>
      <c r="DZ421" s="217" t="s">
        <v>171</v>
      </c>
      <c r="EA421" s="217" t="s">
        <v>172</v>
      </c>
      <c r="EB421" s="53" t="str">
        <f>EB85</f>
        <v>Nov. 20
Std.</v>
      </c>
      <c r="EC421" s="53" t="str">
        <f>EC85</f>
        <v>Nov. 20
CHF</v>
      </c>
      <c r="ED421" s="217" t="s">
        <v>171</v>
      </c>
      <c r="EE421" s="217" t="s">
        <v>172</v>
      </c>
      <c r="EF421" s="53" t="str">
        <f>EF85</f>
        <v>Dez.
Std.</v>
      </c>
      <c r="EG421" s="53" t="str">
        <f>EG85</f>
        <v>Dez.
CHF</v>
      </c>
      <c r="EH421" s="217" t="s">
        <v>171</v>
      </c>
      <c r="EI421" s="217" t="s">
        <v>172</v>
      </c>
      <c r="EJ421" s="53" t="str">
        <f>EJ85</f>
        <v>Leer
Std.</v>
      </c>
      <c r="EK421" s="53" t="str">
        <f>EK85</f>
        <v>Leer
CHF</v>
      </c>
      <c r="EL421" s="217" t="s">
        <v>171</v>
      </c>
      <c r="EM421" s="217" t="s">
        <v>172</v>
      </c>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row>
    <row r="422" spans="1:266" s="5" customFormat="1" x14ac:dyDescent="0.2">
      <c r="A422" s="57"/>
      <c r="B422" s="57"/>
      <c r="C422" s="57" t="s">
        <v>2</v>
      </c>
      <c r="D422" s="57">
        <v>140</v>
      </c>
      <c r="E422" s="6"/>
      <c r="F422" s="64">
        <f>SUM(E422*$D422)</f>
        <v>0</v>
      </c>
      <c r="G422" s="6"/>
      <c r="H422" s="64">
        <f>SUM(G422*$D422)</f>
        <v>0</v>
      </c>
      <c r="I422" s="6"/>
      <c r="J422" s="64">
        <f>SUM(I422*$D422)</f>
        <v>0</v>
      </c>
      <c r="K422" s="6"/>
      <c r="L422" s="64">
        <f>SUM(K422*$D422)</f>
        <v>0</v>
      </c>
      <c r="M422" s="6"/>
      <c r="N422" s="64">
        <f>SUM(M422*$D422)</f>
        <v>0</v>
      </c>
      <c r="O422" s="6"/>
      <c r="P422" s="64">
        <f>SUM(O422*$D422)</f>
        <v>0</v>
      </c>
      <c r="Q422" s="6"/>
      <c r="R422" s="64">
        <f>SUM(Q422*$D422)</f>
        <v>0</v>
      </c>
      <c r="S422" s="6"/>
      <c r="T422" s="64">
        <f>SUM(S422*$D422)</f>
        <v>0</v>
      </c>
      <c r="U422" s="6"/>
      <c r="V422" s="64">
        <f>SUM(U422*$D422)</f>
        <v>0</v>
      </c>
      <c r="W422" s="6"/>
      <c r="X422" s="64">
        <f>SUM(W422*$D422)</f>
        <v>0</v>
      </c>
      <c r="Y422" s="6"/>
      <c r="Z422" s="64">
        <f>SUM(Y422*$D422)</f>
        <v>0</v>
      </c>
      <c r="AA422" s="6"/>
      <c r="AB422" s="64">
        <f>SUM(AA422*$D422)</f>
        <v>0</v>
      </c>
      <c r="AC422" s="59"/>
      <c r="AD422" s="64">
        <f>SUM(AC422*$D422)</f>
        <v>0</v>
      </c>
      <c r="AE422" s="59"/>
      <c r="AF422" s="64">
        <f>SUM(AE422*$D422)</f>
        <v>0</v>
      </c>
      <c r="AG422" s="59"/>
      <c r="AH422" s="64">
        <f>SUM(AG422*$D422)</f>
        <v>0</v>
      </c>
      <c r="AI422" s="59"/>
      <c r="AJ422" s="64">
        <f>SUM(AI422*$D422)</f>
        <v>0</v>
      </c>
      <c r="AK422" s="59"/>
      <c r="AL422" s="64">
        <f>SUM(AK422*$D422)</f>
        <v>0</v>
      </c>
      <c r="AM422" s="59"/>
      <c r="AN422" s="64">
        <f>SUM(AM422*$D422)</f>
        <v>0</v>
      </c>
      <c r="AO422" s="59"/>
      <c r="AP422" s="64">
        <f>SUM(AO422*$D422)</f>
        <v>0</v>
      </c>
      <c r="AQ422" s="59"/>
      <c r="AR422" s="64">
        <f>SUM(AQ422*$D422)</f>
        <v>0</v>
      </c>
      <c r="AS422" s="59"/>
      <c r="AT422" s="64">
        <f>SUM(AS422*$D422)</f>
        <v>0</v>
      </c>
      <c r="AU422" s="59"/>
      <c r="AV422" s="64">
        <f>SUM(AU422*$D422)</f>
        <v>0</v>
      </c>
      <c r="AW422" s="59"/>
      <c r="AX422" s="64">
        <f>SUM(AW422*$D422)</f>
        <v>0</v>
      </c>
      <c r="AY422" s="59"/>
      <c r="AZ422" s="64">
        <f>SUM(AY422*$D422)</f>
        <v>0</v>
      </c>
      <c r="BA422" s="59"/>
      <c r="BB422" s="64">
        <f>SUM(BA422*$D422)</f>
        <v>0</v>
      </c>
      <c r="BC422" s="59"/>
      <c r="BD422" s="64">
        <f>SUM(BC422*$D422)</f>
        <v>0</v>
      </c>
      <c r="BE422" s="59"/>
      <c r="BF422" s="64">
        <f>SUM(BE422*$D422)</f>
        <v>0</v>
      </c>
      <c r="BG422" s="59"/>
      <c r="BH422" s="64">
        <f>SUM(BG422*$D422)</f>
        <v>0</v>
      </c>
      <c r="BI422" s="59"/>
      <c r="BJ422" s="64">
        <f>SUM(BI422*$D422)</f>
        <v>0</v>
      </c>
      <c r="BK422" s="59"/>
      <c r="BL422" s="64">
        <f>SUM(BK422*$D422)</f>
        <v>0</v>
      </c>
      <c r="BM422" s="59"/>
      <c r="BN422" s="64">
        <f>SUM(BM422*$D422)</f>
        <v>0</v>
      </c>
      <c r="BO422" s="59"/>
      <c r="BP422" s="64">
        <f>SUM(BO422*$D422)</f>
        <v>0</v>
      </c>
      <c r="BQ422" s="59"/>
      <c r="BR422" s="64">
        <f>SUM(BQ422*$D422)</f>
        <v>0</v>
      </c>
      <c r="BS422" s="59"/>
      <c r="BT422" s="64">
        <f>SUM(BS422*$D422)</f>
        <v>0</v>
      </c>
      <c r="BU422" s="59"/>
      <c r="BV422" s="64">
        <f>SUM(BU422*$D422)</f>
        <v>0</v>
      </c>
      <c r="BW422" s="59"/>
      <c r="BX422" s="64">
        <f>SUM(BW422*$D422)</f>
        <v>0</v>
      </c>
      <c r="BY422" s="59"/>
      <c r="BZ422" s="64">
        <f t="shared" ref="BZ422:BZ452" si="3738">SUM(BY422*$D422)</f>
        <v>0</v>
      </c>
      <c r="CA422" s="54"/>
      <c r="CB422" s="61">
        <f t="shared" ref="CB422:CB452" si="3739">SUM(E422+G422+I422+K422+M422+O422+Q422+S422+U422+W422+Y422+AA422+AC422+AE422+AG422+AI422+AK422+AM422+AO422+AQ422+AS422+AU422+AW422+AY422+BA422+BC422+BE422+BG422+BI422+BK422+BM422+BO422+BQ422+BS422+BU422+BW422+BY422)</f>
        <v>0</v>
      </c>
      <c r="CC422" s="61">
        <f t="shared" ref="CC422:CC452" si="3740">ROUND(CB422*D422*2,1)/2</f>
        <v>0</v>
      </c>
      <c r="CD422" s="4"/>
      <c r="CE422" s="4"/>
      <c r="CF422" s="4"/>
      <c r="CG422" s="218">
        <f t="shared" ref="CG422:CG454" si="3741">SUM(CE422+K422)</f>
        <v>0</v>
      </c>
      <c r="CH422" s="221">
        <f t="shared" ref="CH422:CH454" si="3742">SUM(CF422+L422)</f>
        <v>0</v>
      </c>
      <c r="CI422" s="4"/>
      <c r="CJ422" s="4"/>
      <c r="CK422" s="218">
        <f t="shared" ref="CK422:CK454" si="3743">SUM(CI422+O422)</f>
        <v>0</v>
      </c>
      <c r="CL422" s="221">
        <f t="shared" ref="CL422:CL454" si="3744">SUM(CJ422+P422)</f>
        <v>0</v>
      </c>
      <c r="CM422" s="4"/>
      <c r="CN422" s="4"/>
      <c r="CO422" s="218">
        <f t="shared" ref="CO422:CO454" si="3745">SUM(CM422+S422)</f>
        <v>0</v>
      </c>
      <c r="CP422" s="221">
        <f t="shared" ref="CP422:CP454" si="3746">SUM(CN422+T422)</f>
        <v>0</v>
      </c>
      <c r="CQ422" s="4"/>
      <c r="CR422" s="4"/>
      <c r="CS422" s="218">
        <f t="shared" ref="CS422:CS454" si="3747">SUM(CQ422+W422)</f>
        <v>0</v>
      </c>
      <c r="CT422" s="221">
        <f t="shared" ref="CT422:CT454" si="3748">SUM(CR422+X422)</f>
        <v>0</v>
      </c>
      <c r="CU422" s="4"/>
      <c r="CV422" s="4"/>
      <c r="CW422" s="218">
        <f t="shared" ref="CW422:CW454" si="3749">SUM(CU422+AA422)</f>
        <v>0</v>
      </c>
      <c r="CX422" s="221">
        <f t="shared" ref="CX422:CX454" si="3750">SUM(CV422+AB422)</f>
        <v>0</v>
      </c>
      <c r="CY422" s="4"/>
      <c r="CZ422" s="4"/>
      <c r="DA422" s="218">
        <f t="shared" ref="DA422:DA454" si="3751">SUM(CY422+AE422)</f>
        <v>0</v>
      </c>
      <c r="DB422" s="221">
        <f t="shared" ref="DB422:DB454" si="3752">SUM(CZ422+AF422)</f>
        <v>0</v>
      </c>
      <c r="DC422" s="4"/>
      <c r="DD422" s="4"/>
      <c r="DE422" s="218">
        <f t="shared" ref="DE422:DE454" si="3753">SUM(DC422+AI422)</f>
        <v>0</v>
      </c>
      <c r="DF422" s="221">
        <f t="shared" ref="DF422:DF454" si="3754">SUM(DD422+AJ422)</f>
        <v>0</v>
      </c>
      <c r="DG422" s="4"/>
      <c r="DH422" s="4"/>
      <c r="DI422" s="218">
        <f t="shared" ref="DI422:DI454" si="3755">SUM(DG422+AM422)</f>
        <v>0</v>
      </c>
      <c r="DJ422" s="221">
        <f t="shared" ref="DJ422:DJ454" si="3756">SUM(DH422+AN422)</f>
        <v>0</v>
      </c>
      <c r="DK422" s="4"/>
      <c r="DL422" s="4"/>
      <c r="DM422" s="218">
        <f t="shared" ref="DM422:DM454" si="3757">SUM(DK422+AQ422)</f>
        <v>0</v>
      </c>
      <c r="DN422" s="221">
        <f t="shared" ref="DN422:DN454" si="3758">SUM(DL422+AR422)</f>
        <v>0</v>
      </c>
      <c r="DO422" s="4"/>
      <c r="DP422" s="4"/>
      <c r="DQ422" s="218">
        <f t="shared" ref="DQ422:DQ454" si="3759">SUM(DO422+AU422)</f>
        <v>0</v>
      </c>
      <c r="DR422" s="221">
        <f t="shared" ref="DR422:DR454" si="3760">SUM(DP422+AV422)</f>
        <v>0</v>
      </c>
      <c r="DS422" s="4"/>
      <c r="DT422" s="4"/>
      <c r="DU422" s="218">
        <f t="shared" ref="DU422:DU454" si="3761">SUM(DS422+AY422)</f>
        <v>0</v>
      </c>
      <c r="DV422" s="221">
        <f t="shared" ref="DV422:DV454" si="3762">SUM(DT422+AZ422)</f>
        <v>0</v>
      </c>
      <c r="DW422" s="4"/>
      <c r="DX422" s="4"/>
      <c r="DY422" s="4"/>
      <c r="DZ422" s="218">
        <f t="shared" ref="DZ422:DZ454" si="3763">SUM(DX422+AZ422)</f>
        <v>0</v>
      </c>
      <c r="EA422" s="221">
        <f t="shared" ref="EA422:EA454" si="3764">SUM(DY422+CA422)</f>
        <v>0</v>
      </c>
      <c r="EB422" s="4"/>
      <c r="EC422" s="4"/>
      <c r="ED422" s="218">
        <f t="shared" ref="ED422:ED454" si="3765">SUM(EB422+CD422)</f>
        <v>0</v>
      </c>
      <c r="EE422" s="221">
        <f t="shared" ref="EE422:EE454" si="3766">SUM(EC422+CE422)</f>
        <v>0</v>
      </c>
      <c r="EF422" s="4"/>
      <c r="EG422" s="4"/>
      <c r="EH422" s="218">
        <f t="shared" ref="EH422:EH454" si="3767">SUM(EF422+CD422)</f>
        <v>0</v>
      </c>
      <c r="EI422" s="221">
        <f t="shared" ref="EI422:EI454" si="3768">SUM(EG422+CE422)</f>
        <v>0</v>
      </c>
      <c r="EJ422" s="4"/>
      <c r="EK422" s="4"/>
      <c r="EL422" s="218">
        <f t="shared" ref="EL422:EL454" si="3769">SUM(EJ422+CH422)</f>
        <v>0</v>
      </c>
      <c r="EM422" s="221">
        <f t="shared" ref="EM422:EM454" si="3770">SUM(EK422+CI422)</f>
        <v>0</v>
      </c>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row>
    <row r="423" spans="1:266" s="5" customFormat="1" x14ac:dyDescent="0.2">
      <c r="A423" s="57"/>
      <c r="B423" s="57"/>
      <c r="C423" s="57" t="s">
        <v>2</v>
      </c>
      <c r="D423" s="57">
        <v>140</v>
      </c>
      <c r="E423" s="6"/>
      <c r="F423" s="64">
        <f t="shared" ref="F423:F452" si="3771">SUM(E423*$D423)</f>
        <v>0</v>
      </c>
      <c r="G423" s="6"/>
      <c r="H423" s="64">
        <f t="shared" ref="H423:H435" si="3772">SUM(G423*$D423)</f>
        <v>0</v>
      </c>
      <c r="I423" s="6"/>
      <c r="J423" s="64">
        <f t="shared" ref="J423" si="3773">SUM(I423*$D423)</f>
        <v>0</v>
      </c>
      <c r="K423" s="6"/>
      <c r="L423" s="64">
        <f t="shared" ref="L423:L435" si="3774">SUM(K423*$D423)</f>
        <v>0</v>
      </c>
      <c r="M423" s="6"/>
      <c r="N423" s="64">
        <f t="shared" ref="N423:N435" si="3775">SUM(M423*$D423)</f>
        <v>0</v>
      </c>
      <c r="O423" s="6"/>
      <c r="P423" s="64">
        <f t="shared" ref="P423:P435" si="3776">SUM(O423*$D423)</f>
        <v>0</v>
      </c>
      <c r="Q423" s="6"/>
      <c r="R423" s="64">
        <f t="shared" ref="R423:R435" si="3777">SUM(Q423*$D423)</f>
        <v>0</v>
      </c>
      <c r="S423" s="6"/>
      <c r="T423" s="64">
        <f t="shared" ref="T423:T435" si="3778">SUM(S423*$D423)</f>
        <v>0</v>
      </c>
      <c r="U423" s="6"/>
      <c r="V423" s="64">
        <f t="shared" ref="V423:V435" si="3779">SUM(U423*$D423)</f>
        <v>0</v>
      </c>
      <c r="W423" s="6"/>
      <c r="X423" s="64">
        <f t="shared" ref="X423:X435" si="3780">SUM(W423*$D423)</f>
        <v>0</v>
      </c>
      <c r="Y423" s="6"/>
      <c r="Z423" s="64">
        <f t="shared" ref="Z423:Z435" si="3781">SUM(Y423*$D423)</f>
        <v>0</v>
      </c>
      <c r="AA423" s="6"/>
      <c r="AB423" s="64">
        <f t="shared" ref="AB423:AB435" si="3782">SUM(AA423*$D423)</f>
        <v>0</v>
      </c>
      <c r="AC423" s="59"/>
      <c r="AD423" s="64">
        <f t="shared" ref="AD423:AD435" si="3783">SUM(AC423*$D423)</f>
        <v>0</v>
      </c>
      <c r="AE423" s="59"/>
      <c r="AF423" s="64">
        <f t="shared" ref="AF423:AF435" si="3784">SUM(AE423*$D423)</f>
        <v>0</v>
      </c>
      <c r="AG423" s="59"/>
      <c r="AH423" s="64">
        <f t="shared" ref="AH423:AH435" si="3785">SUM(AG423*$D423)</f>
        <v>0</v>
      </c>
      <c r="AI423" s="59"/>
      <c r="AJ423" s="64">
        <f t="shared" ref="AJ423:AJ435" si="3786">SUM(AI423*$D423)</f>
        <v>0</v>
      </c>
      <c r="AK423" s="59"/>
      <c r="AL423" s="64">
        <f t="shared" ref="AL423:AL435" si="3787">SUM(AK423*$D423)</f>
        <v>0</v>
      </c>
      <c r="AM423" s="59"/>
      <c r="AN423" s="64">
        <f t="shared" ref="AN423:AN435" si="3788">SUM(AM423*$D423)</f>
        <v>0</v>
      </c>
      <c r="AO423" s="59"/>
      <c r="AP423" s="64">
        <f t="shared" ref="AP423:AP435" si="3789">SUM(AO423*$D423)</f>
        <v>0</v>
      </c>
      <c r="AQ423" s="59"/>
      <c r="AR423" s="64">
        <f t="shared" ref="AR423:AR435" si="3790">SUM(AQ423*$D423)</f>
        <v>0</v>
      </c>
      <c r="AS423" s="59"/>
      <c r="AT423" s="64">
        <f t="shared" ref="AT423:AT435" si="3791">SUM(AS423*$D423)</f>
        <v>0</v>
      </c>
      <c r="AU423" s="59"/>
      <c r="AV423" s="64">
        <f t="shared" ref="AV423:AV435" si="3792">SUM(AU423*$D423)</f>
        <v>0</v>
      </c>
      <c r="AW423" s="59"/>
      <c r="AX423" s="64">
        <f t="shared" ref="AX423:AX435" si="3793">SUM(AW423*$D423)</f>
        <v>0</v>
      </c>
      <c r="AY423" s="59"/>
      <c r="AZ423" s="64">
        <f t="shared" ref="AZ423:AZ435" si="3794">SUM(AY423*$D423)</f>
        <v>0</v>
      </c>
      <c r="BA423" s="59"/>
      <c r="BB423" s="64">
        <f t="shared" ref="BB423:BB435" si="3795">SUM(BA423*$D423)</f>
        <v>0</v>
      </c>
      <c r="BC423" s="59"/>
      <c r="BD423" s="64">
        <f t="shared" ref="BD423:BD435" si="3796">SUM(BC423*$D423)</f>
        <v>0</v>
      </c>
      <c r="BE423" s="59"/>
      <c r="BF423" s="64">
        <f t="shared" ref="BF423:BF435" si="3797">SUM(BE423*$D423)</f>
        <v>0</v>
      </c>
      <c r="BG423" s="59"/>
      <c r="BH423" s="64">
        <f t="shared" ref="BH423:BH435" si="3798">SUM(BG423*$D423)</f>
        <v>0</v>
      </c>
      <c r="BI423" s="59"/>
      <c r="BJ423" s="64">
        <f t="shared" ref="BJ423:BJ435" si="3799">SUM(BI423*$D423)</f>
        <v>0</v>
      </c>
      <c r="BK423" s="59"/>
      <c r="BL423" s="64">
        <f t="shared" ref="BL423:BL435" si="3800">SUM(BK423*$D423)</f>
        <v>0</v>
      </c>
      <c r="BM423" s="59"/>
      <c r="BN423" s="64">
        <f t="shared" ref="BN423:BN435" si="3801">SUM(BM423*$D423)</f>
        <v>0</v>
      </c>
      <c r="BO423" s="59"/>
      <c r="BP423" s="64">
        <f t="shared" ref="BP423:BP435" si="3802">SUM(BO423*$D423)</f>
        <v>0</v>
      </c>
      <c r="BQ423" s="59"/>
      <c r="BR423" s="64">
        <f t="shared" ref="BR423:BR435" si="3803">SUM(BQ423*$D423)</f>
        <v>0</v>
      </c>
      <c r="BS423" s="59"/>
      <c r="BT423" s="64">
        <f t="shared" ref="BT423:BT435" si="3804">SUM(BS423*$D423)</f>
        <v>0</v>
      </c>
      <c r="BU423" s="59"/>
      <c r="BV423" s="64">
        <f t="shared" ref="BV423:BV435" si="3805">SUM(BU423*$D423)</f>
        <v>0</v>
      </c>
      <c r="BW423" s="59"/>
      <c r="BX423" s="64">
        <f t="shared" ref="BX423:BX435" si="3806">SUM(BW423*$D423)</f>
        <v>0</v>
      </c>
      <c r="BY423" s="59"/>
      <c r="BZ423" s="64">
        <f t="shared" si="3738"/>
        <v>0</v>
      </c>
      <c r="CA423" s="54"/>
      <c r="CB423" s="61">
        <f t="shared" si="3739"/>
        <v>0</v>
      </c>
      <c r="CC423" s="61">
        <f t="shared" si="3740"/>
        <v>0</v>
      </c>
      <c r="CD423" s="4"/>
      <c r="CE423" s="4"/>
      <c r="CF423" s="4"/>
      <c r="CG423" s="218">
        <f t="shared" si="3741"/>
        <v>0</v>
      </c>
      <c r="CH423" s="221">
        <f t="shared" si="3742"/>
        <v>0</v>
      </c>
      <c r="CI423" s="4"/>
      <c r="CJ423" s="4"/>
      <c r="CK423" s="218">
        <f t="shared" si="3743"/>
        <v>0</v>
      </c>
      <c r="CL423" s="221">
        <f t="shared" si="3744"/>
        <v>0</v>
      </c>
      <c r="CM423" s="4"/>
      <c r="CN423" s="4"/>
      <c r="CO423" s="218">
        <f t="shared" si="3745"/>
        <v>0</v>
      </c>
      <c r="CP423" s="221">
        <f t="shared" si="3746"/>
        <v>0</v>
      </c>
      <c r="CQ423" s="4"/>
      <c r="CR423" s="4"/>
      <c r="CS423" s="218">
        <f t="shared" si="3747"/>
        <v>0</v>
      </c>
      <c r="CT423" s="221">
        <f t="shared" si="3748"/>
        <v>0</v>
      </c>
      <c r="CU423" s="4"/>
      <c r="CV423" s="4"/>
      <c r="CW423" s="218">
        <f t="shared" si="3749"/>
        <v>0</v>
      </c>
      <c r="CX423" s="221">
        <f t="shared" si="3750"/>
        <v>0</v>
      </c>
      <c r="CY423" s="4"/>
      <c r="CZ423" s="4"/>
      <c r="DA423" s="218">
        <f t="shared" si="3751"/>
        <v>0</v>
      </c>
      <c r="DB423" s="221">
        <f t="shared" si="3752"/>
        <v>0</v>
      </c>
      <c r="DC423" s="4"/>
      <c r="DD423" s="4"/>
      <c r="DE423" s="218">
        <f t="shared" si="3753"/>
        <v>0</v>
      </c>
      <c r="DF423" s="221">
        <f t="shared" si="3754"/>
        <v>0</v>
      </c>
      <c r="DG423" s="4"/>
      <c r="DH423" s="4"/>
      <c r="DI423" s="218">
        <f t="shared" si="3755"/>
        <v>0</v>
      </c>
      <c r="DJ423" s="221">
        <f t="shared" si="3756"/>
        <v>0</v>
      </c>
      <c r="DK423" s="4"/>
      <c r="DL423" s="4"/>
      <c r="DM423" s="218">
        <f t="shared" si="3757"/>
        <v>0</v>
      </c>
      <c r="DN423" s="221">
        <f t="shared" si="3758"/>
        <v>0</v>
      </c>
      <c r="DO423" s="4"/>
      <c r="DP423" s="4"/>
      <c r="DQ423" s="218">
        <f t="shared" si="3759"/>
        <v>0</v>
      </c>
      <c r="DR423" s="221">
        <f t="shared" si="3760"/>
        <v>0</v>
      </c>
      <c r="DS423" s="4"/>
      <c r="DT423" s="4"/>
      <c r="DU423" s="218">
        <f t="shared" si="3761"/>
        <v>0</v>
      </c>
      <c r="DV423" s="221">
        <f t="shared" si="3762"/>
        <v>0</v>
      </c>
      <c r="DW423" s="4"/>
      <c r="DX423" s="4"/>
      <c r="DY423" s="4"/>
      <c r="DZ423" s="218">
        <f t="shared" si="3763"/>
        <v>0</v>
      </c>
      <c r="EA423" s="221">
        <f t="shared" si="3764"/>
        <v>0</v>
      </c>
      <c r="EB423" s="4"/>
      <c r="EC423" s="4"/>
      <c r="ED423" s="218">
        <f t="shared" si="3765"/>
        <v>0</v>
      </c>
      <c r="EE423" s="221">
        <f t="shared" si="3766"/>
        <v>0</v>
      </c>
      <c r="EF423" s="4"/>
      <c r="EG423" s="4"/>
      <c r="EH423" s="218">
        <f t="shared" si="3767"/>
        <v>0</v>
      </c>
      <c r="EI423" s="221">
        <f t="shared" si="3768"/>
        <v>0</v>
      </c>
      <c r="EJ423" s="4"/>
      <c r="EK423" s="4"/>
      <c r="EL423" s="218">
        <f t="shared" si="3769"/>
        <v>0</v>
      </c>
      <c r="EM423" s="221">
        <f t="shared" si="3770"/>
        <v>0</v>
      </c>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row>
    <row r="424" spans="1:266" s="5" customFormat="1" x14ac:dyDescent="0.2">
      <c r="A424" s="57"/>
      <c r="B424" s="57"/>
      <c r="C424" s="57" t="s">
        <v>2</v>
      </c>
      <c r="D424" s="57">
        <v>140</v>
      </c>
      <c r="E424" s="6"/>
      <c r="F424" s="64">
        <f t="shared" si="3771"/>
        <v>0</v>
      </c>
      <c r="G424" s="6"/>
      <c r="H424" s="64">
        <f t="shared" si="3772"/>
        <v>0</v>
      </c>
      <c r="I424" s="6"/>
      <c r="J424" s="64">
        <f t="shared" ref="J424" si="3807">SUM(I424*$D424)</f>
        <v>0</v>
      </c>
      <c r="K424" s="6"/>
      <c r="L424" s="64">
        <f t="shared" si="3774"/>
        <v>0</v>
      </c>
      <c r="M424" s="6"/>
      <c r="N424" s="64">
        <f t="shared" si="3775"/>
        <v>0</v>
      </c>
      <c r="O424" s="6"/>
      <c r="P424" s="64">
        <f t="shared" si="3776"/>
        <v>0</v>
      </c>
      <c r="Q424" s="6"/>
      <c r="R424" s="64">
        <f t="shared" si="3777"/>
        <v>0</v>
      </c>
      <c r="S424" s="6"/>
      <c r="T424" s="64">
        <f t="shared" si="3778"/>
        <v>0</v>
      </c>
      <c r="U424" s="6"/>
      <c r="V424" s="64">
        <f t="shared" si="3779"/>
        <v>0</v>
      </c>
      <c r="W424" s="6"/>
      <c r="X424" s="64">
        <f t="shared" si="3780"/>
        <v>0</v>
      </c>
      <c r="Y424" s="6"/>
      <c r="Z424" s="64">
        <f t="shared" si="3781"/>
        <v>0</v>
      </c>
      <c r="AA424" s="6"/>
      <c r="AB424" s="64">
        <f t="shared" si="3782"/>
        <v>0</v>
      </c>
      <c r="AC424" s="59"/>
      <c r="AD424" s="64">
        <f t="shared" si="3783"/>
        <v>0</v>
      </c>
      <c r="AE424" s="59"/>
      <c r="AF424" s="64">
        <f t="shared" si="3784"/>
        <v>0</v>
      </c>
      <c r="AG424" s="59"/>
      <c r="AH424" s="64">
        <f t="shared" si="3785"/>
        <v>0</v>
      </c>
      <c r="AI424" s="59"/>
      <c r="AJ424" s="64">
        <f t="shared" si="3786"/>
        <v>0</v>
      </c>
      <c r="AK424" s="59"/>
      <c r="AL424" s="64">
        <f t="shared" si="3787"/>
        <v>0</v>
      </c>
      <c r="AM424" s="59"/>
      <c r="AN424" s="64">
        <f t="shared" si="3788"/>
        <v>0</v>
      </c>
      <c r="AO424" s="59"/>
      <c r="AP424" s="64">
        <f t="shared" si="3789"/>
        <v>0</v>
      </c>
      <c r="AQ424" s="59"/>
      <c r="AR424" s="64">
        <f t="shared" si="3790"/>
        <v>0</v>
      </c>
      <c r="AS424" s="59"/>
      <c r="AT424" s="64">
        <f t="shared" si="3791"/>
        <v>0</v>
      </c>
      <c r="AU424" s="59"/>
      <c r="AV424" s="64">
        <f t="shared" si="3792"/>
        <v>0</v>
      </c>
      <c r="AW424" s="59"/>
      <c r="AX424" s="64">
        <f t="shared" si="3793"/>
        <v>0</v>
      </c>
      <c r="AY424" s="59"/>
      <c r="AZ424" s="64">
        <f t="shared" si="3794"/>
        <v>0</v>
      </c>
      <c r="BA424" s="59"/>
      <c r="BB424" s="64">
        <f t="shared" si="3795"/>
        <v>0</v>
      </c>
      <c r="BC424" s="59"/>
      <c r="BD424" s="64">
        <f t="shared" si="3796"/>
        <v>0</v>
      </c>
      <c r="BE424" s="59"/>
      <c r="BF424" s="64">
        <f t="shared" si="3797"/>
        <v>0</v>
      </c>
      <c r="BG424" s="59"/>
      <c r="BH424" s="64">
        <f t="shared" si="3798"/>
        <v>0</v>
      </c>
      <c r="BI424" s="59"/>
      <c r="BJ424" s="64">
        <f t="shared" si="3799"/>
        <v>0</v>
      </c>
      <c r="BK424" s="59"/>
      <c r="BL424" s="64">
        <f t="shared" si="3800"/>
        <v>0</v>
      </c>
      <c r="BM424" s="59"/>
      <c r="BN424" s="64">
        <f t="shared" si="3801"/>
        <v>0</v>
      </c>
      <c r="BO424" s="59"/>
      <c r="BP424" s="64">
        <f t="shared" si="3802"/>
        <v>0</v>
      </c>
      <c r="BQ424" s="59"/>
      <c r="BR424" s="64">
        <f t="shared" si="3803"/>
        <v>0</v>
      </c>
      <c r="BS424" s="59"/>
      <c r="BT424" s="64">
        <f t="shared" si="3804"/>
        <v>0</v>
      </c>
      <c r="BU424" s="59"/>
      <c r="BV424" s="64">
        <f t="shared" si="3805"/>
        <v>0</v>
      </c>
      <c r="BW424" s="59"/>
      <c r="BX424" s="64">
        <f t="shared" si="3806"/>
        <v>0</v>
      </c>
      <c r="BY424" s="59"/>
      <c r="BZ424" s="64">
        <f t="shared" si="3738"/>
        <v>0</v>
      </c>
      <c r="CA424" s="54"/>
      <c r="CB424" s="61">
        <f t="shared" si="3739"/>
        <v>0</v>
      </c>
      <c r="CC424" s="61">
        <f t="shared" si="3740"/>
        <v>0</v>
      </c>
      <c r="CD424" s="4"/>
      <c r="CE424" s="4"/>
      <c r="CF424" s="4"/>
      <c r="CG424" s="218">
        <f t="shared" si="3741"/>
        <v>0</v>
      </c>
      <c r="CH424" s="221">
        <f t="shared" si="3742"/>
        <v>0</v>
      </c>
      <c r="CI424" s="4"/>
      <c r="CJ424" s="4"/>
      <c r="CK424" s="218">
        <f t="shared" si="3743"/>
        <v>0</v>
      </c>
      <c r="CL424" s="221">
        <f t="shared" si="3744"/>
        <v>0</v>
      </c>
      <c r="CM424" s="4"/>
      <c r="CN424" s="4"/>
      <c r="CO424" s="218">
        <f t="shared" si="3745"/>
        <v>0</v>
      </c>
      <c r="CP424" s="221">
        <f t="shared" si="3746"/>
        <v>0</v>
      </c>
      <c r="CQ424" s="4"/>
      <c r="CR424" s="4"/>
      <c r="CS424" s="218">
        <f t="shared" si="3747"/>
        <v>0</v>
      </c>
      <c r="CT424" s="221">
        <f t="shared" si="3748"/>
        <v>0</v>
      </c>
      <c r="CU424" s="4"/>
      <c r="CV424" s="4"/>
      <c r="CW424" s="218">
        <f t="shared" si="3749"/>
        <v>0</v>
      </c>
      <c r="CX424" s="221">
        <f t="shared" si="3750"/>
        <v>0</v>
      </c>
      <c r="CY424" s="4"/>
      <c r="CZ424" s="4"/>
      <c r="DA424" s="218">
        <f t="shared" si="3751"/>
        <v>0</v>
      </c>
      <c r="DB424" s="221">
        <f t="shared" si="3752"/>
        <v>0</v>
      </c>
      <c r="DC424" s="4"/>
      <c r="DD424" s="4"/>
      <c r="DE424" s="218">
        <f t="shared" si="3753"/>
        <v>0</v>
      </c>
      <c r="DF424" s="221">
        <f t="shared" si="3754"/>
        <v>0</v>
      </c>
      <c r="DG424" s="4"/>
      <c r="DH424" s="4"/>
      <c r="DI424" s="218">
        <f t="shared" si="3755"/>
        <v>0</v>
      </c>
      <c r="DJ424" s="221">
        <f t="shared" si="3756"/>
        <v>0</v>
      </c>
      <c r="DK424" s="4"/>
      <c r="DL424" s="4"/>
      <c r="DM424" s="218">
        <f t="shared" si="3757"/>
        <v>0</v>
      </c>
      <c r="DN424" s="221">
        <f t="shared" si="3758"/>
        <v>0</v>
      </c>
      <c r="DO424" s="4"/>
      <c r="DP424" s="4"/>
      <c r="DQ424" s="218">
        <f t="shared" si="3759"/>
        <v>0</v>
      </c>
      <c r="DR424" s="221">
        <f t="shared" si="3760"/>
        <v>0</v>
      </c>
      <c r="DS424" s="4"/>
      <c r="DT424" s="4"/>
      <c r="DU424" s="218">
        <f t="shared" si="3761"/>
        <v>0</v>
      </c>
      <c r="DV424" s="221">
        <f t="shared" si="3762"/>
        <v>0</v>
      </c>
      <c r="DW424" s="4"/>
      <c r="DX424" s="4"/>
      <c r="DY424" s="4"/>
      <c r="DZ424" s="218">
        <f t="shared" si="3763"/>
        <v>0</v>
      </c>
      <c r="EA424" s="221">
        <f t="shared" si="3764"/>
        <v>0</v>
      </c>
      <c r="EB424" s="4"/>
      <c r="EC424" s="4"/>
      <c r="ED424" s="218">
        <f t="shared" si="3765"/>
        <v>0</v>
      </c>
      <c r="EE424" s="221">
        <f t="shared" si="3766"/>
        <v>0</v>
      </c>
      <c r="EF424" s="4"/>
      <c r="EG424" s="4"/>
      <c r="EH424" s="218">
        <f t="shared" si="3767"/>
        <v>0</v>
      </c>
      <c r="EI424" s="221">
        <f t="shared" si="3768"/>
        <v>0</v>
      </c>
      <c r="EJ424" s="4"/>
      <c r="EK424" s="4"/>
      <c r="EL424" s="218">
        <f t="shared" si="3769"/>
        <v>0</v>
      </c>
      <c r="EM424" s="221">
        <f t="shared" si="3770"/>
        <v>0</v>
      </c>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row>
    <row r="425" spans="1:266" s="5" customFormat="1" x14ac:dyDescent="0.2">
      <c r="A425" s="57"/>
      <c r="B425" s="57"/>
      <c r="C425" s="57" t="s">
        <v>2</v>
      </c>
      <c r="D425" s="57">
        <v>140</v>
      </c>
      <c r="E425" s="6"/>
      <c r="F425" s="64">
        <f t="shared" si="3771"/>
        <v>0</v>
      </c>
      <c r="G425" s="6"/>
      <c r="H425" s="64">
        <f t="shared" si="3772"/>
        <v>0</v>
      </c>
      <c r="I425" s="6"/>
      <c r="J425" s="64">
        <f t="shared" ref="J425" si="3808">SUM(I425*$D425)</f>
        <v>0</v>
      </c>
      <c r="K425" s="6"/>
      <c r="L425" s="64">
        <f t="shared" si="3774"/>
        <v>0</v>
      </c>
      <c r="M425" s="6"/>
      <c r="N425" s="64">
        <f t="shared" si="3775"/>
        <v>0</v>
      </c>
      <c r="O425" s="6"/>
      <c r="P425" s="64">
        <f t="shared" si="3776"/>
        <v>0</v>
      </c>
      <c r="Q425" s="6"/>
      <c r="R425" s="64">
        <f t="shared" si="3777"/>
        <v>0</v>
      </c>
      <c r="S425" s="6"/>
      <c r="T425" s="64">
        <f t="shared" si="3778"/>
        <v>0</v>
      </c>
      <c r="U425" s="6"/>
      <c r="V425" s="64">
        <f t="shared" si="3779"/>
        <v>0</v>
      </c>
      <c r="W425" s="6"/>
      <c r="X425" s="64">
        <f t="shared" si="3780"/>
        <v>0</v>
      </c>
      <c r="Y425" s="6"/>
      <c r="Z425" s="64">
        <f t="shared" si="3781"/>
        <v>0</v>
      </c>
      <c r="AA425" s="6"/>
      <c r="AB425" s="64">
        <f t="shared" si="3782"/>
        <v>0</v>
      </c>
      <c r="AC425" s="59"/>
      <c r="AD425" s="64">
        <f t="shared" si="3783"/>
        <v>0</v>
      </c>
      <c r="AE425" s="59"/>
      <c r="AF425" s="64">
        <f t="shared" si="3784"/>
        <v>0</v>
      </c>
      <c r="AG425" s="59"/>
      <c r="AH425" s="64">
        <f t="shared" si="3785"/>
        <v>0</v>
      </c>
      <c r="AI425" s="59"/>
      <c r="AJ425" s="64">
        <f t="shared" si="3786"/>
        <v>0</v>
      </c>
      <c r="AK425" s="59"/>
      <c r="AL425" s="64">
        <f t="shared" si="3787"/>
        <v>0</v>
      </c>
      <c r="AM425" s="59"/>
      <c r="AN425" s="64">
        <f t="shared" si="3788"/>
        <v>0</v>
      </c>
      <c r="AO425" s="59"/>
      <c r="AP425" s="64">
        <f t="shared" si="3789"/>
        <v>0</v>
      </c>
      <c r="AQ425" s="59"/>
      <c r="AR425" s="64">
        <f t="shared" si="3790"/>
        <v>0</v>
      </c>
      <c r="AS425" s="59"/>
      <c r="AT425" s="64">
        <f t="shared" si="3791"/>
        <v>0</v>
      </c>
      <c r="AU425" s="59"/>
      <c r="AV425" s="64">
        <f t="shared" si="3792"/>
        <v>0</v>
      </c>
      <c r="AW425" s="59"/>
      <c r="AX425" s="64">
        <f t="shared" si="3793"/>
        <v>0</v>
      </c>
      <c r="AY425" s="59"/>
      <c r="AZ425" s="64">
        <f t="shared" si="3794"/>
        <v>0</v>
      </c>
      <c r="BA425" s="59"/>
      <c r="BB425" s="64">
        <f t="shared" si="3795"/>
        <v>0</v>
      </c>
      <c r="BC425" s="59"/>
      <c r="BD425" s="64">
        <f t="shared" si="3796"/>
        <v>0</v>
      </c>
      <c r="BE425" s="59"/>
      <c r="BF425" s="64">
        <f t="shared" si="3797"/>
        <v>0</v>
      </c>
      <c r="BG425" s="59"/>
      <c r="BH425" s="64">
        <f t="shared" si="3798"/>
        <v>0</v>
      </c>
      <c r="BI425" s="59"/>
      <c r="BJ425" s="64">
        <f t="shared" si="3799"/>
        <v>0</v>
      </c>
      <c r="BK425" s="59"/>
      <c r="BL425" s="64">
        <f t="shared" si="3800"/>
        <v>0</v>
      </c>
      <c r="BM425" s="59"/>
      <c r="BN425" s="64">
        <f t="shared" si="3801"/>
        <v>0</v>
      </c>
      <c r="BO425" s="59"/>
      <c r="BP425" s="64">
        <f t="shared" si="3802"/>
        <v>0</v>
      </c>
      <c r="BQ425" s="59"/>
      <c r="BR425" s="64">
        <f t="shared" si="3803"/>
        <v>0</v>
      </c>
      <c r="BS425" s="59"/>
      <c r="BT425" s="64">
        <f t="shared" si="3804"/>
        <v>0</v>
      </c>
      <c r="BU425" s="59"/>
      <c r="BV425" s="64">
        <f t="shared" si="3805"/>
        <v>0</v>
      </c>
      <c r="BW425" s="59"/>
      <c r="BX425" s="64">
        <f t="shared" si="3806"/>
        <v>0</v>
      </c>
      <c r="BY425" s="59"/>
      <c r="BZ425" s="64">
        <f t="shared" si="3738"/>
        <v>0</v>
      </c>
      <c r="CA425" s="54"/>
      <c r="CB425" s="61">
        <f t="shared" si="3739"/>
        <v>0</v>
      </c>
      <c r="CC425" s="61">
        <f t="shared" si="3740"/>
        <v>0</v>
      </c>
      <c r="CD425" s="4"/>
      <c r="CE425" s="4"/>
      <c r="CF425" s="4"/>
      <c r="CG425" s="218">
        <f t="shared" si="3741"/>
        <v>0</v>
      </c>
      <c r="CH425" s="221">
        <f t="shared" si="3742"/>
        <v>0</v>
      </c>
      <c r="CI425" s="4"/>
      <c r="CJ425" s="4"/>
      <c r="CK425" s="218">
        <f t="shared" si="3743"/>
        <v>0</v>
      </c>
      <c r="CL425" s="221">
        <f t="shared" si="3744"/>
        <v>0</v>
      </c>
      <c r="CM425" s="4"/>
      <c r="CN425" s="4"/>
      <c r="CO425" s="218">
        <f t="shared" si="3745"/>
        <v>0</v>
      </c>
      <c r="CP425" s="221">
        <f t="shared" si="3746"/>
        <v>0</v>
      </c>
      <c r="CQ425" s="4"/>
      <c r="CR425" s="4"/>
      <c r="CS425" s="218">
        <f t="shared" si="3747"/>
        <v>0</v>
      </c>
      <c r="CT425" s="221">
        <f t="shared" si="3748"/>
        <v>0</v>
      </c>
      <c r="CU425" s="4"/>
      <c r="CV425" s="4"/>
      <c r="CW425" s="218">
        <f t="shared" si="3749"/>
        <v>0</v>
      </c>
      <c r="CX425" s="221">
        <f t="shared" si="3750"/>
        <v>0</v>
      </c>
      <c r="CY425" s="4"/>
      <c r="CZ425" s="4"/>
      <c r="DA425" s="218">
        <f t="shared" si="3751"/>
        <v>0</v>
      </c>
      <c r="DB425" s="221">
        <f t="shared" si="3752"/>
        <v>0</v>
      </c>
      <c r="DC425" s="4"/>
      <c r="DD425" s="4"/>
      <c r="DE425" s="218">
        <f t="shared" si="3753"/>
        <v>0</v>
      </c>
      <c r="DF425" s="221">
        <f t="shared" si="3754"/>
        <v>0</v>
      </c>
      <c r="DG425" s="4"/>
      <c r="DH425" s="4"/>
      <c r="DI425" s="218">
        <f t="shared" si="3755"/>
        <v>0</v>
      </c>
      <c r="DJ425" s="221">
        <f t="shared" si="3756"/>
        <v>0</v>
      </c>
      <c r="DK425" s="4"/>
      <c r="DL425" s="4"/>
      <c r="DM425" s="218">
        <f t="shared" si="3757"/>
        <v>0</v>
      </c>
      <c r="DN425" s="221">
        <f t="shared" si="3758"/>
        <v>0</v>
      </c>
      <c r="DO425" s="4"/>
      <c r="DP425" s="4"/>
      <c r="DQ425" s="218">
        <f t="shared" si="3759"/>
        <v>0</v>
      </c>
      <c r="DR425" s="221">
        <f t="shared" si="3760"/>
        <v>0</v>
      </c>
      <c r="DS425" s="4"/>
      <c r="DT425" s="4"/>
      <c r="DU425" s="218">
        <f t="shared" si="3761"/>
        <v>0</v>
      </c>
      <c r="DV425" s="221">
        <f t="shared" si="3762"/>
        <v>0</v>
      </c>
      <c r="DW425" s="4"/>
      <c r="DX425" s="4"/>
      <c r="DY425" s="4"/>
      <c r="DZ425" s="218">
        <f t="shared" si="3763"/>
        <v>0</v>
      </c>
      <c r="EA425" s="221">
        <f t="shared" si="3764"/>
        <v>0</v>
      </c>
      <c r="EB425" s="4"/>
      <c r="EC425" s="4"/>
      <c r="ED425" s="218">
        <f t="shared" si="3765"/>
        <v>0</v>
      </c>
      <c r="EE425" s="221">
        <f t="shared" si="3766"/>
        <v>0</v>
      </c>
      <c r="EF425" s="4"/>
      <c r="EG425" s="4"/>
      <c r="EH425" s="218">
        <f t="shared" si="3767"/>
        <v>0</v>
      </c>
      <c r="EI425" s="221">
        <f t="shared" si="3768"/>
        <v>0</v>
      </c>
      <c r="EJ425" s="4"/>
      <c r="EK425" s="4"/>
      <c r="EL425" s="218">
        <f t="shared" si="3769"/>
        <v>0</v>
      </c>
      <c r="EM425" s="221">
        <f t="shared" si="3770"/>
        <v>0</v>
      </c>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row>
    <row r="426" spans="1:266" s="5" customFormat="1" x14ac:dyDescent="0.2">
      <c r="A426" s="57"/>
      <c r="B426" s="57"/>
      <c r="C426" s="57" t="s">
        <v>2</v>
      </c>
      <c r="D426" s="57">
        <v>140</v>
      </c>
      <c r="E426" s="6"/>
      <c r="F426" s="64">
        <f t="shared" si="3771"/>
        <v>0</v>
      </c>
      <c r="G426" s="6"/>
      <c r="H426" s="64">
        <f t="shared" si="3772"/>
        <v>0</v>
      </c>
      <c r="I426" s="6"/>
      <c r="J426" s="64">
        <f t="shared" ref="J426" si="3809">SUM(I426*$D426)</f>
        <v>0</v>
      </c>
      <c r="K426" s="6"/>
      <c r="L426" s="64">
        <f t="shared" si="3774"/>
        <v>0</v>
      </c>
      <c r="M426" s="6"/>
      <c r="N426" s="64">
        <f t="shared" si="3775"/>
        <v>0</v>
      </c>
      <c r="O426" s="6"/>
      <c r="P426" s="64">
        <f t="shared" si="3776"/>
        <v>0</v>
      </c>
      <c r="Q426" s="6"/>
      <c r="R426" s="64">
        <f t="shared" si="3777"/>
        <v>0</v>
      </c>
      <c r="S426" s="6"/>
      <c r="T426" s="64">
        <f t="shared" si="3778"/>
        <v>0</v>
      </c>
      <c r="U426" s="6"/>
      <c r="V426" s="64">
        <f t="shared" si="3779"/>
        <v>0</v>
      </c>
      <c r="W426" s="6"/>
      <c r="X426" s="64">
        <f t="shared" si="3780"/>
        <v>0</v>
      </c>
      <c r="Y426" s="6"/>
      <c r="Z426" s="64">
        <f t="shared" si="3781"/>
        <v>0</v>
      </c>
      <c r="AA426" s="6"/>
      <c r="AB426" s="64">
        <f t="shared" si="3782"/>
        <v>0</v>
      </c>
      <c r="AC426" s="59"/>
      <c r="AD426" s="64">
        <f t="shared" si="3783"/>
        <v>0</v>
      </c>
      <c r="AE426" s="59"/>
      <c r="AF426" s="64">
        <f t="shared" si="3784"/>
        <v>0</v>
      </c>
      <c r="AG426" s="59"/>
      <c r="AH426" s="64">
        <f t="shared" si="3785"/>
        <v>0</v>
      </c>
      <c r="AI426" s="59"/>
      <c r="AJ426" s="64">
        <f t="shared" si="3786"/>
        <v>0</v>
      </c>
      <c r="AK426" s="59"/>
      <c r="AL426" s="64">
        <f t="shared" si="3787"/>
        <v>0</v>
      </c>
      <c r="AM426" s="59"/>
      <c r="AN426" s="64">
        <f t="shared" si="3788"/>
        <v>0</v>
      </c>
      <c r="AO426" s="59"/>
      <c r="AP426" s="64">
        <f t="shared" si="3789"/>
        <v>0</v>
      </c>
      <c r="AQ426" s="59"/>
      <c r="AR426" s="64">
        <f t="shared" si="3790"/>
        <v>0</v>
      </c>
      <c r="AS426" s="59"/>
      <c r="AT426" s="64">
        <f t="shared" si="3791"/>
        <v>0</v>
      </c>
      <c r="AU426" s="59"/>
      <c r="AV426" s="64">
        <f t="shared" si="3792"/>
        <v>0</v>
      </c>
      <c r="AW426" s="59"/>
      <c r="AX426" s="64">
        <f t="shared" si="3793"/>
        <v>0</v>
      </c>
      <c r="AY426" s="59"/>
      <c r="AZ426" s="64">
        <f t="shared" si="3794"/>
        <v>0</v>
      </c>
      <c r="BA426" s="59"/>
      <c r="BB426" s="64">
        <f t="shared" si="3795"/>
        <v>0</v>
      </c>
      <c r="BC426" s="59"/>
      <c r="BD426" s="64">
        <f t="shared" si="3796"/>
        <v>0</v>
      </c>
      <c r="BE426" s="59"/>
      <c r="BF426" s="64">
        <f t="shared" si="3797"/>
        <v>0</v>
      </c>
      <c r="BG426" s="59"/>
      <c r="BH426" s="64">
        <f t="shared" si="3798"/>
        <v>0</v>
      </c>
      <c r="BI426" s="59"/>
      <c r="BJ426" s="64">
        <f t="shared" si="3799"/>
        <v>0</v>
      </c>
      <c r="BK426" s="59"/>
      <c r="BL426" s="64">
        <f t="shared" si="3800"/>
        <v>0</v>
      </c>
      <c r="BM426" s="59"/>
      <c r="BN426" s="64">
        <f t="shared" si="3801"/>
        <v>0</v>
      </c>
      <c r="BO426" s="59"/>
      <c r="BP426" s="64">
        <f t="shared" si="3802"/>
        <v>0</v>
      </c>
      <c r="BQ426" s="59"/>
      <c r="BR426" s="64">
        <f t="shared" si="3803"/>
        <v>0</v>
      </c>
      <c r="BS426" s="59"/>
      <c r="BT426" s="64">
        <f t="shared" si="3804"/>
        <v>0</v>
      </c>
      <c r="BU426" s="59"/>
      <c r="BV426" s="64">
        <f t="shared" si="3805"/>
        <v>0</v>
      </c>
      <c r="BW426" s="59"/>
      <c r="BX426" s="64">
        <f t="shared" si="3806"/>
        <v>0</v>
      </c>
      <c r="BY426" s="59"/>
      <c r="BZ426" s="64">
        <f t="shared" si="3738"/>
        <v>0</v>
      </c>
      <c r="CA426" s="54"/>
      <c r="CB426" s="61">
        <f t="shared" si="3739"/>
        <v>0</v>
      </c>
      <c r="CC426" s="61">
        <f t="shared" si="3740"/>
        <v>0</v>
      </c>
      <c r="CD426" s="4"/>
      <c r="CE426" s="4"/>
      <c r="CF426" s="4"/>
      <c r="CG426" s="218">
        <f t="shared" si="3741"/>
        <v>0</v>
      </c>
      <c r="CH426" s="221">
        <f t="shared" si="3742"/>
        <v>0</v>
      </c>
      <c r="CI426" s="4"/>
      <c r="CJ426" s="4"/>
      <c r="CK426" s="218">
        <f t="shared" si="3743"/>
        <v>0</v>
      </c>
      <c r="CL426" s="221">
        <f t="shared" si="3744"/>
        <v>0</v>
      </c>
      <c r="CM426" s="4"/>
      <c r="CN426" s="4"/>
      <c r="CO426" s="218">
        <f t="shared" si="3745"/>
        <v>0</v>
      </c>
      <c r="CP426" s="221">
        <f t="shared" si="3746"/>
        <v>0</v>
      </c>
      <c r="CQ426" s="4"/>
      <c r="CR426" s="4"/>
      <c r="CS426" s="218">
        <f t="shared" si="3747"/>
        <v>0</v>
      </c>
      <c r="CT426" s="221">
        <f t="shared" si="3748"/>
        <v>0</v>
      </c>
      <c r="CU426" s="4"/>
      <c r="CV426" s="4"/>
      <c r="CW426" s="218">
        <f t="shared" si="3749"/>
        <v>0</v>
      </c>
      <c r="CX426" s="221">
        <f t="shared" si="3750"/>
        <v>0</v>
      </c>
      <c r="CY426" s="4"/>
      <c r="CZ426" s="4"/>
      <c r="DA426" s="218">
        <f t="shared" si="3751"/>
        <v>0</v>
      </c>
      <c r="DB426" s="221">
        <f t="shared" si="3752"/>
        <v>0</v>
      </c>
      <c r="DC426" s="4"/>
      <c r="DD426" s="4"/>
      <c r="DE426" s="218">
        <f t="shared" si="3753"/>
        <v>0</v>
      </c>
      <c r="DF426" s="221">
        <f t="shared" si="3754"/>
        <v>0</v>
      </c>
      <c r="DG426" s="4"/>
      <c r="DH426" s="4"/>
      <c r="DI426" s="218">
        <f t="shared" si="3755"/>
        <v>0</v>
      </c>
      <c r="DJ426" s="221">
        <f t="shared" si="3756"/>
        <v>0</v>
      </c>
      <c r="DK426" s="4"/>
      <c r="DL426" s="4"/>
      <c r="DM426" s="218">
        <f t="shared" si="3757"/>
        <v>0</v>
      </c>
      <c r="DN426" s="221">
        <f t="shared" si="3758"/>
        <v>0</v>
      </c>
      <c r="DO426" s="4"/>
      <c r="DP426" s="4"/>
      <c r="DQ426" s="218">
        <f t="shared" si="3759"/>
        <v>0</v>
      </c>
      <c r="DR426" s="221">
        <f t="shared" si="3760"/>
        <v>0</v>
      </c>
      <c r="DS426" s="4"/>
      <c r="DT426" s="4"/>
      <c r="DU426" s="218">
        <f t="shared" si="3761"/>
        <v>0</v>
      </c>
      <c r="DV426" s="221">
        <f t="shared" si="3762"/>
        <v>0</v>
      </c>
      <c r="DW426" s="4"/>
      <c r="DX426" s="4"/>
      <c r="DY426" s="4"/>
      <c r="DZ426" s="218">
        <f t="shared" si="3763"/>
        <v>0</v>
      </c>
      <c r="EA426" s="221">
        <f t="shared" si="3764"/>
        <v>0</v>
      </c>
      <c r="EB426" s="4"/>
      <c r="EC426" s="4"/>
      <c r="ED426" s="218">
        <f t="shared" si="3765"/>
        <v>0</v>
      </c>
      <c r="EE426" s="221">
        <f t="shared" si="3766"/>
        <v>0</v>
      </c>
      <c r="EF426" s="4"/>
      <c r="EG426" s="4"/>
      <c r="EH426" s="218">
        <f t="shared" si="3767"/>
        <v>0</v>
      </c>
      <c r="EI426" s="221">
        <f t="shared" si="3768"/>
        <v>0</v>
      </c>
      <c r="EJ426" s="4"/>
      <c r="EK426" s="4"/>
      <c r="EL426" s="218">
        <f t="shared" si="3769"/>
        <v>0</v>
      </c>
      <c r="EM426" s="221">
        <f t="shared" si="3770"/>
        <v>0</v>
      </c>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row>
    <row r="427" spans="1:266" s="5" customFormat="1" x14ac:dyDescent="0.2">
      <c r="A427" s="57"/>
      <c r="B427" s="57"/>
      <c r="C427" s="57" t="s">
        <v>7</v>
      </c>
      <c r="D427" s="57">
        <v>118</v>
      </c>
      <c r="E427" s="6"/>
      <c r="F427" s="64">
        <f t="shared" si="3771"/>
        <v>0</v>
      </c>
      <c r="G427" s="6"/>
      <c r="H427" s="64">
        <f t="shared" si="3772"/>
        <v>0</v>
      </c>
      <c r="I427" s="6"/>
      <c r="J427" s="64">
        <f t="shared" ref="J427" si="3810">SUM(I427*$D427)</f>
        <v>0</v>
      </c>
      <c r="K427" s="6"/>
      <c r="L427" s="64">
        <f t="shared" si="3774"/>
        <v>0</v>
      </c>
      <c r="M427" s="6"/>
      <c r="N427" s="64">
        <f t="shared" si="3775"/>
        <v>0</v>
      </c>
      <c r="O427" s="6"/>
      <c r="P427" s="64">
        <f t="shared" si="3776"/>
        <v>0</v>
      </c>
      <c r="Q427" s="6"/>
      <c r="R427" s="64">
        <f t="shared" si="3777"/>
        <v>0</v>
      </c>
      <c r="S427" s="6"/>
      <c r="T427" s="64">
        <f t="shared" si="3778"/>
        <v>0</v>
      </c>
      <c r="U427" s="6"/>
      <c r="V427" s="64">
        <f t="shared" si="3779"/>
        <v>0</v>
      </c>
      <c r="W427" s="6"/>
      <c r="X427" s="64">
        <f t="shared" si="3780"/>
        <v>0</v>
      </c>
      <c r="Y427" s="6"/>
      <c r="Z427" s="64">
        <f t="shared" si="3781"/>
        <v>0</v>
      </c>
      <c r="AA427" s="6"/>
      <c r="AB427" s="64">
        <f t="shared" si="3782"/>
        <v>0</v>
      </c>
      <c r="AC427" s="59"/>
      <c r="AD427" s="64">
        <f t="shared" si="3783"/>
        <v>0</v>
      </c>
      <c r="AE427" s="59"/>
      <c r="AF427" s="64">
        <f t="shared" si="3784"/>
        <v>0</v>
      </c>
      <c r="AG427" s="59"/>
      <c r="AH427" s="64">
        <f t="shared" si="3785"/>
        <v>0</v>
      </c>
      <c r="AI427" s="59"/>
      <c r="AJ427" s="64">
        <f t="shared" si="3786"/>
        <v>0</v>
      </c>
      <c r="AK427" s="59"/>
      <c r="AL427" s="64">
        <f t="shared" si="3787"/>
        <v>0</v>
      </c>
      <c r="AM427" s="59"/>
      <c r="AN427" s="64">
        <f t="shared" si="3788"/>
        <v>0</v>
      </c>
      <c r="AO427" s="59"/>
      <c r="AP427" s="64">
        <f t="shared" si="3789"/>
        <v>0</v>
      </c>
      <c r="AQ427" s="59"/>
      <c r="AR427" s="64">
        <f t="shared" si="3790"/>
        <v>0</v>
      </c>
      <c r="AS427" s="59"/>
      <c r="AT427" s="64">
        <f t="shared" si="3791"/>
        <v>0</v>
      </c>
      <c r="AU427" s="59"/>
      <c r="AV427" s="64">
        <f t="shared" si="3792"/>
        <v>0</v>
      </c>
      <c r="AW427" s="59"/>
      <c r="AX427" s="64">
        <f t="shared" si="3793"/>
        <v>0</v>
      </c>
      <c r="AY427" s="59"/>
      <c r="AZ427" s="64">
        <f t="shared" si="3794"/>
        <v>0</v>
      </c>
      <c r="BA427" s="59"/>
      <c r="BB427" s="64">
        <f t="shared" si="3795"/>
        <v>0</v>
      </c>
      <c r="BC427" s="59"/>
      <c r="BD427" s="64">
        <f t="shared" si="3796"/>
        <v>0</v>
      </c>
      <c r="BE427" s="59"/>
      <c r="BF427" s="64">
        <f t="shared" si="3797"/>
        <v>0</v>
      </c>
      <c r="BG427" s="59"/>
      <c r="BH427" s="64">
        <f t="shared" si="3798"/>
        <v>0</v>
      </c>
      <c r="BI427" s="59"/>
      <c r="BJ427" s="64">
        <f t="shared" si="3799"/>
        <v>0</v>
      </c>
      <c r="BK427" s="59"/>
      <c r="BL427" s="64">
        <f t="shared" si="3800"/>
        <v>0</v>
      </c>
      <c r="BM427" s="59"/>
      <c r="BN427" s="64">
        <f t="shared" si="3801"/>
        <v>0</v>
      </c>
      <c r="BO427" s="59"/>
      <c r="BP427" s="64">
        <f t="shared" si="3802"/>
        <v>0</v>
      </c>
      <c r="BQ427" s="59"/>
      <c r="BR427" s="64">
        <f t="shared" si="3803"/>
        <v>0</v>
      </c>
      <c r="BS427" s="59"/>
      <c r="BT427" s="64">
        <f t="shared" si="3804"/>
        <v>0</v>
      </c>
      <c r="BU427" s="59"/>
      <c r="BV427" s="64">
        <f t="shared" si="3805"/>
        <v>0</v>
      </c>
      <c r="BW427" s="59"/>
      <c r="BX427" s="64">
        <f t="shared" si="3806"/>
        <v>0</v>
      </c>
      <c r="BY427" s="59"/>
      <c r="BZ427" s="64">
        <f t="shared" si="3738"/>
        <v>0</v>
      </c>
      <c r="CA427" s="54"/>
      <c r="CB427" s="61">
        <f t="shared" si="3739"/>
        <v>0</v>
      </c>
      <c r="CC427" s="61">
        <f t="shared" si="3740"/>
        <v>0</v>
      </c>
      <c r="CD427" s="4"/>
      <c r="CE427" s="4"/>
      <c r="CF427" s="4"/>
      <c r="CG427" s="218">
        <f t="shared" si="3741"/>
        <v>0</v>
      </c>
      <c r="CH427" s="221">
        <f t="shared" si="3742"/>
        <v>0</v>
      </c>
      <c r="CI427" s="4"/>
      <c r="CJ427" s="4"/>
      <c r="CK427" s="218">
        <f t="shared" si="3743"/>
        <v>0</v>
      </c>
      <c r="CL427" s="221">
        <f t="shared" si="3744"/>
        <v>0</v>
      </c>
      <c r="CM427" s="4"/>
      <c r="CN427" s="4"/>
      <c r="CO427" s="218">
        <f t="shared" si="3745"/>
        <v>0</v>
      </c>
      <c r="CP427" s="221">
        <f t="shared" si="3746"/>
        <v>0</v>
      </c>
      <c r="CQ427" s="4"/>
      <c r="CR427" s="4"/>
      <c r="CS427" s="218">
        <f t="shared" si="3747"/>
        <v>0</v>
      </c>
      <c r="CT427" s="221">
        <f t="shared" si="3748"/>
        <v>0</v>
      </c>
      <c r="CU427" s="4"/>
      <c r="CV427" s="4"/>
      <c r="CW427" s="218">
        <f t="shared" si="3749"/>
        <v>0</v>
      </c>
      <c r="CX427" s="221">
        <f t="shared" si="3750"/>
        <v>0</v>
      </c>
      <c r="CY427" s="4"/>
      <c r="CZ427" s="4"/>
      <c r="DA427" s="218">
        <f t="shared" si="3751"/>
        <v>0</v>
      </c>
      <c r="DB427" s="221">
        <f t="shared" si="3752"/>
        <v>0</v>
      </c>
      <c r="DC427" s="4"/>
      <c r="DD427" s="4"/>
      <c r="DE427" s="218">
        <f t="shared" si="3753"/>
        <v>0</v>
      </c>
      <c r="DF427" s="221">
        <f t="shared" si="3754"/>
        <v>0</v>
      </c>
      <c r="DG427" s="4"/>
      <c r="DH427" s="4"/>
      <c r="DI427" s="218">
        <f t="shared" si="3755"/>
        <v>0</v>
      </c>
      <c r="DJ427" s="221">
        <f t="shared" si="3756"/>
        <v>0</v>
      </c>
      <c r="DK427" s="4"/>
      <c r="DL427" s="4"/>
      <c r="DM427" s="218">
        <f t="shared" si="3757"/>
        <v>0</v>
      </c>
      <c r="DN427" s="221">
        <f t="shared" si="3758"/>
        <v>0</v>
      </c>
      <c r="DO427" s="4"/>
      <c r="DP427" s="4"/>
      <c r="DQ427" s="218">
        <f t="shared" si="3759"/>
        <v>0</v>
      </c>
      <c r="DR427" s="221">
        <f t="shared" si="3760"/>
        <v>0</v>
      </c>
      <c r="DS427" s="4"/>
      <c r="DT427" s="4"/>
      <c r="DU427" s="218">
        <f t="shared" si="3761"/>
        <v>0</v>
      </c>
      <c r="DV427" s="221">
        <f t="shared" si="3762"/>
        <v>0</v>
      </c>
      <c r="DW427" s="4"/>
      <c r="DX427" s="4"/>
      <c r="DY427" s="4"/>
      <c r="DZ427" s="218">
        <f t="shared" si="3763"/>
        <v>0</v>
      </c>
      <c r="EA427" s="221">
        <f t="shared" si="3764"/>
        <v>0</v>
      </c>
      <c r="EB427" s="4"/>
      <c r="EC427" s="4"/>
      <c r="ED427" s="218">
        <f t="shared" si="3765"/>
        <v>0</v>
      </c>
      <c r="EE427" s="221">
        <f t="shared" si="3766"/>
        <v>0</v>
      </c>
      <c r="EF427" s="4"/>
      <c r="EG427" s="4"/>
      <c r="EH427" s="218">
        <f t="shared" si="3767"/>
        <v>0</v>
      </c>
      <c r="EI427" s="221">
        <f t="shared" si="3768"/>
        <v>0</v>
      </c>
      <c r="EJ427" s="4"/>
      <c r="EK427" s="4"/>
      <c r="EL427" s="218">
        <f t="shared" si="3769"/>
        <v>0</v>
      </c>
      <c r="EM427" s="221">
        <f t="shared" si="3770"/>
        <v>0</v>
      </c>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row>
    <row r="428" spans="1:266" s="5" customFormat="1" x14ac:dyDescent="0.2">
      <c r="A428" s="57"/>
      <c r="B428" s="57"/>
      <c r="C428" s="57" t="s">
        <v>7</v>
      </c>
      <c r="D428" s="57">
        <v>118</v>
      </c>
      <c r="E428" s="6"/>
      <c r="F428" s="64">
        <f t="shared" si="3771"/>
        <v>0</v>
      </c>
      <c r="G428" s="6"/>
      <c r="H428" s="64">
        <f t="shared" si="3772"/>
        <v>0</v>
      </c>
      <c r="I428" s="6"/>
      <c r="J428" s="64">
        <f t="shared" ref="J428" si="3811">SUM(I428*$D428)</f>
        <v>0</v>
      </c>
      <c r="K428" s="6"/>
      <c r="L428" s="64">
        <f t="shared" si="3774"/>
        <v>0</v>
      </c>
      <c r="M428" s="6"/>
      <c r="N428" s="64">
        <f t="shared" si="3775"/>
        <v>0</v>
      </c>
      <c r="O428" s="6"/>
      <c r="P428" s="64">
        <f t="shared" si="3776"/>
        <v>0</v>
      </c>
      <c r="Q428" s="6"/>
      <c r="R428" s="64">
        <f t="shared" si="3777"/>
        <v>0</v>
      </c>
      <c r="S428" s="6"/>
      <c r="T428" s="64">
        <f t="shared" si="3778"/>
        <v>0</v>
      </c>
      <c r="U428" s="6"/>
      <c r="V428" s="64">
        <f t="shared" si="3779"/>
        <v>0</v>
      </c>
      <c r="W428" s="6"/>
      <c r="X428" s="64">
        <f t="shared" si="3780"/>
        <v>0</v>
      </c>
      <c r="Y428" s="6"/>
      <c r="Z428" s="64">
        <f t="shared" si="3781"/>
        <v>0</v>
      </c>
      <c r="AA428" s="6"/>
      <c r="AB428" s="64">
        <f t="shared" si="3782"/>
        <v>0</v>
      </c>
      <c r="AC428" s="59"/>
      <c r="AD428" s="64">
        <f t="shared" si="3783"/>
        <v>0</v>
      </c>
      <c r="AE428" s="59"/>
      <c r="AF428" s="64">
        <f t="shared" si="3784"/>
        <v>0</v>
      </c>
      <c r="AG428" s="59"/>
      <c r="AH428" s="64">
        <f t="shared" si="3785"/>
        <v>0</v>
      </c>
      <c r="AI428" s="59"/>
      <c r="AJ428" s="64">
        <f t="shared" si="3786"/>
        <v>0</v>
      </c>
      <c r="AK428" s="59"/>
      <c r="AL428" s="64">
        <f t="shared" si="3787"/>
        <v>0</v>
      </c>
      <c r="AM428" s="59"/>
      <c r="AN428" s="64">
        <f t="shared" si="3788"/>
        <v>0</v>
      </c>
      <c r="AO428" s="59"/>
      <c r="AP428" s="64">
        <f t="shared" si="3789"/>
        <v>0</v>
      </c>
      <c r="AQ428" s="59"/>
      <c r="AR428" s="64">
        <f t="shared" si="3790"/>
        <v>0</v>
      </c>
      <c r="AS428" s="59"/>
      <c r="AT428" s="64">
        <f t="shared" si="3791"/>
        <v>0</v>
      </c>
      <c r="AU428" s="59"/>
      <c r="AV428" s="64">
        <f t="shared" si="3792"/>
        <v>0</v>
      </c>
      <c r="AW428" s="59"/>
      <c r="AX428" s="64">
        <f t="shared" si="3793"/>
        <v>0</v>
      </c>
      <c r="AY428" s="59"/>
      <c r="AZ428" s="64">
        <f t="shared" si="3794"/>
        <v>0</v>
      </c>
      <c r="BA428" s="59"/>
      <c r="BB428" s="64">
        <f t="shared" si="3795"/>
        <v>0</v>
      </c>
      <c r="BC428" s="59"/>
      <c r="BD428" s="64">
        <f t="shared" si="3796"/>
        <v>0</v>
      </c>
      <c r="BE428" s="59"/>
      <c r="BF428" s="64">
        <f t="shared" si="3797"/>
        <v>0</v>
      </c>
      <c r="BG428" s="59"/>
      <c r="BH428" s="64">
        <f t="shared" si="3798"/>
        <v>0</v>
      </c>
      <c r="BI428" s="59"/>
      <c r="BJ428" s="64">
        <f t="shared" si="3799"/>
        <v>0</v>
      </c>
      <c r="BK428" s="59"/>
      <c r="BL428" s="64">
        <f t="shared" si="3800"/>
        <v>0</v>
      </c>
      <c r="BM428" s="59"/>
      <c r="BN428" s="64">
        <f t="shared" si="3801"/>
        <v>0</v>
      </c>
      <c r="BO428" s="59"/>
      <c r="BP428" s="64">
        <f t="shared" si="3802"/>
        <v>0</v>
      </c>
      <c r="BQ428" s="59"/>
      <c r="BR428" s="64">
        <f t="shared" si="3803"/>
        <v>0</v>
      </c>
      <c r="BS428" s="59"/>
      <c r="BT428" s="64">
        <f t="shared" si="3804"/>
        <v>0</v>
      </c>
      <c r="BU428" s="59"/>
      <c r="BV428" s="64">
        <f t="shared" si="3805"/>
        <v>0</v>
      </c>
      <c r="BW428" s="59"/>
      <c r="BX428" s="64">
        <f t="shared" si="3806"/>
        <v>0</v>
      </c>
      <c r="BY428" s="59"/>
      <c r="BZ428" s="64">
        <f t="shared" si="3738"/>
        <v>0</v>
      </c>
      <c r="CA428" s="54"/>
      <c r="CB428" s="61">
        <f t="shared" si="3739"/>
        <v>0</v>
      </c>
      <c r="CC428" s="61">
        <f t="shared" si="3740"/>
        <v>0</v>
      </c>
      <c r="CD428" s="4"/>
      <c r="CE428" s="4"/>
      <c r="CF428" s="4"/>
      <c r="CG428" s="218">
        <f t="shared" si="3741"/>
        <v>0</v>
      </c>
      <c r="CH428" s="221">
        <f t="shared" si="3742"/>
        <v>0</v>
      </c>
      <c r="CI428" s="4"/>
      <c r="CJ428" s="4"/>
      <c r="CK428" s="218">
        <f t="shared" si="3743"/>
        <v>0</v>
      </c>
      <c r="CL428" s="221">
        <f t="shared" si="3744"/>
        <v>0</v>
      </c>
      <c r="CM428" s="4"/>
      <c r="CN428" s="4"/>
      <c r="CO428" s="218">
        <f t="shared" si="3745"/>
        <v>0</v>
      </c>
      <c r="CP428" s="221">
        <f t="shared" si="3746"/>
        <v>0</v>
      </c>
      <c r="CQ428" s="4"/>
      <c r="CR428" s="4"/>
      <c r="CS428" s="218">
        <f t="shared" si="3747"/>
        <v>0</v>
      </c>
      <c r="CT428" s="221">
        <f t="shared" si="3748"/>
        <v>0</v>
      </c>
      <c r="CU428" s="4"/>
      <c r="CV428" s="4"/>
      <c r="CW428" s="218">
        <f t="shared" si="3749"/>
        <v>0</v>
      </c>
      <c r="CX428" s="221">
        <f t="shared" si="3750"/>
        <v>0</v>
      </c>
      <c r="CY428" s="4"/>
      <c r="CZ428" s="4"/>
      <c r="DA428" s="218">
        <f t="shared" si="3751"/>
        <v>0</v>
      </c>
      <c r="DB428" s="221">
        <f t="shared" si="3752"/>
        <v>0</v>
      </c>
      <c r="DC428" s="4"/>
      <c r="DD428" s="4"/>
      <c r="DE428" s="218">
        <f t="shared" si="3753"/>
        <v>0</v>
      </c>
      <c r="DF428" s="221">
        <f t="shared" si="3754"/>
        <v>0</v>
      </c>
      <c r="DG428" s="4"/>
      <c r="DH428" s="4"/>
      <c r="DI428" s="218">
        <f t="shared" si="3755"/>
        <v>0</v>
      </c>
      <c r="DJ428" s="221">
        <f t="shared" si="3756"/>
        <v>0</v>
      </c>
      <c r="DK428" s="4"/>
      <c r="DL428" s="4"/>
      <c r="DM428" s="218">
        <f t="shared" si="3757"/>
        <v>0</v>
      </c>
      <c r="DN428" s="221">
        <f t="shared" si="3758"/>
        <v>0</v>
      </c>
      <c r="DO428" s="4"/>
      <c r="DP428" s="4"/>
      <c r="DQ428" s="218">
        <f t="shared" si="3759"/>
        <v>0</v>
      </c>
      <c r="DR428" s="221">
        <f t="shared" si="3760"/>
        <v>0</v>
      </c>
      <c r="DS428" s="4"/>
      <c r="DT428" s="4"/>
      <c r="DU428" s="218">
        <f t="shared" si="3761"/>
        <v>0</v>
      </c>
      <c r="DV428" s="221">
        <f t="shared" si="3762"/>
        <v>0</v>
      </c>
      <c r="DW428" s="4"/>
      <c r="DX428" s="4"/>
      <c r="DY428" s="4"/>
      <c r="DZ428" s="218">
        <f t="shared" si="3763"/>
        <v>0</v>
      </c>
      <c r="EA428" s="221">
        <f t="shared" si="3764"/>
        <v>0</v>
      </c>
      <c r="EB428" s="4"/>
      <c r="EC428" s="4"/>
      <c r="ED428" s="218">
        <f t="shared" si="3765"/>
        <v>0</v>
      </c>
      <c r="EE428" s="221">
        <f t="shared" si="3766"/>
        <v>0</v>
      </c>
      <c r="EF428" s="4"/>
      <c r="EG428" s="4"/>
      <c r="EH428" s="218">
        <f t="shared" si="3767"/>
        <v>0</v>
      </c>
      <c r="EI428" s="221">
        <f t="shared" si="3768"/>
        <v>0</v>
      </c>
      <c r="EJ428" s="4"/>
      <c r="EK428" s="4"/>
      <c r="EL428" s="218">
        <f t="shared" si="3769"/>
        <v>0</v>
      </c>
      <c r="EM428" s="221">
        <f t="shared" si="3770"/>
        <v>0</v>
      </c>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row>
    <row r="429" spans="1:266" s="5" customFormat="1" x14ac:dyDescent="0.2">
      <c r="A429" s="57"/>
      <c r="B429" s="57"/>
      <c r="C429" s="57" t="s">
        <v>7</v>
      </c>
      <c r="D429" s="57">
        <v>118</v>
      </c>
      <c r="E429" s="6"/>
      <c r="F429" s="64">
        <f t="shared" si="3771"/>
        <v>0</v>
      </c>
      <c r="G429" s="6"/>
      <c r="H429" s="64">
        <f t="shared" si="3772"/>
        <v>0</v>
      </c>
      <c r="I429" s="6"/>
      <c r="J429" s="64">
        <f t="shared" ref="J429" si="3812">SUM(I429*$D429)</f>
        <v>0</v>
      </c>
      <c r="K429" s="6"/>
      <c r="L429" s="64">
        <f t="shared" si="3774"/>
        <v>0</v>
      </c>
      <c r="M429" s="6"/>
      <c r="N429" s="64">
        <f t="shared" si="3775"/>
        <v>0</v>
      </c>
      <c r="O429" s="6"/>
      <c r="P429" s="64">
        <f t="shared" si="3776"/>
        <v>0</v>
      </c>
      <c r="Q429" s="6"/>
      <c r="R429" s="64">
        <f t="shared" si="3777"/>
        <v>0</v>
      </c>
      <c r="S429" s="6"/>
      <c r="T429" s="64">
        <f t="shared" si="3778"/>
        <v>0</v>
      </c>
      <c r="U429" s="6"/>
      <c r="V429" s="64">
        <f t="shared" si="3779"/>
        <v>0</v>
      </c>
      <c r="W429" s="6"/>
      <c r="X429" s="64">
        <f t="shared" si="3780"/>
        <v>0</v>
      </c>
      <c r="Y429" s="6"/>
      <c r="Z429" s="64">
        <f t="shared" si="3781"/>
        <v>0</v>
      </c>
      <c r="AA429" s="6"/>
      <c r="AB429" s="64">
        <f t="shared" si="3782"/>
        <v>0</v>
      </c>
      <c r="AC429" s="59"/>
      <c r="AD429" s="64">
        <f t="shared" si="3783"/>
        <v>0</v>
      </c>
      <c r="AE429" s="59"/>
      <c r="AF429" s="64">
        <f t="shared" si="3784"/>
        <v>0</v>
      </c>
      <c r="AG429" s="59"/>
      <c r="AH429" s="64">
        <f t="shared" si="3785"/>
        <v>0</v>
      </c>
      <c r="AI429" s="59"/>
      <c r="AJ429" s="64">
        <f t="shared" si="3786"/>
        <v>0</v>
      </c>
      <c r="AK429" s="59"/>
      <c r="AL429" s="64">
        <f t="shared" si="3787"/>
        <v>0</v>
      </c>
      <c r="AM429" s="59"/>
      <c r="AN429" s="64">
        <f t="shared" si="3788"/>
        <v>0</v>
      </c>
      <c r="AO429" s="59"/>
      <c r="AP429" s="64">
        <f t="shared" si="3789"/>
        <v>0</v>
      </c>
      <c r="AQ429" s="59"/>
      <c r="AR429" s="64">
        <f t="shared" si="3790"/>
        <v>0</v>
      </c>
      <c r="AS429" s="59"/>
      <c r="AT429" s="64">
        <f t="shared" si="3791"/>
        <v>0</v>
      </c>
      <c r="AU429" s="59"/>
      <c r="AV429" s="64">
        <f t="shared" si="3792"/>
        <v>0</v>
      </c>
      <c r="AW429" s="59"/>
      <c r="AX429" s="64">
        <f t="shared" si="3793"/>
        <v>0</v>
      </c>
      <c r="AY429" s="59"/>
      <c r="AZ429" s="64">
        <f t="shared" si="3794"/>
        <v>0</v>
      </c>
      <c r="BA429" s="59"/>
      <c r="BB429" s="64">
        <f t="shared" si="3795"/>
        <v>0</v>
      </c>
      <c r="BC429" s="59"/>
      <c r="BD429" s="64">
        <f t="shared" si="3796"/>
        <v>0</v>
      </c>
      <c r="BE429" s="59"/>
      <c r="BF429" s="64">
        <f t="shared" si="3797"/>
        <v>0</v>
      </c>
      <c r="BG429" s="59"/>
      <c r="BH429" s="64">
        <f t="shared" si="3798"/>
        <v>0</v>
      </c>
      <c r="BI429" s="59"/>
      <c r="BJ429" s="64">
        <f t="shared" si="3799"/>
        <v>0</v>
      </c>
      <c r="BK429" s="59"/>
      <c r="BL429" s="64">
        <f t="shared" si="3800"/>
        <v>0</v>
      </c>
      <c r="BM429" s="59"/>
      <c r="BN429" s="64">
        <f t="shared" si="3801"/>
        <v>0</v>
      </c>
      <c r="BO429" s="59"/>
      <c r="BP429" s="64">
        <f t="shared" si="3802"/>
        <v>0</v>
      </c>
      <c r="BQ429" s="59"/>
      <c r="BR429" s="64">
        <f t="shared" si="3803"/>
        <v>0</v>
      </c>
      <c r="BS429" s="59"/>
      <c r="BT429" s="64">
        <f t="shared" si="3804"/>
        <v>0</v>
      </c>
      <c r="BU429" s="59"/>
      <c r="BV429" s="64">
        <f t="shared" si="3805"/>
        <v>0</v>
      </c>
      <c r="BW429" s="59"/>
      <c r="BX429" s="64">
        <f t="shared" si="3806"/>
        <v>0</v>
      </c>
      <c r="BY429" s="59"/>
      <c r="BZ429" s="64">
        <f t="shared" si="3738"/>
        <v>0</v>
      </c>
      <c r="CA429" s="54"/>
      <c r="CB429" s="61">
        <f t="shared" si="3739"/>
        <v>0</v>
      </c>
      <c r="CC429" s="61">
        <f t="shared" si="3740"/>
        <v>0</v>
      </c>
      <c r="CD429" s="4"/>
      <c r="CE429" s="4"/>
      <c r="CF429" s="4"/>
      <c r="CG429" s="218">
        <f t="shared" si="3741"/>
        <v>0</v>
      </c>
      <c r="CH429" s="221">
        <f t="shared" si="3742"/>
        <v>0</v>
      </c>
      <c r="CI429" s="4"/>
      <c r="CJ429" s="4"/>
      <c r="CK429" s="218">
        <f t="shared" si="3743"/>
        <v>0</v>
      </c>
      <c r="CL429" s="221">
        <f t="shared" si="3744"/>
        <v>0</v>
      </c>
      <c r="CM429" s="4"/>
      <c r="CN429" s="4"/>
      <c r="CO429" s="218">
        <f t="shared" si="3745"/>
        <v>0</v>
      </c>
      <c r="CP429" s="221">
        <f t="shared" si="3746"/>
        <v>0</v>
      </c>
      <c r="CQ429" s="4"/>
      <c r="CR429" s="4"/>
      <c r="CS429" s="218">
        <f t="shared" si="3747"/>
        <v>0</v>
      </c>
      <c r="CT429" s="221">
        <f t="shared" si="3748"/>
        <v>0</v>
      </c>
      <c r="CU429" s="4"/>
      <c r="CV429" s="4"/>
      <c r="CW429" s="218">
        <f t="shared" si="3749"/>
        <v>0</v>
      </c>
      <c r="CX429" s="221">
        <f t="shared" si="3750"/>
        <v>0</v>
      </c>
      <c r="CY429" s="4"/>
      <c r="CZ429" s="4"/>
      <c r="DA429" s="218">
        <f t="shared" si="3751"/>
        <v>0</v>
      </c>
      <c r="DB429" s="221">
        <f t="shared" si="3752"/>
        <v>0</v>
      </c>
      <c r="DC429" s="4"/>
      <c r="DD429" s="4"/>
      <c r="DE429" s="218">
        <f t="shared" si="3753"/>
        <v>0</v>
      </c>
      <c r="DF429" s="221">
        <f t="shared" si="3754"/>
        <v>0</v>
      </c>
      <c r="DG429" s="4"/>
      <c r="DH429" s="4"/>
      <c r="DI429" s="218">
        <f t="shared" si="3755"/>
        <v>0</v>
      </c>
      <c r="DJ429" s="221">
        <f t="shared" si="3756"/>
        <v>0</v>
      </c>
      <c r="DK429" s="4"/>
      <c r="DL429" s="4"/>
      <c r="DM429" s="218">
        <f t="shared" si="3757"/>
        <v>0</v>
      </c>
      <c r="DN429" s="221">
        <f t="shared" si="3758"/>
        <v>0</v>
      </c>
      <c r="DO429" s="4"/>
      <c r="DP429" s="4"/>
      <c r="DQ429" s="218">
        <f t="shared" si="3759"/>
        <v>0</v>
      </c>
      <c r="DR429" s="221">
        <f t="shared" si="3760"/>
        <v>0</v>
      </c>
      <c r="DS429" s="4"/>
      <c r="DT429" s="4"/>
      <c r="DU429" s="218">
        <f t="shared" si="3761"/>
        <v>0</v>
      </c>
      <c r="DV429" s="221">
        <f t="shared" si="3762"/>
        <v>0</v>
      </c>
      <c r="DW429" s="4"/>
      <c r="DX429" s="4"/>
      <c r="DY429" s="4"/>
      <c r="DZ429" s="218">
        <f t="shared" si="3763"/>
        <v>0</v>
      </c>
      <c r="EA429" s="221">
        <f t="shared" si="3764"/>
        <v>0</v>
      </c>
      <c r="EB429" s="4"/>
      <c r="EC429" s="4"/>
      <c r="ED429" s="218">
        <f t="shared" si="3765"/>
        <v>0</v>
      </c>
      <c r="EE429" s="221">
        <f t="shared" si="3766"/>
        <v>0</v>
      </c>
      <c r="EF429" s="4"/>
      <c r="EG429" s="4"/>
      <c r="EH429" s="218">
        <f t="shared" si="3767"/>
        <v>0</v>
      </c>
      <c r="EI429" s="221">
        <f t="shared" si="3768"/>
        <v>0</v>
      </c>
      <c r="EJ429" s="4"/>
      <c r="EK429" s="4"/>
      <c r="EL429" s="218">
        <f t="shared" si="3769"/>
        <v>0</v>
      </c>
      <c r="EM429" s="221">
        <f t="shared" si="3770"/>
        <v>0</v>
      </c>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row>
    <row r="430" spans="1:266" s="5" customFormat="1" x14ac:dyDescent="0.2">
      <c r="A430" s="57"/>
      <c r="B430" s="57"/>
      <c r="C430" s="57" t="s">
        <v>7</v>
      </c>
      <c r="D430" s="57">
        <v>118</v>
      </c>
      <c r="E430" s="6"/>
      <c r="F430" s="64">
        <f t="shared" si="3771"/>
        <v>0</v>
      </c>
      <c r="G430" s="6"/>
      <c r="H430" s="64">
        <f t="shared" si="3772"/>
        <v>0</v>
      </c>
      <c r="I430" s="6"/>
      <c r="J430" s="64">
        <f t="shared" ref="J430" si="3813">SUM(I430*$D430)</f>
        <v>0</v>
      </c>
      <c r="K430" s="6"/>
      <c r="L430" s="64">
        <f t="shared" si="3774"/>
        <v>0</v>
      </c>
      <c r="M430" s="6"/>
      <c r="N430" s="64">
        <f t="shared" si="3775"/>
        <v>0</v>
      </c>
      <c r="O430" s="6"/>
      <c r="P430" s="64">
        <f t="shared" si="3776"/>
        <v>0</v>
      </c>
      <c r="Q430" s="6"/>
      <c r="R430" s="64">
        <f t="shared" si="3777"/>
        <v>0</v>
      </c>
      <c r="S430" s="6"/>
      <c r="T430" s="64">
        <f t="shared" si="3778"/>
        <v>0</v>
      </c>
      <c r="U430" s="6"/>
      <c r="V430" s="64">
        <f t="shared" si="3779"/>
        <v>0</v>
      </c>
      <c r="W430" s="6"/>
      <c r="X430" s="64">
        <f t="shared" si="3780"/>
        <v>0</v>
      </c>
      <c r="Y430" s="6"/>
      <c r="Z430" s="64">
        <f t="shared" si="3781"/>
        <v>0</v>
      </c>
      <c r="AA430" s="6"/>
      <c r="AB430" s="64">
        <f t="shared" si="3782"/>
        <v>0</v>
      </c>
      <c r="AC430" s="59"/>
      <c r="AD430" s="64">
        <f t="shared" si="3783"/>
        <v>0</v>
      </c>
      <c r="AE430" s="59"/>
      <c r="AF430" s="64">
        <f t="shared" si="3784"/>
        <v>0</v>
      </c>
      <c r="AG430" s="59"/>
      <c r="AH430" s="64">
        <f t="shared" si="3785"/>
        <v>0</v>
      </c>
      <c r="AI430" s="59"/>
      <c r="AJ430" s="64">
        <f t="shared" si="3786"/>
        <v>0</v>
      </c>
      <c r="AK430" s="59"/>
      <c r="AL430" s="64">
        <f t="shared" si="3787"/>
        <v>0</v>
      </c>
      <c r="AM430" s="59"/>
      <c r="AN430" s="64">
        <f t="shared" si="3788"/>
        <v>0</v>
      </c>
      <c r="AO430" s="59"/>
      <c r="AP430" s="64">
        <f t="shared" si="3789"/>
        <v>0</v>
      </c>
      <c r="AQ430" s="59"/>
      <c r="AR430" s="64">
        <f t="shared" si="3790"/>
        <v>0</v>
      </c>
      <c r="AS430" s="59"/>
      <c r="AT430" s="64">
        <f t="shared" si="3791"/>
        <v>0</v>
      </c>
      <c r="AU430" s="59"/>
      <c r="AV430" s="64">
        <f t="shared" si="3792"/>
        <v>0</v>
      </c>
      <c r="AW430" s="59"/>
      <c r="AX430" s="64">
        <f t="shared" si="3793"/>
        <v>0</v>
      </c>
      <c r="AY430" s="59"/>
      <c r="AZ430" s="64">
        <f t="shared" si="3794"/>
        <v>0</v>
      </c>
      <c r="BA430" s="59"/>
      <c r="BB430" s="64">
        <f t="shared" si="3795"/>
        <v>0</v>
      </c>
      <c r="BC430" s="59"/>
      <c r="BD430" s="64">
        <f t="shared" si="3796"/>
        <v>0</v>
      </c>
      <c r="BE430" s="59"/>
      <c r="BF430" s="64">
        <f t="shared" si="3797"/>
        <v>0</v>
      </c>
      <c r="BG430" s="59"/>
      <c r="BH430" s="64">
        <f t="shared" si="3798"/>
        <v>0</v>
      </c>
      <c r="BI430" s="59"/>
      <c r="BJ430" s="64">
        <f t="shared" si="3799"/>
        <v>0</v>
      </c>
      <c r="BK430" s="59"/>
      <c r="BL430" s="64">
        <f t="shared" si="3800"/>
        <v>0</v>
      </c>
      <c r="BM430" s="59"/>
      <c r="BN430" s="64">
        <f t="shared" si="3801"/>
        <v>0</v>
      </c>
      <c r="BO430" s="59"/>
      <c r="BP430" s="64">
        <f t="shared" si="3802"/>
        <v>0</v>
      </c>
      <c r="BQ430" s="59"/>
      <c r="BR430" s="64">
        <f t="shared" si="3803"/>
        <v>0</v>
      </c>
      <c r="BS430" s="59"/>
      <c r="BT430" s="64">
        <f t="shared" si="3804"/>
        <v>0</v>
      </c>
      <c r="BU430" s="59"/>
      <c r="BV430" s="64">
        <f t="shared" si="3805"/>
        <v>0</v>
      </c>
      <c r="BW430" s="59"/>
      <c r="BX430" s="64">
        <f t="shared" si="3806"/>
        <v>0</v>
      </c>
      <c r="BY430" s="59"/>
      <c r="BZ430" s="64">
        <f t="shared" si="3738"/>
        <v>0</v>
      </c>
      <c r="CA430" s="54"/>
      <c r="CB430" s="61">
        <f t="shared" si="3739"/>
        <v>0</v>
      </c>
      <c r="CC430" s="61">
        <f t="shared" si="3740"/>
        <v>0</v>
      </c>
      <c r="CD430" s="4"/>
      <c r="CE430" s="4"/>
      <c r="CF430" s="4"/>
      <c r="CG430" s="218">
        <f t="shared" si="3741"/>
        <v>0</v>
      </c>
      <c r="CH430" s="221">
        <f t="shared" si="3742"/>
        <v>0</v>
      </c>
      <c r="CI430" s="4"/>
      <c r="CJ430" s="4"/>
      <c r="CK430" s="218">
        <f t="shared" si="3743"/>
        <v>0</v>
      </c>
      <c r="CL430" s="221">
        <f t="shared" si="3744"/>
        <v>0</v>
      </c>
      <c r="CM430" s="4"/>
      <c r="CN430" s="4"/>
      <c r="CO430" s="218">
        <f t="shared" si="3745"/>
        <v>0</v>
      </c>
      <c r="CP430" s="221">
        <f t="shared" si="3746"/>
        <v>0</v>
      </c>
      <c r="CQ430" s="4"/>
      <c r="CR430" s="4"/>
      <c r="CS430" s="218">
        <f t="shared" si="3747"/>
        <v>0</v>
      </c>
      <c r="CT430" s="221">
        <f t="shared" si="3748"/>
        <v>0</v>
      </c>
      <c r="CU430" s="4"/>
      <c r="CV430" s="4"/>
      <c r="CW430" s="218">
        <f t="shared" si="3749"/>
        <v>0</v>
      </c>
      <c r="CX430" s="221">
        <f t="shared" si="3750"/>
        <v>0</v>
      </c>
      <c r="CY430" s="4"/>
      <c r="CZ430" s="4"/>
      <c r="DA430" s="218">
        <f t="shared" si="3751"/>
        <v>0</v>
      </c>
      <c r="DB430" s="221">
        <f t="shared" si="3752"/>
        <v>0</v>
      </c>
      <c r="DC430" s="4"/>
      <c r="DD430" s="4"/>
      <c r="DE430" s="218">
        <f t="shared" si="3753"/>
        <v>0</v>
      </c>
      <c r="DF430" s="221">
        <f t="shared" si="3754"/>
        <v>0</v>
      </c>
      <c r="DG430" s="4"/>
      <c r="DH430" s="4"/>
      <c r="DI430" s="218">
        <f t="shared" si="3755"/>
        <v>0</v>
      </c>
      <c r="DJ430" s="221">
        <f t="shared" si="3756"/>
        <v>0</v>
      </c>
      <c r="DK430" s="4"/>
      <c r="DL430" s="4"/>
      <c r="DM430" s="218">
        <f t="shared" si="3757"/>
        <v>0</v>
      </c>
      <c r="DN430" s="221">
        <f t="shared" si="3758"/>
        <v>0</v>
      </c>
      <c r="DO430" s="4"/>
      <c r="DP430" s="4"/>
      <c r="DQ430" s="218">
        <f t="shared" si="3759"/>
        <v>0</v>
      </c>
      <c r="DR430" s="221">
        <f t="shared" si="3760"/>
        <v>0</v>
      </c>
      <c r="DS430" s="4"/>
      <c r="DT430" s="4"/>
      <c r="DU430" s="218">
        <f t="shared" si="3761"/>
        <v>0</v>
      </c>
      <c r="DV430" s="221">
        <f t="shared" si="3762"/>
        <v>0</v>
      </c>
      <c r="DW430" s="4"/>
      <c r="DX430" s="4"/>
      <c r="DY430" s="4"/>
      <c r="DZ430" s="218">
        <f t="shared" si="3763"/>
        <v>0</v>
      </c>
      <c r="EA430" s="221">
        <f t="shared" si="3764"/>
        <v>0</v>
      </c>
      <c r="EB430" s="4"/>
      <c r="EC430" s="4"/>
      <c r="ED430" s="218">
        <f t="shared" si="3765"/>
        <v>0</v>
      </c>
      <c r="EE430" s="221">
        <f t="shared" si="3766"/>
        <v>0</v>
      </c>
      <c r="EF430" s="4"/>
      <c r="EG430" s="4"/>
      <c r="EH430" s="218">
        <f t="shared" si="3767"/>
        <v>0</v>
      </c>
      <c r="EI430" s="221">
        <f t="shared" si="3768"/>
        <v>0</v>
      </c>
      <c r="EJ430" s="4"/>
      <c r="EK430" s="4"/>
      <c r="EL430" s="218">
        <f t="shared" si="3769"/>
        <v>0</v>
      </c>
      <c r="EM430" s="221">
        <f t="shared" si="3770"/>
        <v>0</v>
      </c>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row>
    <row r="431" spans="1:266" s="5" customFormat="1" x14ac:dyDescent="0.2">
      <c r="A431" s="57"/>
      <c r="B431" s="57"/>
      <c r="C431" s="57" t="s">
        <v>3</v>
      </c>
      <c r="D431" s="57">
        <v>100</v>
      </c>
      <c r="E431" s="6"/>
      <c r="F431" s="64">
        <f t="shared" si="3771"/>
        <v>0</v>
      </c>
      <c r="G431" s="6"/>
      <c r="H431" s="64">
        <f t="shared" si="3772"/>
        <v>0</v>
      </c>
      <c r="I431" s="6"/>
      <c r="J431" s="64">
        <f t="shared" ref="J431" si="3814">SUM(I431*$D431)</f>
        <v>0</v>
      </c>
      <c r="K431" s="6"/>
      <c r="L431" s="64">
        <f t="shared" si="3774"/>
        <v>0</v>
      </c>
      <c r="M431" s="6"/>
      <c r="N431" s="64">
        <f t="shared" si="3775"/>
        <v>0</v>
      </c>
      <c r="O431" s="6"/>
      <c r="P431" s="64">
        <f t="shared" si="3776"/>
        <v>0</v>
      </c>
      <c r="Q431" s="6"/>
      <c r="R431" s="64">
        <f t="shared" si="3777"/>
        <v>0</v>
      </c>
      <c r="S431" s="6"/>
      <c r="T431" s="64">
        <f t="shared" si="3778"/>
        <v>0</v>
      </c>
      <c r="U431" s="6"/>
      <c r="V431" s="64">
        <f t="shared" si="3779"/>
        <v>0</v>
      </c>
      <c r="W431" s="6"/>
      <c r="X431" s="64">
        <f t="shared" si="3780"/>
        <v>0</v>
      </c>
      <c r="Y431" s="6"/>
      <c r="Z431" s="64">
        <f t="shared" si="3781"/>
        <v>0</v>
      </c>
      <c r="AA431" s="6"/>
      <c r="AB431" s="64">
        <f t="shared" si="3782"/>
        <v>0</v>
      </c>
      <c r="AC431" s="59"/>
      <c r="AD431" s="64">
        <f t="shared" si="3783"/>
        <v>0</v>
      </c>
      <c r="AE431" s="59"/>
      <c r="AF431" s="64">
        <f t="shared" si="3784"/>
        <v>0</v>
      </c>
      <c r="AG431" s="59"/>
      <c r="AH431" s="64">
        <f t="shared" si="3785"/>
        <v>0</v>
      </c>
      <c r="AI431" s="59"/>
      <c r="AJ431" s="64">
        <f t="shared" si="3786"/>
        <v>0</v>
      </c>
      <c r="AK431" s="59"/>
      <c r="AL431" s="64">
        <f t="shared" si="3787"/>
        <v>0</v>
      </c>
      <c r="AM431" s="59"/>
      <c r="AN431" s="64">
        <f t="shared" si="3788"/>
        <v>0</v>
      </c>
      <c r="AO431" s="59"/>
      <c r="AP431" s="64">
        <f t="shared" si="3789"/>
        <v>0</v>
      </c>
      <c r="AQ431" s="59"/>
      <c r="AR431" s="64">
        <f t="shared" si="3790"/>
        <v>0</v>
      </c>
      <c r="AS431" s="59"/>
      <c r="AT431" s="64">
        <f t="shared" si="3791"/>
        <v>0</v>
      </c>
      <c r="AU431" s="59"/>
      <c r="AV431" s="64">
        <f t="shared" si="3792"/>
        <v>0</v>
      </c>
      <c r="AW431" s="59"/>
      <c r="AX431" s="64">
        <f t="shared" si="3793"/>
        <v>0</v>
      </c>
      <c r="AY431" s="59"/>
      <c r="AZ431" s="64">
        <f t="shared" si="3794"/>
        <v>0</v>
      </c>
      <c r="BA431" s="59"/>
      <c r="BB431" s="64">
        <f t="shared" si="3795"/>
        <v>0</v>
      </c>
      <c r="BC431" s="59"/>
      <c r="BD431" s="64">
        <f t="shared" si="3796"/>
        <v>0</v>
      </c>
      <c r="BE431" s="59"/>
      <c r="BF431" s="64">
        <f t="shared" si="3797"/>
        <v>0</v>
      </c>
      <c r="BG431" s="59"/>
      <c r="BH431" s="64">
        <f t="shared" si="3798"/>
        <v>0</v>
      </c>
      <c r="BI431" s="59"/>
      <c r="BJ431" s="64">
        <f t="shared" si="3799"/>
        <v>0</v>
      </c>
      <c r="BK431" s="59"/>
      <c r="BL431" s="64">
        <f t="shared" si="3800"/>
        <v>0</v>
      </c>
      <c r="BM431" s="59"/>
      <c r="BN431" s="64">
        <f t="shared" si="3801"/>
        <v>0</v>
      </c>
      <c r="BO431" s="59"/>
      <c r="BP431" s="64">
        <f t="shared" si="3802"/>
        <v>0</v>
      </c>
      <c r="BQ431" s="59"/>
      <c r="BR431" s="64">
        <f t="shared" si="3803"/>
        <v>0</v>
      </c>
      <c r="BS431" s="59"/>
      <c r="BT431" s="64">
        <f t="shared" si="3804"/>
        <v>0</v>
      </c>
      <c r="BU431" s="59"/>
      <c r="BV431" s="64">
        <f t="shared" si="3805"/>
        <v>0</v>
      </c>
      <c r="BW431" s="59"/>
      <c r="BX431" s="64">
        <f t="shared" si="3806"/>
        <v>0</v>
      </c>
      <c r="BY431" s="59"/>
      <c r="BZ431" s="64">
        <f t="shared" si="3738"/>
        <v>0</v>
      </c>
      <c r="CA431" s="54"/>
      <c r="CB431" s="61">
        <f t="shared" si="3739"/>
        <v>0</v>
      </c>
      <c r="CC431" s="61">
        <f t="shared" si="3740"/>
        <v>0</v>
      </c>
      <c r="CD431" s="4"/>
      <c r="CE431" s="4"/>
      <c r="CF431" s="4"/>
      <c r="CG431" s="218">
        <f t="shared" si="3741"/>
        <v>0</v>
      </c>
      <c r="CH431" s="221">
        <f t="shared" si="3742"/>
        <v>0</v>
      </c>
      <c r="CI431" s="4"/>
      <c r="CJ431" s="4"/>
      <c r="CK431" s="218">
        <f t="shared" si="3743"/>
        <v>0</v>
      </c>
      <c r="CL431" s="221">
        <f t="shared" si="3744"/>
        <v>0</v>
      </c>
      <c r="CM431" s="4"/>
      <c r="CN431" s="4"/>
      <c r="CO431" s="218">
        <f t="shared" si="3745"/>
        <v>0</v>
      </c>
      <c r="CP431" s="221">
        <f t="shared" si="3746"/>
        <v>0</v>
      </c>
      <c r="CQ431" s="4"/>
      <c r="CR431" s="4"/>
      <c r="CS431" s="218">
        <f t="shared" si="3747"/>
        <v>0</v>
      </c>
      <c r="CT431" s="221">
        <f t="shared" si="3748"/>
        <v>0</v>
      </c>
      <c r="CU431" s="4"/>
      <c r="CV431" s="4"/>
      <c r="CW431" s="218">
        <f t="shared" si="3749"/>
        <v>0</v>
      </c>
      <c r="CX431" s="221">
        <f t="shared" si="3750"/>
        <v>0</v>
      </c>
      <c r="CY431" s="4"/>
      <c r="CZ431" s="4"/>
      <c r="DA431" s="218">
        <f t="shared" si="3751"/>
        <v>0</v>
      </c>
      <c r="DB431" s="221">
        <f t="shared" si="3752"/>
        <v>0</v>
      </c>
      <c r="DC431" s="4"/>
      <c r="DD431" s="4"/>
      <c r="DE431" s="218">
        <f t="shared" si="3753"/>
        <v>0</v>
      </c>
      <c r="DF431" s="221">
        <f t="shared" si="3754"/>
        <v>0</v>
      </c>
      <c r="DG431" s="4"/>
      <c r="DH431" s="4"/>
      <c r="DI431" s="218">
        <f t="shared" si="3755"/>
        <v>0</v>
      </c>
      <c r="DJ431" s="221">
        <f t="shared" si="3756"/>
        <v>0</v>
      </c>
      <c r="DK431" s="4"/>
      <c r="DL431" s="4"/>
      <c r="DM431" s="218">
        <f t="shared" si="3757"/>
        <v>0</v>
      </c>
      <c r="DN431" s="221">
        <f t="shared" si="3758"/>
        <v>0</v>
      </c>
      <c r="DO431" s="4"/>
      <c r="DP431" s="4"/>
      <c r="DQ431" s="218">
        <f t="shared" si="3759"/>
        <v>0</v>
      </c>
      <c r="DR431" s="221">
        <f t="shared" si="3760"/>
        <v>0</v>
      </c>
      <c r="DS431" s="4"/>
      <c r="DT431" s="4"/>
      <c r="DU431" s="218">
        <f t="shared" si="3761"/>
        <v>0</v>
      </c>
      <c r="DV431" s="221">
        <f t="shared" si="3762"/>
        <v>0</v>
      </c>
      <c r="DW431" s="4"/>
      <c r="DX431" s="4"/>
      <c r="DY431" s="4"/>
      <c r="DZ431" s="218">
        <f t="shared" si="3763"/>
        <v>0</v>
      </c>
      <c r="EA431" s="221">
        <f t="shared" si="3764"/>
        <v>0</v>
      </c>
      <c r="EB431" s="4"/>
      <c r="EC431" s="4"/>
      <c r="ED431" s="218">
        <f t="shared" si="3765"/>
        <v>0</v>
      </c>
      <c r="EE431" s="221">
        <f t="shared" si="3766"/>
        <v>0</v>
      </c>
      <c r="EF431" s="4"/>
      <c r="EG431" s="4"/>
      <c r="EH431" s="218">
        <f t="shared" si="3767"/>
        <v>0</v>
      </c>
      <c r="EI431" s="221">
        <f t="shared" si="3768"/>
        <v>0</v>
      </c>
      <c r="EJ431" s="4"/>
      <c r="EK431" s="4"/>
      <c r="EL431" s="218">
        <f t="shared" si="3769"/>
        <v>0</v>
      </c>
      <c r="EM431" s="221">
        <f t="shared" si="3770"/>
        <v>0</v>
      </c>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row>
    <row r="432" spans="1:266" s="5" customFormat="1" x14ac:dyDescent="0.2">
      <c r="A432" s="57"/>
      <c r="B432" s="57"/>
      <c r="C432" s="57" t="s">
        <v>3</v>
      </c>
      <c r="D432" s="57">
        <v>100</v>
      </c>
      <c r="E432" s="6"/>
      <c r="F432" s="64">
        <f t="shared" si="3771"/>
        <v>0</v>
      </c>
      <c r="G432" s="6"/>
      <c r="H432" s="64">
        <f t="shared" si="3772"/>
        <v>0</v>
      </c>
      <c r="I432" s="6"/>
      <c r="J432" s="64">
        <f t="shared" ref="J432" si="3815">SUM(I432*$D432)</f>
        <v>0</v>
      </c>
      <c r="K432" s="6"/>
      <c r="L432" s="64">
        <f t="shared" si="3774"/>
        <v>0</v>
      </c>
      <c r="M432" s="6"/>
      <c r="N432" s="64">
        <f t="shared" si="3775"/>
        <v>0</v>
      </c>
      <c r="O432" s="6"/>
      <c r="P432" s="64">
        <f t="shared" si="3776"/>
        <v>0</v>
      </c>
      <c r="Q432" s="6"/>
      <c r="R432" s="64">
        <f t="shared" si="3777"/>
        <v>0</v>
      </c>
      <c r="S432" s="6"/>
      <c r="T432" s="64">
        <f t="shared" si="3778"/>
        <v>0</v>
      </c>
      <c r="U432" s="6"/>
      <c r="V432" s="64">
        <f t="shared" si="3779"/>
        <v>0</v>
      </c>
      <c r="W432" s="6"/>
      <c r="X432" s="64">
        <f t="shared" si="3780"/>
        <v>0</v>
      </c>
      <c r="Y432" s="6"/>
      <c r="Z432" s="64">
        <f t="shared" si="3781"/>
        <v>0</v>
      </c>
      <c r="AA432" s="6"/>
      <c r="AB432" s="64">
        <f t="shared" si="3782"/>
        <v>0</v>
      </c>
      <c r="AC432" s="59"/>
      <c r="AD432" s="64">
        <f t="shared" si="3783"/>
        <v>0</v>
      </c>
      <c r="AE432" s="59"/>
      <c r="AF432" s="64">
        <f t="shared" si="3784"/>
        <v>0</v>
      </c>
      <c r="AG432" s="59"/>
      <c r="AH432" s="64">
        <f t="shared" si="3785"/>
        <v>0</v>
      </c>
      <c r="AI432" s="59"/>
      <c r="AJ432" s="64">
        <f t="shared" si="3786"/>
        <v>0</v>
      </c>
      <c r="AK432" s="59"/>
      <c r="AL432" s="64">
        <f t="shared" si="3787"/>
        <v>0</v>
      </c>
      <c r="AM432" s="59"/>
      <c r="AN432" s="64">
        <f t="shared" si="3788"/>
        <v>0</v>
      </c>
      <c r="AO432" s="59"/>
      <c r="AP432" s="64">
        <f t="shared" si="3789"/>
        <v>0</v>
      </c>
      <c r="AQ432" s="59"/>
      <c r="AR432" s="64">
        <f t="shared" si="3790"/>
        <v>0</v>
      </c>
      <c r="AS432" s="59"/>
      <c r="AT432" s="64">
        <f t="shared" si="3791"/>
        <v>0</v>
      </c>
      <c r="AU432" s="59"/>
      <c r="AV432" s="64">
        <f t="shared" si="3792"/>
        <v>0</v>
      </c>
      <c r="AW432" s="59"/>
      <c r="AX432" s="64">
        <f t="shared" si="3793"/>
        <v>0</v>
      </c>
      <c r="AY432" s="59"/>
      <c r="AZ432" s="64">
        <f t="shared" si="3794"/>
        <v>0</v>
      </c>
      <c r="BA432" s="59"/>
      <c r="BB432" s="64">
        <f t="shared" si="3795"/>
        <v>0</v>
      </c>
      <c r="BC432" s="59"/>
      <c r="BD432" s="64">
        <f t="shared" si="3796"/>
        <v>0</v>
      </c>
      <c r="BE432" s="59"/>
      <c r="BF432" s="64">
        <f t="shared" si="3797"/>
        <v>0</v>
      </c>
      <c r="BG432" s="59"/>
      <c r="BH432" s="64">
        <f t="shared" si="3798"/>
        <v>0</v>
      </c>
      <c r="BI432" s="59"/>
      <c r="BJ432" s="64">
        <f t="shared" si="3799"/>
        <v>0</v>
      </c>
      <c r="BK432" s="59"/>
      <c r="BL432" s="64">
        <f t="shared" si="3800"/>
        <v>0</v>
      </c>
      <c r="BM432" s="59"/>
      <c r="BN432" s="64">
        <f t="shared" si="3801"/>
        <v>0</v>
      </c>
      <c r="BO432" s="59"/>
      <c r="BP432" s="64">
        <f t="shared" si="3802"/>
        <v>0</v>
      </c>
      <c r="BQ432" s="59"/>
      <c r="BR432" s="64">
        <f t="shared" si="3803"/>
        <v>0</v>
      </c>
      <c r="BS432" s="59"/>
      <c r="BT432" s="64">
        <f t="shared" si="3804"/>
        <v>0</v>
      </c>
      <c r="BU432" s="59"/>
      <c r="BV432" s="64">
        <f t="shared" si="3805"/>
        <v>0</v>
      </c>
      <c r="BW432" s="59"/>
      <c r="BX432" s="64">
        <f t="shared" si="3806"/>
        <v>0</v>
      </c>
      <c r="BY432" s="59"/>
      <c r="BZ432" s="64">
        <f t="shared" si="3738"/>
        <v>0</v>
      </c>
      <c r="CA432" s="54"/>
      <c r="CB432" s="61">
        <f t="shared" si="3739"/>
        <v>0</v>
      </c>
      <c r="CC432" s="61">
        <f t="shared" si="3740"/>
        <v>0</v>
      </c>
      <c r="CD432" s="4"/>
      <c r="CE432" s="4"/>
      <c r="CF432" s="4"/>
      <c r="CG432" s="218">
        <f t="shared" si="3741"/>
        <v>0</v>
      </c>
      <c r="CH432" s="221">
        <f t="shared" si="3742"/>
        <v>0</v>
      </c>
      <c r="CI432" s="4"/>
      <c r="CJ432" s="4"/>
      <c r="CK432" s="218">
        <f t="shared" si="3743"/>
        <v>0</v>
      </c>
      <c r="CL432" s="221">
        <f t="shared" si="3744"/>
        <v>0</v>
      </c>
      <c r="CM432" s="4"/>
      <c r="CN432" s="4"/>
      <c r="CO432" s="218">
        <f t="shared" si="3745"/>
        <v>0</v>
      </c>
      <c r="CP432" s="221">
        <f t="shared" si="3746"/>
        <v>0</v>
      </c>
      <c r="CQ432" s="4"/>
      <c r="CR432" s="4"/>
      <c r="CS432" s="218">
        <f t="shared" si="3747"/>
        <v>0</v>
      </c>
      <c r="CT432" s="221">
        <f t="shared" si="3748"/>
        <v>0</v>
      </c>
      <c r="CU432" s="4"/>
      <c r="CV432" s="4"/>
      <c r="CW432" s="218">
        <f t="shared" si="3749"/>
        <v>0</v>
      </c>
      <c r="CX432" s="221">
        <f t="shared" si="3750"/>
        <v>0</v>
      </c>
      <c r="CY432" s="4"/>
      <c r="CZ432" s="4"/>
      <c r="DA432" s="218">
        <f t="shared" si="3751"/>
        <v>0</v>
      </c>
      <c r="DB432" s="221">
        <f t="shared" si="3752"/>
        <v>0</v>
      </c>
      <c r="DC432" s="4"/>
      <c r="DD432" s="4"/>
      <c r="DE432" s="218">
        <f t="shared" si="3753"/>
        <v>0</v>
      </c>
      <c r="DF432" s="221">
        <f t="shared" si="3754"/>
        <v>0</v>
      </c>
      <c r="DG432" s="4"/>
      <c r="DH432" s="4"/>
      <c r="DI432" s="218">
        <f t="shared" si="3755"/>
        <v>0</v>
      </c>
      <c r="DJ432" s="221">
        <f t="shared" si="3756"/>
        <v>0</v>
      </c>
      <c r="DK432" s="4"/>
      <c r="DL432" s="4"/>
      <c r="DM432" s="218">
        <f t="shared" si="3757"/>
        <v>0</v>
      </c>
      <c r="DN432" s="221">
        <f t="shared" si="3758"/>
        <v>0</v>
      </c>
      <c r="DO432" s="4"/>
      <c r="DP432" s="4"/>
      <c r="DQ432" s="218">
        <f t="shared" si="3759"/>
        <v>0</v>
      </c>
      <c r="DR432" s="221">
        <f t="shared" si="3760"/>
        <v>0</v>
      </c>
      <c r="DS432" s="4"/>
      <c r="DT432" s="4"/>
      <c r="DU432" s="218">
        <f t="shared" si="3761"/>
        <v>0</v>
      </c>
      <c r="DV432" s="221">
        <f t="shared" si="3762"/>
        <v>0</v>
      </c>
      <c r="DW432" s="4"/>
      <c r="DX432" s="4"/>
      <c r="DY432" s="4"/>
      <c r="DZ432" s="218">
        <f t="shared" si="3763"/>
        <v>0</v>
      </c>
      <c r="EA432" s="221">
        <f t="shared" si="3764"/>
        <v>0</v>
      </c>
      <c r="EB432" s="4"/>
      <c r="EC432" s="4"/>
      <c r="ED432" s="218">
        <f t="shared" si="3765"/>
        <v>0</v>
      </c>
      <c r="EE432" s="221">
        <f t="shared" si="3766"/>
        <v>0</v>
      </c>
      <c r="EF432" s="4"/>
      <c r="EG432" s="4"/>
      <c r="EH432" s="218">
        <f t="shared" si="3767"/>
        <v>0</v>
      </c>
      <c r="EI432" s="221">
        <f t="shared" si="3768"/>
        <v>0</v>
      </c>
      <c r="EJ432" s="4"/>
      <c r="EK432" s="4"/>
      <c r="EL432" s="218">
        <f t="shared" si="3769"/>
        <v>0</v>
      </c>
      <c r="EM432" s="221">
        <f t="shared" si="3770"/>
        <v>0</v>
      </c>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row>
    <row r="433" spans="1:266" s="5" customFormat="1" x14ac:dyDescent="0.2">
      <c r="A433" s="57"/>
      <c r="B433" s="57"/>
      <c r="C433" s="57" t="s">
        <v>3</v>
      </c>
      <c r="D433" s="57">
        <v>100</v>
      </c>
      <c r="E433" s="6"/>
      <c r="F433" s="64">
        <f t="shared" si="3771"/>
        <v>0</v>
      </c>
      <c r="G433" s="6"/>
      <c r="H433" s="64">
        <f t="shared" si="3772"/>
        <v>0</v>
      </c>
      <c r="I433" s="6"/>
      <c r="J433" s="64">
        <f t="shared" ref="J433" si="3816">SUM(I433*$D433)</f>
        <v>0</v>
      </c>
      <c r="K433" s="6"/>
      <c r="L433" s="64">
        <f t="shared" si="3774"/>
        <v>0</v>
      </c>
      <c r="M433" s="6"/>
      <c r="N433" s="64">
        <f t="shared" si="3775"/>
        <v>0</v>
      </c>
      <c r="O433" s="6"/>
      <c r="P433" s="64">
        <f t="shared" si="3776"/>
        <v>0</v>
      </c>
      <c r="Q433" s="6"/>
      <c r="R433" s="64">
        <f t="shared" si="3777"/>
        <v>0</v>
      </c>
      <c r="S433" s="6"/>
      <c r="T433" s="64">
        <f t="shared" si="3778"/>
        <v>0</v>
      </c>
      <c r="U433" s="6"/>
      <c r="V433" s="64">
        <f t="shared" si="3779"/>
        <v>0</v>
      </c>
      <c r="W433" s="6"/>
      <c r="X433" s="64">
        <f t="shared" si="3780"/>
        <v>0</v>
      </c>
      <c r="Y433" s="6"/>
      <c r="Z433" s="64">
        <f t="shared" si="3781"/>
        <v>0</v>
      </c>
      <c r="AA433" s="6"/>
      <c r="AB433" s="64">
        <f t="shared" si="3782"/>
        <v>0</v>
      </c>
      <c r="AC433" s="59"/>
      <c r="AD433" s="64">
        <f t="shared" si="3783"/>
        <v>0</v>
      </c>
      <c r="AE433" s="59"/>
      <c r="AF433" s="64">
        <f t="shared" si="3784"/>
        <v>0</v>
      </c>
      <c r="AG433" s="59"/>
      <c r="AH433" s="64">
        <f t="shared" si="3785"/>
        <v>0</v>
      </c>
      <c r="AI433" s="59"/>
      <c r="AJ433" s="64">
        <f t="shared" si="3786"/>
        <v>0</v>
      </c>
      <c r="AK433" s="59"/>
      <c r="AL433" s="64">
        <f t="shared" si="3787"/>
        <v>0</v>
      </c>
      <c r="AM433" s="59"/>
      <c r="AN433" s="64">
        <f t="shared" si="3788"/>
        <v>0</v>
      </c>
      <c r="AO433" s="59"/>
      <c r="AP433" s="64">
        <f t="shared" si="3789"/>
        <v>0</v>
      </c>
      <c r="AQ433" s="59"/>
      <c r="AR433" s="64">
        <f t="shared" si="3790"/>
        <v>0</v>
      </c>
      <c r="AS433" s="59"/>
      <c r="AT433" s="64">
        <f t="shared" si="3791"/>
        <v>0</v>
      </c>
      <c r="AU433" s="59"/>
      <c r="AV433" s="64">
        <f t="shared" si="3792"/>
        <v>0</v>
      </c>
      <c r="AW433" s="59"/>
      <c r="AX433" s="64">
        <f t="shared" si="3793"/>
        <v>0</v>
      </c>
      <c r="AY433" s="59"/>
      <c r="AZ433" s="64">
        <f t="shared" si="3794"/>
        <v>0</v>
      </c>
      <c r="BA433" s="59"/>
      <c r="BB433" s="64">
        <f t="shared" si="3795"/>
        <v>0</v>
      </c>
      <c r="BC433" s="59"/>
      <c r="BD433" s="64">
        <f t="shared" si="3796"/>
        <v>0</v>
      </c>
      <c r="BE433" s="59"/>
      <c r="BF433" s="64">
        <f t="shared" si="3797"/>
        <v>0</v>
      </c>
      <c r="BG433" s="59"/>
      <c r="BH433" s="64">
        <f t="shared" si="3798"/>
        <v>0</v>
      </c>
      <c r="BI433" s="59"/>
      <c r="BJ433" s="64">
        <f t="shared" si="3799"/>
        <v>0</v>
      </c>
      <c r="BK433" s="59"/>
      <c r="BL433" s="64">
        <f t="shared" si="3800"/>
        <v>0</v>
      </c>
      <c r="BM433" s="59"/>
      <c r="BN433" s="64">
        <f t="shared" si="3801"/>
        <v>0</v>
      </c>
      <c r="BO433" s="59"/>
      <c r="BP433" s="64">
        <f t="shared" si="3802"/>
        <v>0</v>
      </c>
      <c r="BQ433" s="59"/>
      <c r="BR433" s="64">
        <f t="shared" si="3803"/>
        <v>0</v>
      </c>
      <c r="BS433" s="59"/>
      <c r="BT433" s="64">
        <f t="shared" si="3804"/>
        <v>0</v>
      </c>
      <c r="BU433" s="59"/>
      <c r="BV433" s="64">
        <f t="shared" si="3805"/>
        <v>0</v>
      </c>
      <c r="BW433" s="59"/>
      <c r="BX433" s="64">
        <f t="shared" si="3806"/>
        <v>0</v>
      </c>
      <c r="BY433" s="59"/>
      <c r="BZ433" s="64">
        <f t="shared" si="3738"/>
        <v>0</v>
      </c>
      <c r="CA433" s="54"/>
      <c r="CB433" s="61">
        <f t="shared" si="3739"/>
        <v>0</v>
      </c>
      <c r="CC433" s="61">
        <f t="shared" si="3740"/>
        <v>0</v>
      </c>
      <c r="CD433" s="4"/>
      <c r="CE433" s="4"/>
      <c r="CF433" s="4"/>
      <c r="CG433" s="218">
        <f t="shared" si="3741"/>
        <v>0</v>
      </c>
      <c r="CH433" s="221">
        <f t="shared" si="3742"/>
        <v>0</v>
      </c>
      <c r="CI433" s="4"/>
      <c r="CJ433" s="4"/>
      <c r="CK433" s="218">
        <f t="shared" si="3743"/>
        <v>0</v>
      </c>
      <c r="CL433" s="221">
        <f t="shared" si="3744"/>
        <v>0</v>
      </c>
      <c r="CM433" s="4"/>
      <c r="CN433" s="4"/>
      <c r="CO433" s="218">
        <f t="shared" si="3745"/>
        <v>0</v>
      </c>
      <c r="CP433" s="221">
        <f t="shared" si="3746"/>
        <v>0</v>
      </c>
      <c r="CQ433" s="4"/>
      <c r="CR433" s="4"/>
      <c r="CS433" s="218">
        <f t="shared" si="3747"/>
        <v>0</v>
      </c>
      <c r="CT433" s="221">
        <f t="shared" si="3748"/>
        <v>0</v>
      </c>
      <c r="CU433" s="4"/>
      <c r="CV433" s="4"/>
      <c r="CW433" s="218">
        <f t="shared" si="3749"/>
        <v>0</v>
      </c>
      <c r="CX433" s="221">
        <f t="shared" si="3750"/>
        <v>0</v>
      </c>
      <c r="CY433" s="4"/>
      <c r="CZ433" s="4"/>
      <c r="DA433" s="218">
        <f t="shared" si="3751"/>
        <v>0</v>
      </c>
      <c r="DB433" s="221">
        <f t="shared" si="3752"/>
        <v>0</v>
      </c>
      <c r="DC433" s="4"/>
      <c r="DD433" s="4"/>
      <c r="DE433" s="218">
        <f t="shared" si="3753"/>
        <v>0</v>
      </c>
      <c r="DF433" s="221">
        <f t="shared" si="3754"/>
        <v>0</v>
      </c>
      <c r="DG433" s="4"/>
      <c r="DH433" s="4"/>
      <c r="DI433" s="218">
        <f t="shared" si="3755"/>
        <v>0</v>
      </c>
      <c r="DJ433" s="221">
        <f t="shared" si="3756"/>
        <v>0</v>
      </c>
      <c r="DK433" s="4"/>
      <c r="DL433" s="4"/>
      <c r="DM433" s="218">
        <f t="shared" si="3757"/>
        <v>0</v>
      </c>
      <c r="DN433" s="221">
        <f t="shared" si="3758"/>
        <v>0</v>
      </c>
      <c r="DO433" s="4"/>
      <c r="DP433" s="4"/>
      <c r="DQ433" s="218">
        <f t="shared" si="3759"/>
        <v>0</v>
      </c>
      <c r="DR433" s="221">
        <f t="shared" si="3760"/>
        <v>0</v>
      </c>
      <c r="DS433" s="4"/>
      <c r="DT433" s="4"/>
      <c r="DU433" s="218">
        <f t="shared" si="3761"/>
        <v>0</v>
      </c>
      <c r="DV433" s="221">
        <f t="shared" si="3762"/>
        <v>0</v>
      </c>
      <c r="DW433" s="4"/>
      <c r="DX433" s="4"/>
      <c r="DY433" s="4"/>
      <c r="DZ433" s="218">
        <f t="shared" si="3763"/>
        <v>0</v>
      </c>
      <c r="EA433" s="221">
        <f t="shared" si="3764"/>
        <v>0</v>
      </c>
      <c r="EB433" s="4"/>
      <c r="EC433" s="4"/>
      <c r="ED433" s="218">
        <f t="shared" si="3765"/>
        <v>0</v>
      </c>
      <c r="EE433" s="221">
        <f t="shared" si="3766"/>
        <v>0</v>
      </c>
      <c r="EF433" s="4"/>
      <c r="EG433" s="4"/>
      <c r="EH433" s="218">
        <f t="shared" si="3767"/>
        <v>0</v>
      </c>
      <c r="EI433" s="221">
        <f t="shared" si="3768"/>
        <v>0</v>
      </c>
      <c r="EJ433" s="4"/>
      <c r="EK433" s="4"/>
      <c r="EL433" s="218">
        <f t="shared" si="3769"/>
        <v>0</v>
      </c>
      <c r="EM433" s="221">
        <f t="shared" si="3770"/>
        <v>0</v>
      </c>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row>
    <row r="434" spans="1:266" s="5" customFormat="1" x14ac:dyDescent="0.2">
      <c r="A434" s="57"/>
      <c r="B434" s="57"/>
      <c r="C434" s="57" t="s">
        <v>3</v>
      </c>
      <c r="D434" s="57">
        <v>100</v>
      </c>
      <c r="E434" s="6"/>
      <c r="F434" s="64">
        <f t="shared" si="3771"/>
        <v>0</v>
      </c>
      <c r="G434" s="6"/>
      <c r="H434" s="64">
        <f t="shared" si="3772"/>
        <v>0</v>
      </c>
      <c r="I434" s="6"/>
      <c r="J434" s="64">
        <f t="shared" ref="J434" si="3817">SUM(I434*$D434)</f>
        <v>0</v>
      </c>
      <c r="K434" s="6"/>
      <c r="L434" s="64">
        <f t="shared" si="3774"/>
        <v>0</v>
      </c>
      <c r="M434" s="6"/>
      <c r="N434" s="64">
        <f t="shared" si="3775"/>
        <v>0</v>
      </c>
      <c r="O434" s="6"/>
      <c r="P434" s="64">
        <f t="shared" si="3776"/>
        <v>0</v>
      </c>
      <c r="Q434" s="6"/>
      <c r="R434" s="64">
        <f t="shared" si="3777"/>
        <v>0</v>
      </c>
      <c r="S434" s="6"/>
      <c r="T434" s="64">
        <f t="shared" si="3778"/>
        <v>0</v>
      </c>
      <c r="U434" s="6"/>
      <c r="V434" s="64">
        <f t="shared" si="3779"/>
        <v>0</v>
      </c>
      <c r="W434" s="6"/>
      <c r="X434" s="64">
        <f t="shared" si="3780"/>
        <v>0</v>
      </c>
      <c r="Y434" s="6"/>
      <c r="Z434" s="64">
        <f t="shared" si="3781"/>
        <v>0</v>
      </c>
      <c r="AA434" s="6"/>
      <c r="AB434" s="64">
        <f t="shared" si="3782"/>
        <v>0</v>
      </c>
      <c r="AC434" s="59"/>
      <c r="AD434" s="64">
        <f t="shared" si="3783"/>
        <v>0</v>
      </c>
      <c r="AE434" s="59"/>
      <c r="AF434" s="64">
        <f t="shared" si="3784"/>
        <v>0</v>
      </c>
      <c r="AG434" s="59"/>
      <c r="AH434" s="64">
        <f t="shared" si="3785"/>
        <v>0</v>
      </c>
      <c r="AI434" s="59"/>
      <c r="AJ434" s="64">
        <f t="shared" si="3786"/>
        <v>0</v>
      </c>
      <c r="AK434" s="59"/>
      <c r="AL434" s="64">
        <f t="shared" si="3787"/>
        <v>0</v>
      </c>
      <c r="AM434" s="59"/>
      <c r="AN434" s="64">
        <f t="shared" si="3788"/>
        <v>0</v>
      </c>
      <c r="AO434" s="59"/>
      <c r="AP434" s="64">
        <f t="shared" si="3789"/>
        <v>0</v>
      </c>
      <c r="AQ434" s="59"/>
      <c r="AR434" s="64">
        <f t="shared" si="3790"/>
        <v>0</v>
      </c>
      <c r="AS434" s="59"/>
      <c r="AT434" s="64">
        <f t="shared" si="3791"/>
        <v>0</v>
      </c>
      <c r="AU434" s="59"/>
      <c r="AV434" s="64">
        <f t="shared" si="3792"/>
        <v>0</v>
      </c>
      <c r="AW434" s="59"/>
      <c r="AX434" s="64">
        <f t="shared" si="3793"/>
        <v>0</v>
      </c>
      <c r="AY434" s="59"/>
      <c r="AZ434" s="64">
        <f t="shared" si="3794"/>
        <v>0</v>
      </c>
      <c r="BA434" s="59"/>
      <c r="BB434" s="64">
        <f t="shared" si="3795"/>
        <v>0</v>
      </c>
      <c r="BC434" s="59"/>
      <c r="BD434" s="64">
        <f t="shared" si="3796"/>
        <v>0</v>
      </c>
      <c r="BE434" s="59"/>
      <c r="BF434" s="64">
        <f t="shared" si="3797"/>
        <v>0</v>
      </c>
      <c r="BG434" s="59"/>
      <c r="BH434" s="64">
        <f t="shared" si="3798"/>
        <v>0</v>
      </c>
      <c r="BI434" s="59"/>
      <c r="BJ434" s="64">
        <f t="shared" si="3799"/>
        <v>0</v>
      </c>
      <c r="BK434" s="59"/>
      <c r="BL434" s="64">
        <f t="shared" si="3800"/>
        <v>0</v>
      </c>
      <c r="BM434" s="59"/>
      <c r="BN434" s="64">
        <f t="shared" si="3801"/>
        <v>0</v>
      </c>
      <c r="BO434" s="59"/>
      <c r="BP434" s="64">
        <f t="shared" si="3802"/>
        <v>0</v>
      </c>
      <c r="BQ434" s="59"/>
      <c r="BR434" s="64">
        <f t="shared" si="3803"/>
        <v>0</v>
      </c>
      <c r="BS434" s="59"/>
      <c r="BT434" s="64">
        <f t="shared" si="3804"/>
        <v>0</v>
      </c>
      <c r="BU434" s="59"/>
      <c r="BV434" s="64">
        <f t="shared" si="3805"/>
        <v>0</v>
      </c>
      <c r="BW434" s="59"/>
      <c r="BX434" s="64">
        <f t="shared" si="3806"/>
        <v>0</v>
      </c>
      <c r="BY434" s="59"/>
      <c r="BZ434" s="64">
        <f t="shared" si="3738"/>
        <v>0</v>
      </c>
      <c r="CA434" s="54"/>
      <c r="CB434" s="61">
        <f t="shared" si="3739"/>
        <v>0</v>
      </c>
      <c r="CC434" s="61">
        <f t="shared" si="3740"/>
        <v>0</v>
      </c>
      <c r="CD434" s="4"/>
      <c r="CE434" s="4"/>
      <c r="CF434" s="4"/>
      <c r="CG434" s="218">
        <f t="shared" si="3741"/>
        <v>0</v>
      </c>
      <c r="CH434" s="221">
        <f t="shared" si="3742"/>
        <v>0</v>
      </c>
      <c r="CI434" s="4"/>
      <c r="CJ434" s="4"/>
      <c r="CK434" s="218">
        <f t="shared" si="3743"/>
        <v>0</v>
      </c>
      <c r="CL434" s="221">
        <f t="shared" si="3744"/>
        <v>0</v>
      </c>
      <c r="CM434" s="4"/>
      <c r="CN434" s="4"/>
      <c r="CO434" s="218">
        <f t="shared" si="3745"/>
        <v>0</v>
      </c>
      <c r="CP434" s="221">
        <f t="shared" si="3746"/>
        <v>0</v>
      </c>
      <c r="CQ434" s="4"/>
      <c r="CR434" s="4"/>
      <c r="CS434" s="218">
        <f t="shared" si="3747"/>
        <v>0</v>
      </c>
      <c r="CT434" s="221">
        <f t="shared" si="3748"/>
        <v>0</v>
      </c>
      <c r="CU434" s="4"/>
      <c r="CV434" s="4"/>
      <c r="CW434" s="218">
        <f t="shared" si="3749"/>
        <v>0</v>
      </c>
      <c r="CX434" s="221">
        <f t="shared" si="3750"/>
        <v>0</v>
      </c>
      <c r="CY434" s="4"/>
      <c r="CZ434" s="4"/>
      <c r="DA434" s="218">
        <f t="shared" si="3751"/>
        <v>0</v>
      </c>
      <c r="DB434" s="221">
        <f t="shared" si="3752"/>
        <v>0</v>
      </c>
      <c r="DC434" s="4"/>
      <c r="DD434" s="4"/>
      <c r="DE434" s="218">
        <f t="shared" si="3753"/>
        <v>0</v>
      </c>
      <c r="DF434" s="221">
        <f t="shared" si="3754"/>
        <v>0</v>
      </c>
      <c r="DG434" s="4"/>
      <c r="DH434" s="4"/>
      <c r="DI434" s="218">
        <f t="shared" si="3755"/>
        <v>0</v>
      </c>
      <c r="DJ434" s="221">
        <f t="shared" si="3756"/>
        <v>0</v>
      </c>
      <c r="DK434" s="4"/>
      <c r="DL434" s="4"/>
      <c r="DM434" s="218">
        <f t="shared" si="3757"/>
        <v>0</v>
      </c>
      <c r="DN434" s="221">
        <f t="shared" si="3758"/>
        <v>0</v>
      </c>
      <c r="DO434" s="4"/>
      <c r="DP434" s="4"/>
      <c r="DQ434" s="218">
        <f t="shared" si="3759"/>
        <v>0</v>
      </c>
      <c r="DR434" s="221">
        <f t="shared" si="3760"/>
        <v>0</v>
      </c>
      <c r="DS434" s="4"/>
      <c r="DT434" s="4"/>
      <c r="DU434" s="218">
        <f t="shared" si="3761"/>
        <v>0</v>
      </c>
      <c r="DV434" s="221">
        <f t="shared" si="3762"/>
        <v>0</v>
      </c>
      <c r="DW434" s="4"/>
      <c r="DX434" s="4"/>
      <c r="DY434" s="4"/>
      <c r="DZ434" s="218">
        <f t="shared" si="3763"/>
        <v>0</v>
      </c>
      <c r="EA434" s="221">
        <f t="shared" si="3764"/>
        <v>0</v>
      </c>
      <c r="EB434" s="4"/>
      <c r="EC434" s="4"/>
      <c r="ED434" s="218">
        <f t="shared" si="3765"/>
        <v>0</v>
      </c>
      <c r="EE434" s="221">
        <f t="shared" si="3766"/>
        <v>0</v>
      </c>
      <c r="EF434" s="4"/>
      <c r="EG434" s="4"/>
      <c r="EH434" s="218">
        <f t="shared" si="3767"/>
        <v>0</v>
      </c>
      <c r="EI434" s="221">
        <f t="shared" si="3768"/>
        <v>0</v>
      </c>
      <c r="EJ434" s="4"/>
      <c r="EK434" s="4"/>
      <c r="EL434" s="218">
        <f t="shared" si="3769"/>
        <v>0</v>
      </c>
      <c r="EM434" s="221">
        <f t="shared" si="3770"/>
        <v>0</v>
      </c>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row>
    <row r="435" spans="1:266" s="5" customFormat="1" x14ac:dyDescent="0.2">
      <c r="A435" s="57"/>
      <c r="B435" s="57"/>
      <c r="C435" s="57" t="s">
        <v>3</v>
      </c>
      <c r="D435" s="57">
        <v>100</v>
      </c>
      <c r="E435" s="6"/>
      <c r="F435" s="64">
        <f t="shared" si="3771"/>
        <v>0</v>
      </c>
      <c r="G435" s="6"/>
      <c r="H435" s="64">
        <f t="shared" si="3772"/>
        <v>0</v>
      </c>
      <c r="I435" s="6"/>
      <c r="J435" s="64">
        <f t="shared" ref="J435" si="3818">SUM(I435*$D435)</f>
        <v>0</v>
      </c>
      <c r="K435" s="6"/>
      <c r="L435" s="64">
        <f t="shared" si="3774"/>
        <v>0</v>
      </c>
      <c r="M435" s="6"/>
      <c r="N435" s="64">
        <f t="shared" si="3775"/>
        <v>0</v>
      </c>
      <c r="O435" s="6"/>
      <c r="P435" s="64">
        <f t="shared" si="3776"/>
        <v>0</v>
      </c>
      <c r="Q435" s="6"/>
      <c r="R435" s="64">
        <f t="shared" si="3777"/>
        <v>0</v>
      </c>
      <c r="S435" s="6"/>
      <c r="T435" s="64">
        <f t="shared" si="3778"/>
        <v>0</v>
      </c>
      <c r="U435" s="6"/>
      <c r="V435" s="64">
        <f t="shared" si="3779"/>
        <v>0</v>
      </c>
      <c r="W435" s="6"/>
      <c r="X435" s="64">
        <f t="shared" si="3780"/>
        <v>0</v>
      </c>
      <c r="Y435" s="6"/>
      <c r="Z435" s="64">
        <f t="shared" si="3781"/>
        <v>0</v>
      </c>
      <c r="AA435" s="6"/>
      <c r="AB435" s="64">
        <f t="shared" si="3782"/>
        <v>0</v>
      </c>
      <c r="AC435" s="59"/>
      <c r="AD435" s="64">
        <f t="shared" si="3783"/>
        <v>0</v>
      </c>
      <c r="AE435" s="59"/>
      <c r="AF435" s="64">
        <f t="shared" si="3784"/>
        <v>0</v>
      </c>
      <c r="AG435" s="59"/>
      <c r="AH435" s="64">
        <f t="shared" si="3785"/>
        <v>0</v>
      </c>
      <c r="AI435" s="59"/>
      <c r="AJ435" s="64">
        <f t="shared" si="3786"/>
        <v>0</v>
      </c>
      <c r="AK435" s="59"/>
      <c r="AL435" s="64">
        <f t="shared" si="3787"/>
        <v>0</v>
      </c>
      <c r="AM435" s="59"/>
      <c r="AN435" s="64">
        <f t="shared" si="3788"/>
        <v>0</v>
      </c>
      <c r="AO435" s="59"/>
      <c r="AP435" s="64">
        <f t="shared" si="3789"/>
        <v>0</v>
      </c>
      <c r="AQ435" s="59"/>
      <c r="AR435" s="64">
        <f t="shared" si="3790"/>
        <v>0</v>
      </c>
      <c r="AS435" s="59"/>
      <c r="AT435" s="64">
        <f t="shared" si="3791"/>
        <v>0</v>
      </c>
      <c r="AU435" s="59"/>
      <c r="AV435" s="64">
        <f t="shared" si="3792"/>
        <v>0</v>
      </c>
      <c r="AW435" s="59"/>
      <c r="AX435" s="64">
        <f t="shared" si="3793"/>
        <v>0</v>
      </c>
      <c r="AY435" s="59"/>
      <c r="AZ435" s="64">
        <f t="shared" si="3794"/>
        <v>0</v>
      </c>
      <c r="BA435" s="59"/>
      <c r="BB435" s="64">
        <f t="shared" si="3795"/>
        <v>0</v>
      </c>
      <c r="BC435" s="59"/>
      <c r="BD435" s="64">
        <f t="shared" si="3796"/>
        <v>0</v>
      </c>
      <c r="BE435" s="59"/>
      <c r="BF435" s="64">
        <f t="shared" si="3797"/>
        <v>0</v>
      </c>
      <c r="BG435" s="59"/>
      <c r="BH435" s="64">
        <f t="shared" si="3798"/>
        <v>0</v>
      </c>
      <c r="BI435" s="59"/>
      <c r="BJ435" s="64">
        <f t="shared" si="3799"/>
        <v>0</v>
      </c>
      <c r="BK435" s="59"/>
      <c r="BL435" s="64">
        <f t="shared" si="3800"/>
        <v>0</v>
      </c>
      <c r="BM435" s="59"/>
      <c r="BN435" s="64">
        <f t="shared" si="3801"/>
        <v>0</v>
      </c>
      <c r="BO435" s="59"/>
      <c r="BP435" s="64">
        <f t="shared" si="3802"/>
        <v>0</v>
      </c>
      <c r="BQ435" s="59"/>
      <c r="BR435" s="64">
        <f t="shared" si="3803"/>
        <v>0</v>
      </c>
      <c r="BS435" s="59"/>
      <c r="BT435" s="64">
        <f t="shared" si="3804"/>
        <v>0</v>
      </c>
      <c r="BU435" s="59"/>
      <c r="BV435" s="64">
        <f t="shared" si="3805"/>
        <v>0</v>
      </c>
      <c r="BW435" s="59"/>
      <c r="BX435" s="64">
        <f t="shared" si="3806"/>
        <v>0</v>
      </c>
      <c r="BY435" s="59"/>
      <c r="BZ435" s="64">
        <f t="shared" si="3738"/>
        <v>0</v>
      </c>
      <c r="CA435" s="54"/>
      <c r="CB435" s="61">
        <f t="shared" si="3739"/>
        <v>0</v>
      </c>
      <c r="CC435" s="61">
        <f t="shared" si="3740"/>
        <v>0</v>
      </c>
      <c r="CD435" s="4"/>
      <c r="CE435" s="4"/>
      <c r="CF435" s="4"/>
      <c r="CG435" s="218">
        <f t="shared" si="3741"/>
        <v>0</v>
      </c>
      <c r="CH435" s="221">
        <f t="shared" si="3742"/>
        <v>0</v>
      </c>
      <c r="CI435" s="4"/>
      <c r="CJ435" s="4"/>
      <c r="CK435" s="218">
        <f t="shared" si="3743"/>
        <v>0</v>
      </c>
      <c r="CL435" s="221">
        <f t="shared" si="3744"/>
        <v>0</v>
      </c>
      <c r="CM435" s="4"/>
      <c r="CN435" s="4"/>
      <c r="CO435" s="218">
        <f t="shared" si="3745"/>
        <v>0</v>
      </c>
      <c r="CP435" s="221">
        <f t="shared" si="3746"/>
        <v>0</v>
      </c>
      <c r="CQ435" s="4"/>
      <c r="CR435" s="4"/>
      <c r="CS435" s="218">
        <f t="shared" si="3747"/>
        <v>0</v>
      </c>
      <c r="CT435" s="221">
        <f t="shared" si="3748"/>
        <v>0</v>
      </c>
      <c r="CU435" s="4"/>
      <c r="CV435" s="4"/>
      <c r="CW435" s="218">
        <f t="shared" si="3749"/>
        <v>0</v>
      </c>
      <c r="CX435" s="221">
        <f t="shared" si="3750"/>
        <v>0</v>
      </c>
      <c r="CY435" s="4"/>
      <c r="CZ435" s="4"/>
      <c r="DA435" s="218">
        <f t="shared" si="3751"/>
        <v>0</v>
      </c>
      <c r="DB435" s="221">
        <f t="shared" si="3752"/>
        <v>0</v>
      </c>
      <c r="DC435" s="4"/>
      <c r="DD435" s="4"/>
      <c r="DE435" s="218">
        <f t="shared" si="3753"/>
        <v>0</v>
      </c>
      <c r="DF435" s="221">
        <f t="shared" si="3754"/>
        <v>0</v>
      </c>
      <c r="DG435" s="4"/>
      <c r="DH435" s="4"/>
      <c r="DI435" s="218">
        <f t="shared" si="3755"/>
        <v>0</v>
      </c>
      <c r="DJ435" s="221">
        <f t="shared" si="3756"/>
        <v>0</v>
      </c>
      <c r="DK435" s="4"/>
      <c r="DL435" s="4"/>
      <c r="DM435" s="218">
        <f t="shared" si="3757"/>
        <v>0</v>
      </c>
      <c r="DN435" s="221">
        <f t="shared" si="3758"/>
        <v>0</v>
      </c>
      <c r="DO435" s="4"/>
      <c r="DP435" s="4"/>
      <c r="DQ435" s="218">
        <f t="shared" si="3759"/>
        <v>0</v>
      </c>
      <c r="DR435" s="221">
        <f t="shared" si="3760"/>
        <v>0</v>
      </c>
      <c r="DS435" s="4"/>
      <c r="DT435" s="4"/>
      <c r="DU435" s="218">
        <f t="shared" si="3761"/>
        <v>0</v>
      </c>
      <c r="DV435" s="221">
        <f t="shared" si="3762"/>
        <v>0</v>
      </c>
      <c r="DW435" s="4"/>
      <c r="DX435" s="4"/>
      <c r="DY435" s="4"/>
      <c r="DZ435" s="218">
        <f t="shared" si="3763"/>
        <v>0</v>
      </c>
      <c r="EA435" s="221">
        <f t="shared" si="3764"/>
        <v>0</v>
      </c>
      <c r="EB435" s="4"/>
      <c r="EC435" s="4"/>
      <c r="ED435" s="218">
        <f t="shared" si="3765"/>
        <v>0</v>
      </c>
      <c r="EE435" s="221">
        <f t="shared" si="3766"/>
        <v>0</v>
      </c>
      <c r="EF435" s="4"/>
      <c r="EG435" s="4"/>
      <c r="EH435" s="218">
        <f t="shared" si="3767"/>
        <v>0</v>
      </c>
      <c r="EI435" s="221">
        <f t="shared" si="3768"/>
        <v>0</v>
      </c>
      <c r="EJ435" s="4"/>
      <c r="EK435" s="4"/>
      <c r="EL435" s="218">
        <f t="shared" si="3769"/>
        <v>0</v>
      </c>
      <c r="EM435" s="221">
        <f t="shared" si="3770"/>
        <v>0</v>
      </c>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row>
    <row r="436" spans="1:266" s="5" customFormat="1" x14ac:dyDescent="0.2">
      <c r="A436" s="57"/>
      <c r="B436" s="57"/>
      <c r="C436" s="57" t="s">
        <v>3</v>
      </c>
      <c r="D436" s="57">
        <v>100</v>
      </c>
      <c r="E436" s="6"/>
      <c r="F436" s="64">
        <f>SUM(E436*$D436)</f>
        <v>0</v>
      </c>
      <c r="G436" s="6"/>
      <c r="H436" s="64">
        <f>SUM(G436*$D436)</f>
        <v>0</v>
      </c>
      <c r="I436" s="6"/>
      <c r="J436" s="64">
        <f>SUM(I436*$D436)</f>
        <v>0</v>
      </c>
      <c r="K436" s="6"/>
      <c r="L436" s="64">
        <f>SUM(K436*$D436)</f>
        <v>0</v>
      </c>
      <c r="M436" s="6"/>
      <c r="N436" s="64">
        <f>SUM(M436*$D436)</f>
        <v>0</v>
      </c>
      <c r="O436" s="6"/>
      <c r="P436" s="64">
        <f>SUM(O436*$D436)</f>
        <v>0</v>
      </c>
      <c r="Q436" s="6"/>
      <c r="R436" s="64">
        <f>SUM(Q436*$D436)</f>
        <v>0</v>
      </c>
      <c r="S436" s="6"/>
      <c r="T436" s="64">
        <f>SUM(S436*$D436)</f>
        <v>0</v>
      </c>
      <c r="U436" s="6"/>
      <c r="V436" s="64">
        <f>SUM(U436*$D436)</f>
        <v>0</v>
      </c>
      <c r="W436" s="6"/>
      <c r="X436" s="64">
        <f>SUM(W436*$D436)</f>
        <v>0</v>
      </c>
      <c r="Y436" s="6"/>
      <c r="Z436" s="64">
        <f>SUM(Y436*$D436)</f>
        <v>0</v>
      </c>
      <c r="AA436" s="6"/>
      <c r="AB436" s="64">
        <f>SUM(AA436*$D436)</f>
        <v>0</v>
      </c>
      <c r="AC436" s="59"/>
      <c r="AD436" s="64">
        <f>SUM(AC436*$D436)</f>
        <v>0</v>
      </c>
      <c r="AE436" s="59"/>
      <c r="AF436" s="64">
        <f>SUM(AE436*$D436)</f>
        <v>0</v>
      </c>
      <c r="AG436" s="59"/>
      <c r="AH436" s="64">
        <f>SUM(AG436*$D436)</f>
        <v>0</v>
      </c>
      <c r="AI436" s="59"/>
      <c r="AJ436" s="64">
        <f>SUM(AI436*$D436)</f>
        <v>0</v>
      </c>
      <c r="AK436" s="59"/>
      <c r="AL436" s="64">
        <f>SUM(AK436*$D436)</f>
        <v>0</v>
      </c>
      <c r="AM436" s="59"/>
      <c r="AN436" s="64">
        <f>SUM(AM436*$D436)</f>
        <v>0</v>
      </c>
      <c r="AO436" s="59"/>
      <c r="AP436" s="64">
        <f>SUM(AO436*$D436)</f>
        <v>0</v>
      </c>
      <c r="AQ436" s="59"/>
      <c r="AR436" s="64">
        <f>SUM(AQ436*$D436)</f>
        <v>0</v>
      </c>
      <c r="AS436" s="59"/>
      <c r="AT436" s="64">
        <f>SUM(AS436*$D436)</f>
        <v>0</v>
      </c>
      <c r="AU436" s="59"/>
      <c r="AV436" s="64">
        <f>SUM(AU436*$D436)</f>
        <v>0</v>
      </c>
      <c r="AW436" s="59"/>
      <c r="AX436" s="64">
        <f>SUM(AW436*$D436)</f>
        <v>0</v>
      </c>
      <c r="AY436" s="59"/>
      <c r="AZ436" s="64">
        <f>SUM(AY436*$D436)</f>
        <v>0</v>
      </c>
      <c r="BA436" s="59"/>
      <c r="BB436" s="64">
        <f>SUM(BA436*$D436)</f>
        <v>0</v>
      </c>
      <c r="BC436" s="59"/>
      <c r="BD436" s="64">
        <f>SUM(BC436*$D436)</f>
        <v>0</v>
      </c>
      <c r="BE436" s="59"/>
      <c r="BF436" s="64">
        <f>SUM(BE436*$D436)</f>
        <v>0</v>
      </c>
      <c r="BG436" s="59"/>
      <c r="BH436" s="64">
        <f>SUM(BG436*$D436)</f>
        <v>0</v>
      </c>
      <c r="BI436" s="59"/>
      <c r="BJ436" s="64">
        <f>SUM(BI436*$D436)</f>
        <v>0</v>
      </c>
      <c r="BK436" s="59"/>
      <c r="BL436" s="64">
        <f>SUM(BK436*$D436)</f>
        <v>0</v>
      </c>
      <c r="BM436" s="59"/>
      <c r="BN436" s="64">
        <f>SUM(BM436*$D436)</f>
        <v>0</v>
      </c>
      <c r="BO436" s="59"/>
      <c r="BP436" s="64">
        <f>SUM(BO436*$D436)</f>
        <v>0</v>
      </c>
      <c r="BQ436" s="59"/>
      <c r="BR436" s="64">
        <f>SUM(BQ436*$D436)</f>
        <v>0</v>
      </c>
      <c r="BS436" s="59"/>
      <c r="BT436" s="64">
        <f>SUM(BS436*$D436)</f>
        <v>0</v>
      </c>
      <c r="BU436" s="59"/>
      <c r="BV436" s="64">
        <f>SUM(BU436*$D436)</f>
        <v>0</v>
      </c>
      <c r="BW436" s="59"/>
      <c r="BX436" s="64">
        <f>SUM(BW436*$D436)</f>
        <v>0</v>
      </c>
      <c r="BY436" s="59"/>
      <c r="BZ436" s="64">
        <f t="shared" si="3738"/>
        <v>0</v>
      </c>
      <c r="CA436" s="54"/>
      <c r="CB436" s="61">
        <f t="shared" si="3739"/>
        <v>0</v>
      </c>
      <c r="CC436" s="61">
        <f t="shared" si="3740"/>
        <v>0</v>
      </c>
      <c r="CD436" s="4"/>
      <c r="CE436" s="4"/>
      <c r="CF436" s="4"/>
      <c r="CG436" s="218">
        <f t="shared" si="3741"/>
        <v>0</v>
      </c>
      <c r="CH436" s="221">
        <f t="shared" si="3742"/>
        <v>0</v>
      </c>
      <c r="CI436" s="4"/>
      <c r="CJ436" s="4"/>
      <c r="CK436" s="218">
        <f t="shared" si="3743"/>
        <v>0</v>
      </c>
      <c r="CL436" s="221">
        <f t="shared" si="3744"/>
        <v>0</v>
      </c>
      <c r="CM436" s="4"/>
      <c r="CN436" s="4"/>
      <c r="CO436" s="218">
        <f t="shared" si="3745"/>
        <v>0</v>
      </c>
      <c r="CP436" s="221">
        <f t="shared" si="3746"/>
        <v>0</v>
      </c>
      <c r="CQ436" s="4"/>
      <c r="CR436" s="4"/>
      <c r="CS436" s="218">
        <f t="shared" si="3747"/>
        <v>0</v>
      </c>
      <c r="CT436" s="221">
        <f t="shared" si="3748"/>
        <v>0</v>
      </c>
      <c r="CU436" s="4"/>
      <c r="CV436" s="4"/>
      <c r="CW436" s="218">
        <f t="shared" si="3749"/>
        <v>0</v>
      </c>
      <c r="CX436" s="221">
        <f t="shared" si="3750"/>
        <v>0</v>
      </c>
      <c r="CY436" s="4"/>
      <c r="CZ436" s="4"/>
      <c r="DA436" s="218">
        <f t="shared" si="3751"/>
        <v>0</v>
      </c>
      <c r="DB436" s="221">
        <f t="shared" si="3752"/>
        <v>0</v>
      </c>
      <c r="DC436" s="4"/>
      <c r="DD436" s="4"/>
      <c r="DE436" s="218">
        <f t="shared" si="3753"/>
        <v>0</v>
      </c>
      <c r="DF436" s="221">
        <f t="shared" si="3754"/>
        <v>0</v>
      </c>
      <c r="DG436" s="4"/>
      <c r="DH436" s="4"/>
      <c r="DI436" s="218">
        <f t="shared" si="3755"/>
        <v>0</v>
      </c>
      <c r="DJ436" s="221">
        <f t="shared" si="3756"/>
        <v>0</v>
      </c>
      <c r="DK436" s="4"/>
      <c r="DL436" s="4"/>
      <c r="DM436" s="218">
        <f t="shared" si="3757"/>
        <v>0</v>
      </c>
      <c r="DN436" s="221">
        <f t="shared" si="3758"/>
        <v>0</v>
      </c>
      <c r="DO436" s="4"/>
      <c r="DP436" s="4"/>
      <c r="DQ436" s="218">
        <f t="shared" si="3759"/>
        <v>0</v>
      </c>
      <c r="DR436" s="221">
        <f t="shared" si="3760"/>
        <v>0</v>
      </c>
      <c r="DS436" s="4"/>
      <c r="DT436" s="4"/>
      <c r="DU436" s="218">
        <f t="shared" si="3761"/>
        <v>0</v>
      </c>
      <c r="DV436" s="221">
        <f t="shared" si="3762"/>
        <v>0</v>
      </c>
      <c r="DW436" s="4"/>
      <c r="DX436" s="4"/>
      <c r="DY436" s="4"/>
      <c r="DZ436" s="218">
        <f t="shared" si="3763"/>
        <v>0</v>
      </c>
      <c r="EA436" s="221">
        <f t="shared" si="3764"/>
        <v>0</v>
      </c>
      <c r="EB436" s="4"/>
      <c r="EC436" s="4"/>
      <c r="ED436" s="218">
        <f t="shared" si="3765"/>
        <v>0</v>
      </c>
      <c r="EE436" s="221">
        <f t="shared" si="3766"/>
        <v>0</v>
      </c>
      <c r="EF436" s="4"/>
      <c r="EG436" s="4"/>
      <c r="EH436" s="218">
        <f t="shared" si="3767"/>
        <v>0</v>
      </c>
      <c r="EI436" s="221">
        <f t="shared" si="3768"/>
        <v>0</v>
      </c>
      <c r="EJ436" s="4"/>
      <c r="EK436" s="4"/>
      <c r="EL436" s="218">
        <f t="shared" si="3769"/>
        <v>0</v>
      </c>
      <c r="EM436" s="221">
        <f t="shared" si="3770"/>
        <v>0</v>
      </c>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row>
    <row r="437" spans="1:266" s="5" customFormat="1" x14ac:dyDescent="0.2">
      <c r="A437" s="57"/>
      <c r="B437" s="57"/>
      <c r="C437" s="57" t="s">
        <v>3</v>
      </c>
      <c r="D437" s="57">
        <v>100</v>
      </c>
      <c r="E437" s="6"/>
      <c r="F437" s="64">
        <f t="shared" si="3771"/>
        <v>0</v>
      </c>
      <c r="G437" s="6"/>
      <c r="H437" s="64">
        <f t="shared" ref="H437:H452" si="3819">SUM(G437*$D437)</f>
        <v>0</v>
      </c>
      <c r="I437" s="6"/>
      <c r="J437" s="64">
        <f t="shared" ref="J437" si="3820">SUM(I437*$D437)</f>
        <v>0</v>
      </c>
      <c r="K437" s="6"/>
      <c r="L437" s="64">
        <f t="shared" ref="L437:L452" si="3821">SUM(K437*$D437)</f>
        <v>0</v>
      </c>
      <c r="M437" s="6"/>
      <c r="N437" s="64">
        <f t="shared" ref="N437:N452" si="3822">SUM(M437*$D437)</f>
        <v>0</v>
      </c>
      <c r="O437" s="6"/>
      <c r="P437" s="64">
        <f t="shared" ref="P437:P452" si="3823">SUM(O437*$D437)</f>
        <v>0</v>
      </c>
      <c r="Q437" s="6"/>
      <c r="R437" s="64">
        <f t="shared" ref="R437:R452" si="3824">SUM(Q437*$D437)</f>
        <v>0</v>
      </c>
      <c r="S437" s="6"/>
      <c r="T437" s="64">
        <f t="shared" ref="T437:T452" si="3825">SUM(S437*$D437)</f>
        <v>0</v>
      </c>
      <c r="U437" s="6"/>
      <c r="V437" s="64">
        <f t="shared" ref="V437:V452" si="3826">SUM(U437*$D437)</f>
        <v>0</v>
      </c>
      <c r="W437" s="6"/>
      <c r="X437" s="64">
        <f t="shared" ref="X437:X452" si="3827">SUM(W437*$D437)</f>
        <v>0</v>
      </c>
      <c r="Y437" s="6"/>
      <c r="Z437" s="64">
        <f t="shared" ref="Z437:Z452" si="3828">SUM(Y437*$D437)</f>
        <v>0</v>
      </c>
      <c r="AA437" s="6"/>
      <c r="AB437" s="64">
        <f t="shared" ref="AB437:AB452" si="3829">SUM(AA437*$D437)</f>
        <v>0</v>
      </c>
      <c r="AC437" s="59"/>
      <c r="AD437" s="64">
        <f t="shared" ref="AD437:AD452" si="3830">SUM(AC437*$D437)</f>
        <v>0</v>
      </c>
      <c r="AE437" s="59"/>
      <c r="AF437" s="64">
        <f t="shared" ref="AF437:AF452" si="3831">SUM(AE437*$D437)</f>
        <v>0</v>
      </c>
      <c r="AG437" s="59"/>
      <c r="AH437" s="64">
        <f t="shared" ref="AH437:AH452" si="3832">SUM(AG437*$D437)</f>
        <v>0</v>
      </c>
      <c r="AI437" s="59"/>
      <c r="AJ437" s="64">
        <f t="shared" ref="AJ437:AJ452" si="3833">SUM(AI437*$D437)</f>
        <v>0</v>
      </c>
      <c r="AK437" s="59"/>
      <c r="AL437" s="64">
        <f t="shared" ref="AL437:AL452" si="3834">SUM(AK437*$D437)</f>
        <v>0</v>
      </c>
      <c r="AM437" s="59"/>
      <c r="AN437" s="64">
        <f t="shared" ref="AN437:AN452" si="3835">SUM(AM437*$D437)</f>
        <v>0</v>
      </c>
      <c r="AO437" s="59"/>
      <c r="AP437" s="64">
        <f t="shared" ref="AP437:AP452" si="3836">SUM(AO437*$D437)</f>
        <v>0</v>
      </c>
      <c r="AQ437" s="59"/>
      <c r="AR437" s="64">
        <f t="shared" ref="AR437:AR452" si="3837">SUM(AQ437*$D437)</f>
        <v>0</v>
      </c>
      <c r="AS437" s="59"/>
      <c r="AT437" s="64">
        <f t="shared" ref="AT437:AT452" si="3838">SUM(AS437*$D437)</f>
        <v>0</v>
      </c>
      <c r="AU437" s="59"/>
      <c r="AV437" s="64">
        <f t="shared" ref="AV437:AV452" si="3839">SUM(AU437*$D437)</f>
        <v>0</v>
      </c>
      <c r="AW437" s="59"/>
      <c r="AX437" s="64">
        <f t="shared" ref="AX437:AX452" si="3840">SUM(AW437*$D437)</f>
        <v>0</v>
      </c>
      <c r="AY437" s="59"/>
      <c r="AZ437" s="64">
        <f t="shared" ref="AZ437:AZ452" si="3841">SUM(AY437*$D437)</f>
        <v>0</v>
      </c>
      <c r="BA437" s="59"/>
      <c r="BB437" s="64">
        <f t="shared" ref="BB437:BB452" si="3842">SUM(BA437*$D437)</f>
        <v>0</v>
      </c>
      <c r="BC437" s="59"/>
      <c r="BD437" s="64">
        <f t="shared" ref="BD437:BD452" si="3843">SUM(BC437*$D437)</f>
        <v>0</v>
      </c>
      <c r="BE437" s="59"/>
      <c r="BF437" s="64">
        <f t="shared" ref="BF437:BF452" si="3844">SUM(BE437*$D437)</f>
        <v>0</v>
      </c>
      <c r="BG437" s="59"/>
      <c r="BH437" s="64">
        <f t="shared" ref="BH437:BH452" si="3845">SUM(BG437*$D437)</f>
        <v>0</v>
      </c>
      <c r="BI437" s="59"/>
      <c r="BJ437" s="64">
        <f t="shared" ref="BJ437:BJ452" si="3846">SUM(BI437*$D437)</f>
        <v>0</v>
      </c>
      <c r="BK437" s="59"/>
      <c r="BL437" s="64">
        <f t="shared" ref="BL437:BL452" si="3847">SUM(BK437*$D437)</f>
        <v>0</v>
      </c>
      <c r="BM437" s="59"/>
      <c r="BN437" s="64">
        <f t="shared" ref="BN437:BN452" si="3848">SUM(BM437*$D437)</f>
        <v>0</v>
      </c>
      <c r="BO437" s="59"/>
      <c r="BP437" s="64">
        <f t="shared" ref="BP437:BP452" si="3849">SUM(BO437*$D437)</f>
        <v>0</v>
      </c>
      <c r="BQ437" s="59"/>
      <c r="BR437" s="64">
        <f t="shared" ref="BR437:BR452" si="3850">SUM(BQ437*$D437)</f>
        <v>0</v>
      </c>
      <c r="BS437" s="59"/>
      <c r="BT437" s="64">
        <f t="shared" ref="BT437:BT452" si="3851">SUM(BS437*$D437)</f>
        <v>0</v>
      </c>
      <c r="BU437" s="59"/>
      <c r="BV437" s="64">
        <f t="shared" ref="BV437:BV452" si="3852">SUM(BU437*$D437)</f>
        <v>0</v>
      </c>
      <c r="BW437" s="59"/>
      <c r="BX437" s="64">
        <f t="shared" ref="BX437:BX452" si="3853">SUM(BW437*$D437)</f>
        <v>0</v>
      </c>
      <c r="BY437" s="59"/>
      <c r="BZ437" s="64">
        <f t="shared" si="3738"/>
        <v>0</v>
      </c>
      <c r="CA437" s="54"/>
      <c r="CB437" s="61">
        <f t="shared" si="3739"/>
        <v>0</v>
      </c>
      <c r="CC437" s="61">
        <f t="shared" si="3740"/>
        <v>0</v>
      </c>
      <c r="CD437" s="4"/>
      <c r="CE437" s="4"/>
      <c r="CF437" s="4"/>
      <c r="CG437" s="218">
        <f t="shared" si="3741"/>
        <v>0</v>
      </c>
      <c r="CH437" s="221">
        <f t="shared" si="3742"/>
        <v>0</v>
      </c>
      <c r="CI437" s="4"/>
      <c r="CJ437" s="4"/>
      <c r="CK437" s="218">
        <f t="shared" si="3743"/>
        <v>0</v>
      </c>
      <c r="CL437" s="221">
        <f t="shared" si="3744"/>
        <v>0</v>
      </c>
      <c r="CM437" s="4"/>
      <c r="CN437" s="4"/>
      <c r="CO437" s="218">
        <f t="shared" si="3745"/>
        <v>0</v>
      </c>
      <c r="CP437" s="221">
        <f t="shared" si="3746"/>
        <v>0</v>
      </c>
      <c r="CQ437" s="4"/>
      <c r="CR437" s="4"/>
      <c r="CS437" s="218">
        <f t="shared" si="3747"/>
        <v>0</v>
      </c>
      <c r="CT437" s="221">
        <f t="shared" si="3748"/>
        <v>0</v>
      </c>
      <c r="CU437" s="4"/>
      <c r="CV437" s="4"/>
      <c r="CW437" s="218">
        <f t="shared" si="3749"/>
        <v>0</v>
      </c>
      <c r="CX437" s="221">
        <f t="shared" si="3750"/>
        <v>0</v>
      </c>
      <c r="CY437" s="4"/>
      <c r="CZ437" s="4"/>
      <c r="DA437" s="218">
        <f t="shared" si="3751"/>
        <v>0</v>
      </c>
      <c r="DB437" s="221">
        <f t="shared" si="3752"/>
        <v>0</v>
      </c>
      <c r="DC437" s="4"/>
      <c r="DD437" s="4"/>
      <c r="DE437" s="218">
        <f t="shared" si="3753"/>
        <v>0</v>
      </c>
      <c r="DF437" s="221">
        <f t="shared" si="3754"/>
        <v>0</v>
      </c>
      <c r="DG437" s="4"/>
      <c r="DH437" s="4"/>
      <c r="DI437" s="218">
        <f t="shared" si="3755"/>
        <v>0</v>
      </c>
      <c r="DJ437" s="221">
        <f t="shared" si="3756"/>
        <v>0</v>
      </c>
      <c r="DK437" s="4"/>
      <c r="DL437" s="4"/>
      <c r="DM437" s="218">
        <f t="shared" si="3757"/>
        <v>0</v>
      </c>
      <c r="DN437" s="221">
        <f t="shared" si="3758"/>
        <v>0</v>
      </c>
      <c r="DO437" s="4"/>
      <c r="DP437" s="4"/>
      <c r="DQ437" s="218">
        <f t="shared" si="3759"/>
        <v>0</v>
      </c>
      <c r="DR437" s="221">
        <f t="shared" si="3760"/>
        <v>0</v>
      </c>
      <c r="DS437" s="4"/>
      <c r="DT437" s="4"/>
      <c r="DU437" s="218">
        <f t="shared" si="3761"/>
        <v>0</v>
      </c>
      <c r="DV437" s="221">
        <f t="shared" si="3762"/>
        <v>0</v>
      </c>
      <c r="DW437" s="4"/>
      <c r="DX437" s="4"/>
      <c r="DY437" s="4"/>
      <c r="DZ437" s="218">
        <f t="shared" si="3763"/>
        <v>0</v>
      </c>
      <c r="EA437" s="221">
        <f t="shared" si="3764"/>
        <v>0</v>
      </c>
      <c r="EB437" s="4"/>
      <c r="EC437" s="4"/>
      <c r="ED437" s="218">
        <f t="shared" si="3765"/>
        <v>0</v>
      </c>
      <c r="EE437" s="221">
        <f t="shared" si="3766"/>
        <v>0</v>
      </c>
      <c r="EF437" s="4"/>
      <c r="EG437" s="4"/>
      <c r="EH437" s="218">
        <f t="shared" si="3767"/>
        <v>0</v>
      </c>
      <c r="EI437" s="221">
        <f t="shared" si="3768"/>
        <v>0</v>
      </c>
      <c r="EJ437" s="4"/>
      <c r="EK437" s="4"/>
      <c r="EL437" s="218">
        <f t="shared" si="3769"/>
        <v>0</v>
      </c>
      <c r="EM437" s="221">
        <f t="shared" si="3770"/>
        <v>0</v>
      </c>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row>
    <row r="438" spans="1:266" s="5" customFormat="1" x14ac:dyDescent="0.2">
      <c r="A438" s="57"/>
      <c r="B438" s="57"/>
      <c r="C438" s="57" t="s">
        <v>3</v>
      </c>
      <c r="D438" s="57">
        <v>100</v>
      </c>
      <c r="E438" s="6"/>
      <c r="F438" s="64">
        <f t="shared" si="3771"/>
        <v>0</v>
      </c>
      <c r="G438" s="6"/>
      <c r="H438" s="64">
        <f t="shared" si="3819"/>
        <v>0</v>
      </c>
      <c r="I438" s="6"/>
      <c r="J438" s="64">
        <f t="shared" ref="J438" si="3854">SUM(I438*$D438)</f>
        <v>0</v>
      </c>
      <c r="K438" s="6"/>
      <c r="L438" s="64">
        <f t="shared" si="3821"/>
        <v>0</v>
      </c>
      <c r="M438" s="6"/>
      <c r="N438" s="64">
        <f t="shared" si="3822"/>
        <v>0</v>
      </c>
      <c r="O438" s="6"/>
      <c r="P438" s="64">
        <f t="shared" si="3823"/>
        <v>0</v>
      </c>
      <c r="Q438" s="6"/>
      <c r="R438" s="64">
        <f t="shared" si="3824"/>
        <v>0</v>
      </c>
      <c r="S438" s="6"/>
      <c r="T438" s="64">
        <f t="shared" si="3825"/>
        <v>0</v>
      </c>
      <c r="U438" s="6"/>
      <c r="V438" s="64">
        <f t="shared" si="3826"/>
        <v>0</v>
      </c>
      <c r="W438" s="6"/>
      <c r="X438" s="64">
        <f t="shared" si="3827"/>
        <v>0</v>
      </c>
      <c r="Y438" s="6"/>
      <c r="Z438" s="64">
        <f t="shared" si="3828"/>
        <v>0</v>
      </c>
      <c r="AA438" s="6"/>
      <c r="AB438" s="64">
        <f t="shared" si="3829"/>
        <v>0</v>
      </c>
      <c r="AC438" s="59"/>
      <c r="AD438" s="64">
        <f t="shared" si="3830"/>
        <v>0</v>
      </c>
      <c r="AE438" s="59"/>
      <c r="AF438" s="64">
        <f t="shared" si="3831"/>
        <v>0</v>
      </c>
      <c r="AG438" s="59"/>
      <c r="AH438" s="64">
        <f t="shared" si="3832"/>
        <v>0</v>
      </c>
      <c r="AI438" s="59"/>
      <c r="AJ438" s="64">
        <f t="shared" si="3833"/>
        <v>0</v>
      </c>
      <c r="AK438" s="59"/>
      <c r="AL438" s="64">
        <f t="shared" si="3834"/>
        <v>0</v>
      </c>
      <c r="AM438" s="59"/>
      <c r="AN438" s="64">
        <f t="shared" si="3835"/>
        <v>0</v>
      </c>
      <c r="AO438" s="59"/>
      <c r="AP438" s="64">
        <f t="shared" si="3836"/>
        <v>0</v>
      </c>
      <c r="AQ438" s="59"/>
      <c r="AR438" s="64">
        <f t="shared" si="3837"/>
        <v>0</v>
      </c>
      <c r="AS438" s="59"/>
      <c r="AT438" s="64">
        <f t="shared" si="3838"/>
        <v>0</v>
      </c>
      <c r="AU438" s="59"/>
      <c r="AV438" s="64">
        <f t="shared" si="3839"/>
        <v>0</v>
      </c>
      <c r="AW438" s="59"/>
      <c r="AX438" s="64">
        <f t="shared" si="3840"/>
        <v>0</v>
      </c>
      <c r="AY438" s="59"/>
      <c r="AZ438" s="64">
        <f t="shared" si="3841"/>
        <v>0</v>
      </c>
      <c r="BA438" s="59"/>
      <c r="BB438" s="64">
        <f t="shared" si="3842"/>
        <v>0</v>
      </c>
      <c r="BC438" s="59"/>
      <c r="BD438" s="64">
        <f t="shared" si="3843"/>
        <v>0</v>
      </c>
      <c r="BE438" s="59"/>
      <c r="BF438" s="64">
        <f t="shared" si="3844"/>
        <v>0</v>
      </c>
      <c r="BG438" s="59"/>
      <c r="BH438" s="64">
        <f t="shared" si="3845"/>
        <v>0</v>
      </c>
      <c r="BI438" s="59"/>
      <c r="BJ438" s="64">
        <f t="shared" si="3846"/>
        <v>0</v>
      </c>
      <c r="BK438" s="59"/>
      <c r="BL438" s="64">
        <f t="shared" si="3847"/>
        <v>0</v>
      </c>
      <c r="BM438" s="59"/>
      <c r="BN438" s="64">
        <f t="shared" si="3848"/>
        <v>0</v>
      </c>
      <c r="BO438" s="59"/>
      <c r="BP438" s="64">
        <f t="shared" si="3849"/>
        <v>0</v>
      </c>
      <c r="BQ438" s="59"/>
      <c r="BR438" s="64">
        <f t="shared" si="3850"/>
        <v>0</v>
      </c>
      <c r="BS438" s="59"/>
      <c r="BT438" s="64">
        <f t="shared" si="3851"/>
        <v>0</v>
      </c>
      <c r="BU438" s="59"/>
      <c r="BV438" s="64">
        <f t="shared" si="3852"/>
        <v>0</v>
      </c>
      <c r="BW438" s="59"/>
      <c r="BX438" s="64">
        <f t="shared" si="3853"/>
        <v>0</v>
      </c>
      <c r="BY438" s="59"/>
      <c r="BZ438" s="64">
        <f t="shared" si="3738"/>
        <v>0</v>
      </c>
      <c r="CA438" s="54"/>
      <c r="CB438" s="61">
        <f t="shared" si="3739"/>
        <v>0</v>
      </c>
      <c r="CC438" s="61">
        <f t="shared" si="3740"/>
        <v>0</v>
      </c>
      <c r="CD438" s="4"/>
      <c r="CE438" s="4"/>
      <c r="CF438" s="4"/>
      <c r="CG438" s="218">
        <f t="shared" si="3741"/>
        <v>0</v>
      </c>
      <c r="CH438" s="221">
        <f t="shared" si="3742"/>
        <v>0</v>
      </c>
      <c r="CI438" s="4"/>
      <c r="CJ438" s="4"/>
      <c r="CK438" s="218">
        <f t="shared" si="3743"/>
        <v>0</v>
      </c>
      <c r="CL438" s="221">
        <f t="shared" si="3744"/>
        <v>0</v>
      </c>
      <c r="CM438" s="4"/>
      <c r="CN438" s="4"/>
      <c r="CO438" s="218">
        <f t="shared" si="3745"/>
        <v>0</v>
      </c>
      <c r="CP438" s="221">
        <f t="shared" si="3746"/>
        <v>0</v>
      </c>
      <c r="CQ438" s="4"/>
      <c r="CR438" s="4"/>
      <c r="CS438" s="218">
        <f t="shared" si="3747"/>
        <v>0</v>
      </c>
      <c r="CT438" s="221">
        <f t="shared" si="3748"/>
        <v>0</v>
      </c>
      <c r="CU438" s="4"/>
      <c r="CV438" s="4"/>
      <c r="CW438" s="218">
        <f t="shared" si="3749"/>
        <v>0</v>
      </c>
      <c r="CX438" s="221">
        <f t="shared" si="3750"/>
        <v>0</v>
      </c>
      <c r="CY438" s="4"/>
      <c r="CZ438" s="4"/>
      <c r="DA438" s="218">
        <f t="shared" si="3751"/>
        <v>0</v>
      </c>
      <c r="DB438" s="221">
        <f t="shared" si="3752"/>
        <v>0</v>
      </c>
      <c r="DC438" s="4"/>
      <c r="DD438" s="4"/>
      <c r="DE438" s="218">
        <f t="shared" si="3753"/>
        <v>0</v>
      </c>
      <c r="DF438" s="221">
        <f t="shared" si="3754"/>
        <v>0</v>
      </c>
      <c r="DG438" s="4"/>
      <c r="DH438" s="4"/>
      <c r="DI438" s="218">
        <f t="shared" si="3755"/>
        <v>0</v>
      </c>
      <c r="DJ438" s="221">
        <f t="shared" si="3756"/>
        <v>0</v>
      </c>
      <c r="DK438" s="4"/>
      <c r="DL438" s="4"/>
      <c r="DM438" s="218">
        <f t="shared" si="3757"/>
        <v>0</v>
      </c>
      <c r="DN438" s="221">
        <f t="shared" si="3758"/>
        <v>0</v>
      </c>
      <c r="DO438" s="4"/>
      <c r="DP438" s="4"/>
      <c r="DQ438" s="218">
        <f t="shared" si="3759"/>
        <v>0</v>
      </c>
      <c r="DR438" s="221">
        <f t="shared" si="3760"/>
        <v>0</v>
      </c>
      <c r="DS438" s="4"/>
      <c r="DT438" s="4"/>
      <c r="DU438" s="218">
        <f t="shared" si="3761"/>
        <v>0</v>
      </c>
      <c r="DV438" s="221">
        <f t="shared" si="3762"/>
        <v>0</v>
      </c>
      <c r="DW438" s="4"/>
      <c r="DX438" s="4"/>
      <c r="DY438" s="4"/>
      <c r="DZ438" s="218">
        <f t="shared" si="3763"/>
        <v>0</v>
      </c>
      <c r="EA438" s="221">
        <f t="shared" si="3764"/>
        <v>0</v>
      </c>
      <c r="EB438" s="4"/>
      <c r="EC438" s="4"/>
      <c r="ED438" s="218">
        <f t="shared" si="3765"/>
        <v>0</v>
      </c>
      <c r="EE438" s="221">
        <f t="shared" si="3766"/>
        <v>0</v>
      </c>
      <c r="EF438" s="4"/>
      <c r="EG438" s="4"/>
      <c r="EH438" s="218">
        <f t="shared" si="3767"/>
        <v>0</v>
      </c>
      <c r="EI438" s="221">
        <f t="shared" si="3768"/>
        <v>0</v>
      </c>
      <c r="EJ438" s="4"/>
      <c r="EK438" s="4"/>
      <c r="EL438" s="218">
        <f t="shared" si="3769"/>
        <v>0</v>
      </c>
      <c r="EM438" s="221">
        <f t="shared" si="3770"/>
        <v>0</v>
      </c>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row>
    <row r="439" spans="1:266" s="5" customFormat="1" x14ac:dyDescent="0.2">
      <c r="A439" s="57"/>
      <c r="B439" s="57"/>
      <c r="C439" s="57" t="s">
        <v>3</v>
      </c>
      <c r="D439" s="57">
        <v>100</v>
      </c>
      <c r="E439" s="6"/>
      <c r="F439" s="64">
        <f t="shared" si="3771"/>
        <v>0</v>
      </c>
      <c r="G439" s="6"/>
      <c r="H439" s="64">
        <f t="shared" si="3819"/>
        <v>0</v>
      </c>
      <c r="I439" s="6"/>
      <c r="J439" s="64">
        <f t="shared" ref="J439" si="3855">SUM(I439*$D439)</f>
        <v>0</v>
      </c>
      <c r="K439" s="6"/>
      <c r="L439" s="64">
        <f t="shared" si="3821"/>
        <v>0</v>
      </c>
      <c r="M439" s="6"/>
      <c r="N439" s="64">
        <f t="shared" si="3822"/>
        <v>0</v>
      </c>
      <c r="O439" s="6"/>
      <c r="P439" s="64">
        <f t="shared" si="3823"/>
        <v>0</v>
      </c>
      <c r="Q439" s="6"/>
      <c r="R439" s="64">
        <f t="shared" si="3824"/>
        <v>0</v>
      </c>
      <c r="S439" s="6"/>
      <c r="T439" s="64">
        <f t="shared" si="3825"/>
        <v>0</v>
      </c>
      <c r="U439" s="6"/>
      <c r="V439" s="64">
        <f t="shared" si="3826"/>
        <v>0</v>
      </c>
      <c r="W439" s="6"/>
      <c r="X439" s="64">
        <f t="shared" si="3827"/>
        <v>0</v>
      </c>
      <c r="Y439" s="6"/>
      <c r="Z439" s="64">
        <f t="shared" si="3828"/>
        <v>0</v>
      </c>
      <c r="AA439" s="6"/>
      <c r="AB439" s="64">
        <f t="shared" si="3829"/>
        <v>0</v>
      </c>
      <c r="AC439" s="59"/>
      <c r="AD439" s="64">
        <f t="shared" si="3830"/>
        <v>0</v>
      </c>
      <c r="AE439" s="59"/>
      <c r="AF439" s="64">
        <f t="shared" si="3831"/>
        <v>0</v>
      </c>
      <c r="AG439" s="59"/>
      <c r="AH439" s="64">
        <f t="shared" si="3832"/>
        <v>0</v>
      </c>
      <c r="AI439" s="59"/>
      <c r="AJ439" s="64">
        <f t="shared" si="3833"/>
        <v>0</v>
      </c>
      <c r="AK439" s="59"/>
      <c r="AL439" s="64">
        <f t="shared" si="3834"/>
        <v>0</v>
      </c>
      <c r="AM439" s="59"/>
      <c r="AN439" s="64">
        <f t="shared" si="3835"/>
        <v>0</v>
      </c>
      <c r="AO439" s="59"/>
      <c r="AP439" s="64">
        <f t="shared" si="3836"/>
        <v>0</v>
      </c>
      <c r="AQ439" s="59"/>
      <c r="AR439" s="64">
        <f t="shared" si="3837"/>
        <v>0</v>
      </c>
      <c r="AS439" s="59"/>
      <c r="AT439" s="64">
        <f t="shared" si="3838"/>
        <v>0</v>
      </c>
      <c r="AU439" s="59"/>
      <c r="AV439" s="64">
        <f t="shared" si="3839"/>
        <v>0</v>
      </c>
      <c r="AW439" s="59"/>
      <c r="AX439" s="64">
        <f t="shared" si="3840"/>
        <v>0</v>
      </c>
      <c r="AY439" s="59"/>
      <c r="AZ439" s="64">
        <f t="shared" si="3841"/>
        <v>0</v>
      </c>
      <c r="BA439" s="59"/>
      <c r="BB439" s="64">
        <f t="shared" si="3842"/>
        <v>0</v>
      </c>
      <c r="BC439" s="59"/>
      <c r="BD439" s="64">
        <f t="shared" si="3843"/>
        <v>0</v>
      </c>
      <c r="BE439" s="59"/>
      <c r="BF439" s="64">
        <f t="shared" si="3844"/>
        <v>0</v>
      </c>
      <c r="BG439" s="59"/>
      <c r="BH439" s="64">
        <f t="shared" si="3845"/>
        <v>0</v>
      </c>
      <c r="BI439" s="59"/>
      <c r="BJ439" s="64">
        <f t="shared" si="3846"/>
        <v>0</v>
      </c>
      <c r="BK439" s="59"/>
      <c r="BL439" s="64">
        <f t="shared" si="3847"/>
        <v>0</v>
      </c>
      <c r="BM439" s="59"/>
      <c r="BN439" s="64">
        <f t="shared" si="3848"/>
        <v>0</v>
      </c>
      <c r="BO439" s="59"/>
      <c r="BP439" s="64">
        <f t="shared" si="3849"/>
        <v>0</v>
      </c>
      <c r="BQ439" s="59"/>
      <c r="BR439" s="64">
        <f t="shared" si="3850"/>
        <v>0</v>
      </c>
      <c r="BS439" s="59"/>
      <c r="BT439" s="64">
        <f t="shared" si="3851"/>
        <v>0</v>
      </c>
      <c r="BU439" s="59"/>
      <c r="BV439" s="64">
        <f t="shared" si="3852"/>
        <v>0</v>
      </c>
      <c r="BW439" s="59"/>
      <c r="BX439" s="64">
        <f t="shared" si="3853"/>
        <v>0</v>
      </c>
      <c r="BY439" s="59"/>
      <c r="BZ439" s="64">
        <f t="shared" si="3738"/>
        <v>0</v>
      </c>
      <c r="CA439" s="54"/>
      <c r="CB439" s="61">
        <f t="shared" si="3739"/>
        <v>0</v>
      </c>
      <c r="CC439" s="61">
        <f t="shared" si="3740"/>
        <v>0</v>
      </c>
      <c r="CD439" s="4"/>
      <c r="CE439" s="4"/>
      <c r="CF439" s="4"/>
      <c r="CG439" s="218">
        <f t="shared" si="3741"/>
        <v>0</v>
      </c>
      <c r="CH439" s="221">
        <f t="shared" si="3742"/>
        <v>0</v>
      </c>
      <c r="CI439" s="4"/>
      <c r="CJ439" s="4"/>
      <c r="CK439" s="218">
        <f t="shared" si="3743"/>
        <v>0</v>
      </c>
      <c r="CL439" s="221">
        <f t="shared" si="3744"/>
        <v>0</v>
      </c>
      <c r="CM439" s="4"/>
      <c r="CN439" s="4"/>
      <c r="CO439" s="218">
        <f t="shared" si="3745"/>
        <v>0</v>
      </c>
      <c r="CP439" s="221">
        <f t="shared" si="3746"/>
        <v>0</v>
      </c>
      <c r="CQ439" s="4"/>
      <c r="CR439" s="4"/>
      <c r="CS439" s="218">
        <f t="shared" si="3747"/>
        <v>0</v>
      </c>
      <c r="CT439" s="221">
        <f t="shared" si="3748"/>
        <v>0</v>
      </c>
      <c r="CU439" s="4"/>
      <c r="CV439" s="4"/>
      <c r="CW439" s="218">
        <f t="shared" si="3749"/>
        <v>0</v>
      </c>
      <c r="CX439" s="221">
        <f t="shared" si="3750"/>
        <v>0</v>
      </c>
      <c r="CY439" s="4"/>
      <c r="CZ439" s="4"/>
      <c r="DA439" s="218">
        <f t="shared" si="3751"/>
        <v>0</v>
      </c>
      <c r="DB439" s="221">
        <f t="shared" si="3752"/>
        <v>0</v>
      </c>
      <c r="DC439" s="4"/>
      <c r="DD439" s="4"/>
      <c r="DE439" s="218">
        <f t="shared" si="3753"/>
        <v>0</v>
      </c>
      <c r="DF439" s="221">
        <f t="shared" si="3754"/>
        <v>0</v>
      </c>
      <c r="DG439" s="4"/>
      <c r="DH439" s="4"/>
      <c r="DI439" s="218">
        <f t="shared" si="3755"/>
        <v>0</v>
      </c>
      <c r="DJ439" s="221">
        <f t="shared" si="3756"/>
        <v>0</v>
      </c>
      <c r="DK439" s="4"/>
      <c r="DL439" s="4"/>
      <c r="DM439" s="218">
        <f t="shared" si="3757"/>
        <v>0</v>
      </c>
      <c r="DN439" s="221">
        <f t="shared" si="3758"/>
        <v>0</v>
      </c>
      <c r="DO439" s="4"/>
      <c r="DP439" s="4"/>
      <c r="DQ439" s="218">
        <f t="shared" si="3759"/>
        <v>0</v>
      </c>
      <c r="DR439" s="221">
        <f t="shared" si="3760"/>
        <v>0</v>
      </c>
      <c r="DS439" s="4"/>
      <c r="DT439" s="4"/>
      <c r="DU439" s="218">
        <f t="shared" si="3761"/>
        <v>0</v>
      </c>
      <c r="DV439" s="221">
        <f t="shared" si="3762"/>
        <v>0</v>
      </c>
      <c r="DW439" s="4"/>
      <c r="DX439" s="4"/>
      <c r="DY439" s="4"/>
      <c r="DZ439" s="218">
        <f t="shared" si="3763"/>
        <v>0</v>
      </c>
      <c r="EA439" s="221">
        <f t="shared" si="3764"/>
        <v>0</v>
      </c>
      <c r="EB439" s="4"/>
      <c r="EC439" s="4"/>
      <c r="ED439" s="218">
        <f t="shared" si="3765"/>
        <v>0</v>
      </c>
      <c r="EE439" s="221">
        <f t="shared" si="3766"/>
        <v>0</v>
      </c>
      <c r="EF439" s="4"/>
      <c r="EG439" s="4"/>
      <c r="EH439" s="218">
        <f t="shared" si="3767"/>
        <v>0</v>
      </c>
      <c r="EI439" s="221">
        <f t="shared" si="3768"/>
        <v>0</v>
      </c>
      <c r="EJ439" s="4"/>
      <c r="EK439" s="4"/>
      <c r="EL439" s="218">
        <f t="shared" si="3769"/>
        <v>0</v>
      </c>
      <c r="EM439" s="221">
        <f t="shared" si="3770"/>
        <v>0</v>
      </c>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row>
    <row r="440" spans="1:266" s="5" customFormat="1" x14ac:dyDescent="0.2">
      <c r="A440" s="57"/>
      <c r="B440" s="57"/>
      <c r="C440" s="57" t="s">
        <v>3</v>
      </c>
      <c r="D440" s="57">
        <v>100</v>
      </c>
      <c r="E440" s="6"/>
      <c r="F440" s="64">
        <f t="shared" si="3771"/>
        <v>0</v>
      </c>
      <c r="G440" s="6"/>
      <c r="H440" s="64">
        <f t="shared" si="3819"/>
        <v>0</v>
      </c>
      <c r="I440" s="6"/>
      <c r="J440" s="64">
        <f t="shared" ref="J440" si="3856">SUM(I440*$D440)</f>
        <v>0</v>
      </c>
      <c r="K440" s="6"/>
      <c r="L440" s="64">
        <f t="shared" si="3821"/>
        <v>0</v>
      </c>
      <c r="M440" s="6"/>
      <c r="N440" s="64">
        <f t="shared" si="3822"/>
        <v>0</v>
      </c>
      <c r="O440" s="6"/>
      <c r="P440" s="64">
        <f t="shared" si="3823"/>
        <v>0</v>
      </c>
      <c r="Q440" s="6"/>
      <c r="R440" s="64">
        <f t="shared" si="3824"/>
        <v>0</v>
      </c>
      <c r="S440" s="6"/>
      <c r="T440" s="64">
        <f t="shared" si="3825"/>
        <v>0</v>
      </c>
      <c r="U440" s="6"/>
      <c r="V440" s="64">
        <f t="shared" si="3826"/>
        <v>0</v>
      </c>
      <c r="W440" s="6"/>
      <c r="X440" s="64">
        <f t="shared" si="3827"/>
        <v>0</v>
      </c>
      <c r="Y440" s="6"/>
      <c r="Z440" s="64">
        <f t="shared" si="3828"/>
        <v>0</v>
      </c>
      <c r="AA440" s="6"/>
      <c r="AB440" s="64">
        <f t="shared" si="3829"/>
        <v>0</v>
      </c>
      <c r="AC440" s="59"/>
      <c r="AD440" s="64">
        <f t="shared" si="3830"/>
        <v>0</v>
      </c>
      <c r="AE440" s="59"/>
      <c r="AF440" s="64">
        <f t="shared" si="3831"/>
        <v>0</v>
      </c>
      <c r="AG440" s="59"/>
      <c r="AH440" s="64">
        <f t="shared" si="3832"/>
        <v>0</v>
      </c>
      <c r="AI440" s="59"/>
      <c r="AJ440" s="64">
        <f t="shared" si="3833"/>
        <v>0</v>
      </c>
      <c r="AK440" s="59"/>
      <c r="AL440" s="64">
        <f t="shared" si="3834"/>
        <v>0</v>
      </c>
      <c r="AM440" s="59"/>
      <c r="AN440" s="64">
        <f t="shared" si="3835"/>
        <v>0</v>
      </c>
      <c r="AO440" s="59"/>
      <c r="AP440" s="64">
        <f t="shared" si="3836"/>
        <v>0</v>
      </c>
      <c r="AQ440" s="59"/>
      <c r="AR440" s="64">
        <f t="shared" si="3837"/>
        <v>0</v>
      </c>
      <c r="AS440" s="59"/>
      <c r="AT440" s="64">
        <f t="shared" si="3838"/>
        <v>0</v>
      </c>
      <c r="AU440" s="59"/>
      <c r="AV440" s="64">
        <f t="shared" si="3839"/>
        <v>0</v>
      </c>
      <c r="AW440" s="59"/>
      <c r="AX440" s="64">
        <f t="shared" si="3840"/>
        <v>0</v>
      </c>
      <c r="AY440" s="59"/>
      <c r="AZ440" s="64">
        <f t="shared" si="3841"/>
        <v>0</v>
      </c>
      <c r="BA440" s="59"/>
      <c r="BB440" s="64">
        <f t="shared" si="3842"/>
        <v>0</v>
      </c>
      <c r="BC440" s="59"/>
      <c r="BD440" s="64">
        <f t="shared" si="3843"/>
        <v>0</v>
      </c>
      <c r="BE440" s="59"/>
      <c r="BF440" s="64">
        <f t="shared" si="3844"/>
        <v>0</v>
      </c>
      <c r="BG440" s="59"/>
      <c r="BH440" s="64">
        <f t="shared" si="3845"/>
        <v>0</v>
      </c>
      <c r="BI440" s="59"/>
      <c r="BJ440" s="64">
        <f t="shared" si="3846"/>
        <v>0</v>
      </c>
      <c r="BK440" s="59"/>
      <c r="BL440" s="64">
        <f t="shared" si="3847"/>
        <v>0</v>
      </c>
      <c r="BM440" s="59"/>
      <c r="BN440" s="64">
        <f t="shared" si="3848"/>
        <v>0</v>
      </c>
      <c r="BO440" s="59"/>
      <c r="BP440" s="64">
        <f t="shared" si="3849"/>
        <v>0</v>
      </c>
      <c r="BQ440" s="59"/>
      <c r="BR440" s="64">
        <f t="shared" si="3850"/>
        <v>0</v>
      </c>
      <c r="BS440" s="59"/>
      <c r="BT440" s="64">
        <f t="shared" si="3851"/>
        <v>0</v>
      </c>
      <c r="BU440" s="59"/>
      <c r="BV440" s="64">
        <f t="shared" si="3852"/>
        <v>0</v>
      </c>
      <c r="BW440" s="59"/>
      <c r="BX440" s="64">
        <f t="shared" si="3853"/>
        <v>0</v>
      </c>
      <c r="BY440" s="59"/>
      <c r="BZ440" s="64">
        <f t="shared" si="3738"/>
        <v>0</v>
      </c>
      <c r="CA440" s="54"/>
      <c r="CB440" s="61">
        <f t="shared" si="3739"/>
        <v>0</v>
      </c>
      <c r="CC440" s="61">
        <f t="shared" si="3740"/>
        <v>0</v>
      </c>
      <c r="CD440" s="4"/>
      <c r="CE440" s="4"/>
      <c r="CF440" s="4"/>
      <c r="CG440" s="218">
        <f t="shared" si="3741"/>
        <v>0</v>
      </c>
      <c r="CH440" s="221">
        <f t="shared" si="3742"/>
        <v>0</v>
      </c>
      <c r="CI440" s="4"/>
      <c r="CJ440" s="4"/>
      <c r="CK440" s="218">
        <f t="shared" si="3743"/>
        <v>0</v>
      </c>
      <c r="CL440" s="221">
        <f t="shared" si="3744"/>
        <v>0</v>
      </c>
      <c r="CM440" s="4"/>
      <c r="CN440" s="4"/>
      <c r="CO440" s="218">
        <f t="shared" si="3745"/>
        <v>0</v>
      </c>
      <c r="CP440" s="221">
        <f t="shared" si="3746"/>
        <v>0</v>
      </c>
      <c r="CQ440" s="4"/>
      <c r="CR440" s="4"/>
      <c r="CS440" s="218">
        <f t="shared" si="3747"/>
        <v>0</v>
      </c>
      <c r="CT440" s="221">
        <f t="shared" si="3748"/>
        <v>0</v>
      </c>
      <c r="CU440" s="4"/>
      <c r="CV440" s="4"/>
      <c r="CW440" s="218">
        <f t="shared" si="3749"/>
        <v>0</v>
      </c>
      <c r="CX440" s="221">
        <f t="shared" si="3750"/>
        <v>0</v>
      </c>
      <c r="CY440" s="4"/>
      <c r="CZ440" s="4"/>
      <c r="DA440" s="218">
        <f t="shared" si="3751"/>
        <v>0</v>
      </c>
      <c r="DB440" s="221">
        <f t="shared" si="3752"/>
        <v>0</v>
      </c>
      <c r="DC440" s="4"/>
      <c r="DD440" s="4"/>
      <c r="DE440" s="218">
        <f t="shared" si="3753"/>
        <v>0</v>
      </c>
      <c r="DF440" s="221">
        <f t="shared" si="3754"/>
        <v>0</v>
      </c>
      <c r="DG440" s="4"/>
      <c r="DH440" s="4"/>
      <c r="DI440" s="218">
        <f t="shared" si="3755"/>
        <v>0</v>
      </c>
      <c r="DJ440" s="221">
        <f t="shared" si="3756"/>
        <v>0</v>
      </c>
      <c r="DK440" s="4"/>
      <c r="DL440" s="4"/>
      <c r="DM440" s="218">
        <f t="shared" si="3757"/>
        <v>0</v>
      </c>
      <c r="DN440" s="221">
        <f t="shared" si="3758"/>
        <v>0</v>
      </c>
      <c r="DO440" s="4"/>
      <c r="DP440" s="4"/>
      <c r="DQ440" s="218">
        <f t="shared" si="3759"/>
        <v>0</v>
      </c>
      <c r="DR440" s="221">
        <f t="shared" si="3760"/>
        <v>0</v>
      </c>
      <c r="DS440" s="4"/>
      <c r="DT440" s="4"/>
      <c r="DU440" s="218">
        <f t="shared" si="3761"/>
        <v>0</v>
      </c>
      <c r="DV440" s="221">
        <f t="shared" si="3762"/>
        <v>0</v>
      </c>
      <c r="DW440" s="4"/>
      <c r="DX440" s="4"/>
      <c r="DY440" s="4"/>
      <c r="DZ440" s="218">
        <f t="shared" si="3763"/>
        <v>0</v>
      </c>
      <c r="EA440" s="221">
        <f t="shared" si="3764"/>
        <v>0</v>
      </c>
      <c r="EB440" s="4"/>
      <c r="EC440" s="4"/>
      <c r="ED440" s="218">
        <f t="shared" si="3765"/>
        <v>0</v>
      </c>
      <c r="EE440" s="221">
        <f t="shared" si="3766"/>
        <v>0</v>
      </c>
      <c r="EF440" s="4"/>
      <c r="EG440" s="4"/>
      <c r="EH440" s="218">
        <f t="shared" si="3767"/>
        <v>0</v>
      </c>
      <c r="EI440" s="221">
        <f t="shared" si="3768"/>
        <v>0</v>
      </c>
      <c r="EJ440" s="4"/>
      <c r="EK440" s="4"/>
      <c r="EL440" s="218">
        <f t="shared" si="3769"/>
        <v>0</v>
      </c>
      <c r="EM440" s="221">
        <f t="shared" si="3770"/>
        <v>0</v>
      </c>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row>
    <row r="441" spans="1:266" s="5" customFormat="1" x14ac:dyDescent="0.2">
      <c r="A441" s="57"/>
      <c r="B441" s="57"/>
      <c r="C441" s="57" t="s">
        <v>8</v>
      </c>
      <c r="D441" s="57">
        <v>75</v>
      </c>
      <c r="E441" s="6"/>
      <c r="F441" s="64">
        <f t="shared" si="3771"/>
        <v>0</v>
      </c>
      <c r="G441" s="6"/>
      <c r="H441" s="64">
        <f t="shared" si="3819"/>
        <v>0</v>
      </c>
      <c r="I441" s="6"/>
      <c r="J441" s="64">
        <f t="shared" ref="J441" si="3857">SUM(I441*$D441)</f>
        <v>0</v>
      </c>
      <c r="K441" s="6"/>
      <c r="L441" s="64">
        <f t="shared" si="3821"/>
        <v>0</v>
      </c>
      <c r="M441" s="6"/>
      <c r="N441" s="64">
        <f t="shared" si="3822"/>
        <v>0</v>
      </c>
      <c r="O441" s="6"/>
      <c r="P441" s="64">
        <f t="shared" si="3823"/>
        <v>0</v>
      </c>
      <c r="Q441" s="6"/>
      <c r="R441" s="64">
        <f t="shared" si="3824"/>
        <v>0</v>
      </c>
      <c r="S441" s="6"/>
      <c r="T441" s="64">
        <f t="shared" si="3825"/>
        <v>0</v>
      </c>
      <c r="U441" s="6"/>
      <c r="V441" s="64">
        <f t="shared" si="3826"/>
        <v>0</v>
      </c>
      <c r="W441" s="6"/>
      <c r="X441" s="64">
        <f t="shared" si="3827"/>
        <v>0</v>
      </c>
      <c r="Y441" s="6"/>
      <c r="Z441" s="64">
        <f t="shared" si="3828"/>
        <v>0</v>
      </c>
      <c r="AA441" s="6"/>
      <c r="AB441" s="64">
        <f t="shared" si="3829"/>
        <v>0</v>
      </c>
      <c r="AC441" s="59"/>
      <c r="AD441" s="64">
        <f t="shared" si="3830"/>
        <v>0</v>
      </c>
      <c r="AE441" s="59"/>
      <c r="AF441" s="64">
        <f t="shared" si="3831"/>
        <v>0</v>
      </c>
      <c r="AG441" s="59"/>
      <c r="AH441" s="64">
        <f t="shared" si="3832"/>
        <v>0</v>
      </c>
      <c r="AI441" s="59"/>
      <c r="AJ441" s="64">
        <f t="shared" si="3833"/>
        <v>0</v>
      </c>
      <c r="AK441" s="59"/>
      <c r="AL441" s="64">
        <f t="shared" si="3834"/>
        <v>0</v>
      </c>
      <c r="AM441" s="59"/>
      <c r="AN441" s="64">
        <f t="shared" si="3835"/>
        <v>0</v>
      </c>
      <c r="AO441" s="59"/>
      <c r="AP441" s="64">
        <f t="shared" si="3836"/>
        <v>0</v>
      </c>
      <c r="AQ441" s="59"/>
      <c r="AR441" s="64">
        <f t="shared" si="3837"/>
        <v>0</v>
      </c>
      <c r="AS441" s="59"/>
      <c r="AT441" s="64">
        <f t="shared" si="3838"/>
        <v>0</v>
      </c>
      <c r="AU441" s="59"/>
      <c r="AV441" s="64">
        <f t="shared" si="3839"/>
        <v>0</v>
      </c>
      <c r="AW441" s="59"/>
      <c r="AX441" s="64">
        <f t="shared" si="3840"/>
        <v>0</v>
      </c>
      <c r="AY441" s="59"/>
      <c r="AZ441" s="64">
        <f t="shared" si="3841"/>
        <v>0</v>
      </c>
      <c r="BA441" s="59"/>
      <c r="BB441" s="64">
        <f t="shared" si="3842"/>
        <v>0</v>
      </c>
      <c r="BC441" s="59"/>
      <c r="BD441" s="64">
        <f t="shared" si="3843"/>
        <v>0</v>
      </c>
      <c r="BE441" s="59"/>
      <c r="BF441" s="64">
        <f t="shared" si="3844"/>
        <v>0</v>
      </c>
      <c r="BG441" s="59"/>
      <c r="BH441" s="64">
        <f t="shared" si="3845"/>
        <v>0</v>
      </c>
      <c r="BI441" s="59"/>
      <c r="BJ441" s="64">
        <f t="shared" si="3846"/>
        <v>0</v>
      </c>
      <c r="BK441" s="59"/>
      <c r="BL441" s="64">
        <f t="shared" si="3847"/>
        <v>0</v>
      </c>
      <c r="BM441" s="59"/>
      <c r="BN441" s="64">
        <f t="shared" si="3848"/>
        <v>0</v>
      </c>
      <c r="BO441" s="59"/>
      <c r="BP441" s="64">
        <f t="shared" si="3849"/>
        <v>0</v>
      </c>
      <c r="BQ441" s="59"/>
      <c r="BR441" s="64">
        <f t="shared" si="3850"/>
        <v>0</v>
      </c>
      <c r="BS441" s="59"/>
      <c r="BT441" s="64">
        <f t="shared" si="3851"/>
        <v>0</v>
      </c>
      <c r="BU441" s="59"/>
      <c r="BV441" s="64">
        <f t="shared" si="3852"/>
        <v>0</v>
      </c>
      <c r="BW441" s="59"/>
      <c r="BX441" s="64">
        <f t="shared" si="3853"/>
        <v>0</v>
      </c>
      <c r="BY441" s="59"/>
      <c r="BZ441" s="64">
        <f t="shared" si="3738"/>
        <v>0</v>
      </c>
      <c r="CA441" s="54"/>
      <c r="CB441" s="61">
        <f t="shared" si="3739"/>
        <v>0</v>
      </c>
      <c r="CC441" s="61">
        <f t="shared" si="3740"/>
        <v>0</v>
      </c>
      <c r="CD441" s="4"/>
      <c r="CE441" s="4"/>
      <c r="CF441" s="4"/>
      <c r="CG441" s="218">
        <f t="shared" si="3741"/>
        <v>0</v>
      </c>
      <c r="CH441" s="221">
        <f t="shared" si="3742"/>
        <v>0</v>
      </c>
      <c r="CI441" s="4"/>
      <c r="CJ441" s="4"/>
      <c r="CK441" s="218">
        <f t="shared" si="3743"/>
        <v>0</v>
      </c>
      <c r="CL441" s="221">
        <f t="shared" si="3744"/>
        <v>0</v>
      </c>
      <c r="CM441" s="4"/>
      <c r="CN441" s="4"/>
      <c r="CO441" s="218">
        <f t="shared" si="3745"/>
        <v>0</v>
      </c>
      <c r="CP441" s="221">
        <f t="shared" si="3746"/>
        <v>0</v>
      </c>
      <c r="CQ441" s="4"/>
      <c r="CR441" s="4"/>
      <c r="CS441" s="218">
        <f t="shared" si="3747"/>
        <v>0</v>
      </c>
      <c r="CT441" s="221">
        <f t="shared" si="3748"/>
        <v>0</v>
      </c>
      <c r="CU441" s="4"/>
      <c r="CV441" s="4"/>
      <c r="CW441" s="218">
        <f t="shared" si="3749"/>
        <v>0</v>
      </c>
      <c r="CX441" s="221">
        <f t="shared" si="3750"/>
        <v>0</v>
      </c>
      <c r="CY441" s="4"/>
      <c r="CZ441" s="4"/>
      <c r="DA441" s="218">
        <f t="shared" si="3751"/>
        <v>0</v>
      </c>
      <c r="DB441" s="221">
        <f t="shared" si="3752"/>
        <v>0</v>
      </c>
      <c r="DC441" s="4"/>
      <c r="DD441" s="4"/>
      <c r="DE441" s="218">
        <f t="shared" si="3753"/>
        <v>0</v>
      </c>
      <c r="DF441" s="221">
        <f t="shared" si="3754"/>
        <v>0</v>
      </c>
      <c r="DG441" s="4"/>
      <c r="DH441" s="4"/>
      <c r="DI441" s="218">
        <f t="shared" si="3755"/>
        <v>0</v>
      </c>
      <c r="DJ441" s="221">
        <f t="shared" si="3756"/>
        <v>0</v>
      </c>
      <c r="DK441" s="4"/>
      <c r="DL441" s="4"/>
      <c r="DM441" s="218">
        <f t="shared" si="3757"/>
        <v>0</v>
      </c>
      <c r="DN441" s="221">
        <f t="shared" si="3758"/>
        <v>0</v>
      </c>
      <c r="DO441" s="4"/>
      <c r="DP441" s="4"/>
      <c r="DQ441" s="218">
        <f t="shared" si="3759"/>
        <v>0</v>
      </c>
      <c r="DR441" s="221">
        <f t="shared" si="3760"/>
        <v>0</v>
      </c>
      <c r="DS441" s="4"/>
      <c r="DT441" s="4"/>
      <c r="DU441" s="218">
        <f t="shared" si="3761"/>
        <v>0</v>
      </c>
      <c r="DV441" s="221">
        <f t="shared" si="3762"/>
        <v>0</v>
      </c>
      <c r="DW441" s="4"/>
      <c r="DX441" s="4"/>
      <c r="DY441" s="4"/>
      <c r="DZ441" s="218">
        <f t="shared" si="3763"/>
        <v>0</v>
      </c>
      <c r="EA441" s="221">
        <f t="shared" si="3764"/>
        <v>0</v>
      </c>
      <c r="EB441" s="4"/>
      <c r="EC441" s="4"/>
      <c r="ED441" s="218">
        <f t="shared" si="3765"/>
        <v>0</v>
      </c>
      <c r="EE441" s="221">
        <f t="shared" si="3766"/>
        <v>0</v>
      </c>
      <c r="EF441" s="4"/>
      <c r="EG441" s="4"/>
      <c r="EH441" s="218">
        <f t="shared" si="3767"/>
        <v>0</v>
      </c>
      <c r="EI441" s="221">
        <f t="shared" si="3768"/>
        <v>0</v>
      </c>
      <c r="EJ441" s="4"/>
      <c r="EK441" s="4"/>
      <c r="EL441" s="218">
        <f t="shared" si="3769"/>
        <v>0</v>
      </c>
      <c r="EM441" s="221">
        <f t="shared" si="3770"/>
        <v>0</v>
      </c>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row>
    <row r="442" spans="1:266" s="5" customFormat="1" x14ac:dyDescent="0.2">
      <c r="A442" s="57"/>
      <c r="B442" s="57"/>
      <c r="C442" s="57" t="s">
        <v>8</v>
      </c>
      <c r="D442" s="57">
        <v>75</v>
      </c>
      <c r="E442" s="6"/>
      <c r="F442" s="64">
        <f t="shared" si="3771"/>
        <v>0</v>
      </c>
      <c r="G442" s="6"/>
      <c r="H442" s="64">
        <f t="shared" si="3819"/>
        <v>0</v>
      </c>
      <c r="I442" s="6"/>
      <c r="J442" s="64">
        <f t="shared" ref="J442" si="3858">SUM(I442*$D442)</f>
        <v>0</v>
      </c>
      <c r="K442" s="6"/>
      <c r="L442" s="64">
        <f t="shared" si="3821"/>
        <v>0</v>
      </c>
      <c r="M442" s="6"/>
      <c r="N442" s="64">
        <f t="shared" si="3822"/>
        <v>0</v>
      </c>
      <c r="O442" s="6"/>
      <c r="P442" s="64">
        <f t="shared" si="3823"/>
        <v>0</v>
      </c>
      <c r="Q442" s="6"/>
      <c r="R442" s="64">
        <f t="shared" si="3824"/>
        <v>0</v>
      </c>
      <c r="S442" s="6"/>
      <c r="T442" s="64">
        <f t="shared" si="3825"/>
        <v>0</v>
      </c>
      <c r="U442" s="6"/>
      <c r="V442" s="64">
        <f t="shared" si="3826"/>
        <v>0</v>
      </c>
      <c r="W442" s="6"/>
      <c r="X442" s="64">
        <f t="shared" si="3827"/>
        <v>0</v>
      </c>
      <c r="Y442" s="6"/>
      <c r="Z442" s="64">
        <f t="shared" si="3828"/>
        <v>0</v>
      </c>
      <c r="AA442" s="6"/>
      <c r="AB442" s="64">
        <f t="shared" si="3829"/>
        <v>0</v>
      </c>
      <c r="AC442" s="59"/>
      <c r="AD442" s="64">
        <f t="shared" si="3830"/>
        <v>0</v>
      </c>
      <c r="AE442" s="59"/>
      <c r="AF442" s="64">
        <f t="shared" si="3831"/>
        <v>0</v>
      </c>
      <c r="AG442" s="59"/>
      <c r="AH442" s="64">
        <f t="shared" si="3832"/>
        <v>0</v>
      </c>
      <c r="AI442" s="59"/>
      <c r="AJ442" s="64">
        <f t="shared" si="3833"/>
        <v>0</v>
      </c>
      <c r="AK442" s="59"/>
      <c r="AL442" s="64">
        <f t="shared" si="3834"/>
        <v>0</v>
      </c>
      <c r="AM442" s="59"/>
      <c r="AN442" s="64">
        <f t="shared" si="3835"/>
        <v>0</v>
      </c>
      <c r="AO442" s="59"/>
      <c r="AP442" s="64">
        <f t="shared" si="3836"/>
        <v>0</v>
      </c>
      <c r="AQ442" s="59"/>
      <c r="AR442" s="64">
        <f t="shared" si="3837"/>
        <v>0</v>
      </c>
      <c r="AS442" s="59"/>
      <c r="AT442" s="64">
        <f t="shared" si="3838"/>
        <v>0</v>
      </c>
      <c r="AU442" s="59"/>
      <c r="AV442" s="64">
        <f t="shared" si="3839"/>
        <v>0</v>
      </c>
      <c r="AW442" s="59"/>
      <c r="AX442" s="64">
        <f t="shared" si="3840"/>
        <v>0</v>
      </c>
      <c r="AY442" s="59"/>
      <c r="AZ442" s="64">
        <f t="shared" si="3841"/>
        <v>0</v>
      </c>
      <c r="BA442" s="59"/>
      <c r="BB442" s="64">
        <f t="shared" si="3842"/>
        <v>0</v>
      </c>
      <c r="BC442" s="59"/>
      <c r="BD442" s="64">
        <f t="shared" si="3843"/>
        <v>0</v>
      </c>
      <c r="BE442" s="59"/>
      <c r="BF442" s="64">
        <f t="shared" si="3844"/>
        <v>0</v>
      </c>
      <c r="BG442" s="59"/>
      <c r="BH442" s="64">
        <f t="shared" si="3845"/>
        <v>0</v>
      </c>
      <c r="BI442" s="59"/>
      <c r="BJ442" s="64">
        <f t="shared" si="3846"/>
        <v>0</v>
      </c>
      <c r="BK442" s="59"/>
      <c r="BL442" s="64">
        <f t="shared" si="3847"/>
        <v>0</v>
      </c>
      <c r="BM442" s="59"/>
      <c r="BN442" s="64">
        <f t="shared" si="3848"/>
        <v>0</v>
      </c>
      <c r="BO442" s="59"/>
      <c r="BP442" s="64">
        <f t="shared" si="3849"/>
        <v>0</v>
      </c>
      <c r="BQ442" s="59"/>
      <c r="BR442" s="64">
        <f t="shared" si="3850"/>
        <v>0</v>
      </c>
      <c r="BS442" s="59"/>
      <c r="BT442" s="64">
        <f t="shared" si="3851"/>
        <v>0</v>
      </c>
      <c r="BU442" s="59"/>
      <c r="BV442" s="64">
        <f t="shared" si="3852"/>
        <v>0</v>
      </c>
      <c r="BW442" s="59"/>
      <c r="BX442" s="64">
        <f t="shared" si="3853"/>
        <v>0</v>
      </c>
      <c r="BY442" s="59"/>
      <c r="BZ442" s="64">
        <f t="shared" si="3738"/>
        <v>0</v>
      </c>
      <c r="CA442" s="54"/>
      <c r="CB442" s="61">
        <f t="shared" si="3739"/>
        <v>0</v>
      </c>
      <c r="CC442" s="61">
        <f t="shared" si="3740"/>
        <v>0</v>
      </c>
      <c r="CD442" s="4"/>
      <c r="CE442" s="4"/>
      <c r="CF442" s="4"/>
      <c r="CG442" s="218">
        <f t="shared" si="3741"/>
        <v>0</v>
      </c>
      <c r="CH442" s="221">
        <f t="shared" si="3742"/>
        <v>0</v>
      </c>
      <c r="CI442" s="4"/>
      <c r="CJ442" s="4"/>
      <c r="CK442" s="218">
        <f t="shared" si="3743"/>
        <v>0</v>
      </c>
      <c r="CL442" s="221">
        <f t="shared" si="3744"/>
        <v>0</v>
      </c>
      <c r="CM442" s="4"/>
      <c r="CN442" s="4"/>
      <c r="CO442" s="218">
        <f t="shared" si="3745"/>
        <v>0</v>
      </c>
      <c r="CP442" s="221">
        <f t="shared" si="3746"/>
        <v>0</v>
      </c>
      <c r="CQ442" s="4"/>
      <c r="CR442" s="4"/>
      <c r="CS442" s="218">
        <f t="shared" si="3747"/>
        <v>0</v>
      </c>
      <c r="CT442" s="221">
        <f t="shared" si="3748"/>
        <v>0</v>
      </c>
      <c r="CU442" s="4"/>
      <c r="CV442" s="4"/>
      <c r="CW442" s="218">
        <f t="shared" si="3749"/>
        <v>0</v>
      </c>
      <c r="CX442" s="221">
        <f t="shared" si="3750"/>
        <v>0</v>
      </c>
      <c r="CY442" s="4"/>
      <c r="CZ442" s="4"/>
      <c r="DA442" s="218">
        <f t="shared" si="3751"/>
        <v>0</v>
      </c>
      <c r="DB442" s="221">
        <f t="shared" si="3752"/>
        <v>0</v>
      </c>
      <c r="DC442" s="4"/>
      <c r="DD442" s="4"/>
      <c r="DE442" s="218">
        <f t="shared" si="3753"/>
        <v>0</v>
      </c>
      <c r="DF442" s="221">
        <f t="shared" si="3754"/>
        <v>0</v>
      </c>
      <c r="DG442" s="4"/>
      <c r="DH442" s="4"/>
      <c r="DI442" s="218">
        <f t="shared" si="3755"/>
        <v>0</v>
      </c>
      <c r="DJ442" s="221">
        <f t="shared" si="3756"/>
        <v>0</v>
      </c>
      <c r="DK442" s="4"/>
      <c r="DL442" s="4"/>
      <c r="DM442" s="218">
        <f t="shared" si="3757"/>
        <v>0</v>
      </c>
      <c r="DN442" s="221">
        <f t="shared" si="3758"/>
        <v>0</v>
      </c>
      <c r="DO442" s="4"/>
      <c r="DP442" s="4"/>
      <c r="DQ442" s="218">
        <f t="shared" si="3759"/>
        <v>0</v>
      </c>
      <c r="DR442" s="221">
        <f t="shared" si="3760"/>
        <v>0</v>
      </c>
      <c r="DS442" s="4"/>
      <c r="DT442" s="4"/>
      <c r="DU442" s="218">
        <f t="shared" si="3761"/>
        <v>0</v>
      </c>
      <c r="DV442" s="221">
        <f t="shared" si="3762"/>
        <v>0</v>
      </c>
      <c r="DW442" s="4"/>
      <c r="DX442" s="4"/>
      <c r="DY442" s="4"/>
      <c r="DZ442" s="218">
        <f t="shared" si="3763"/>
        <v>0</v>
      </c>
      <c r="EA442" s="221">
        <f t="shared" si="3764"/>
        <v>0</v>
      </c>
      <c r="EB442" s="4"/>
      <c r="EC442" s="4"/>
      <c r="ED442" s="218">
        <f t="shared" si="3765"/>
        <v>0</v>
      </c>
      <c r="EE442" s="221">
        <f t="shared" si="3766"/>
        <v>0</v>
      </c>
      <c r="EF442" s="4"/>
      <c r="EG442" s="4"/>
      <c r="EH442" s="218">
        <f t="shared" si="3767"/>
        <v>0</v>
      </c>
      <c r="EI442" s="221">
        <f t="shared" si="3768"/>
        <v>0</v>
      </c>
      <c r="EJ442" s="4"/>
      <c r="EK442" s="4"/>
      <c r="EL442" s="218">
        <f t="shared" si="3769"/>
        <v>0</v>
      </c>
      <c r="EM442" s="221">
        <f t="shared" si="3770"/>
        <v>0</v>
      </c>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row>
    <row r="443" spans="1:266" s="5" customFormat="1" x14ac:dyDescent="0.2">
      <c r="A443" s="57"/>
      <c r="B443" s="57"/>
      <c r="C443" s="57" t="s">
        <v>8</v>
      </c>
      <c r="D443" s="57">
        <v>75</v>
      </c>
      <c r="E443" s="6"/>
      <c r="F443" s="64">
        <f t="shared" si="3771"/>
        <v>0</v>
      </c>
      <c r="G443" s="6"/>
      <c r="H443" s="64">
        <f t="shared" si="3819"/>
        <v>0</v>
      </c>
      <c r="I443" s="6"/>
      <c r="J443" s="64">
        <f t="shared" ref="J443" si="3859">SUM(I443*$D443)</f>
        <v>0</v>
      </c>
      <c r="K443" s="6"/>
      <c r="L443" s="64">
        <f t="shared" si="3821"/>
        <v>0</v>
      </c>
      <c r="M443" s="6"/>
      <c r="N443" s="64">
        <f t="shared" si="3822"/>
        <v>0</v>
      </c>
      <c r="O443" s="6"/>
      <c r="P443" s="64">
        <f t="shared" si="3823"/>
        <v>0</v>
      </c>
      <c r="Q443" s="6"/>
      <c r="R443" s="64">
        <f t="shared" si="3824"/>
        <v>0</v>
      </c>
      <c r="S443" s="6"/>
      <c r="T443" s="64">
        <f t="shared" si="3825"/>
        <v>0</v>
      </c>
      <c r="U443" s="6"/>
      <c r="V443" s="64">
        <f t="shared" si="3826"/>
        <v>0</v>
      </c>
      <c r="W443" s="6"/>
      <c r="X443" s="64">
        <f t="shared" si="3827"/>
        <v>0</v>
      </c>
      <c r="Y443" s="6"/>
      <c r="Z443" s="64">
        <f t="shared" si="3828"/>
        <v>0</v>
      </c>
      <c r="AA443" s="6"/>
      <c r="AB443" s="64">
        <f t="shared" si="3829"/>
        <v>0</v>
      </c>
      <c r="AC443" s="59"/>
      <c r="AD443" s="64">
        <f t="shared" si="3830"/>
        <v>0</v>
      </c>
      <c r="AE443" s="59"/>
      <c r="AF443" s="64">
        <f t="shared" si="3831"/>
        <v>0</v>
      </c>
      <c r="AG443" s="59"/>
      <c r="AH443" s="64">
        <f t="shared" si="3832"/>
        <v>0</v>
      </c>
      <c r="AI443" s="59"/>
      <c r="AJ443" s="64">
        <f t="shared" si="3833"/>
        <v>0</v>
      </c>
      <c r="AK443" s="59"/>
      <c r="AL443" s="64">
        <f t="shared" si="3834"/>
        <v>0</v>
      </c>
      <c r="AM443" s="59"/>
      <c r="AN443" s="64">
        <f t="shared" si="3835"/>
        <v>0</v>
      </c>
      <c r="AO443" s="59"/>
      <c r="AP443" s="64">
        <f t="shared" si="3836"/>
        <v>0</v>
      </c>
      <c r="AQ443" s="59"/>
      <c r="AR443" s="64">
        <f t="shared" si="3837"/>
        <v>0</v>
      </c>
      <c r="AS443" s="59"/>
      <c r="AT443" s="64">
        <f t="shared" si="3838"/>
        <v>0</v>
      </c>
      <c r="AU443" s="59"/>
      <c r="AV443" s="64">
        <f t="shared" si="3839"/>
        <v>0</v>
      </c>
      <c r="AW443" s="59"/>
      <c r="AX443" s="64">
        <f t="shared" si="3840"/>
        <v>0</v>
      </c>
      <c r="AY443" s="59"/>
      <c r="AZ443" s="64">
        <f t="shared" si="3841"/>
        <v>0</v>
      </c>
      <c r="BA443" s="59"/>
      <c r="BB443" s="64">
        <f t="shared" si="3842"/>
        <v>0</v>
      </c>
      <c r="BC443" s="59"/>
      <c r="BD443" s="64">
        <f t="shared" si="3843"/>
        <v>0</v>
      </c>
      <c r="BE443" s="59"/>
      <c r="BF443" s="64">
        <f t="shared" si="3844"/>
        <v>0</v>
      </c>
      <c r="BG443" s="59"/>
      <c r="BH443" s="64">
        <f t="shared" si="3845"/>
        <v>0</v>
      </c>
      <c r="BI443" s="59"/>
      <c r="BJ443" s="64">
        <f t="shared" si="3846"/>
        <v>0</v>
      </c>
      <c r="BK443" s="59"/>
      <c r="BL443" s="64">
        <f t="shared" si="3847"/>
        <v>0</v>
      </c>
      <c r="BM443" s="59"/>
      <c r="BN443" s="64">
        <f t="shared" si="3848"/>
        <v>0</v>
      </c>
      <c r="BO443" s="59"/>
      <c r="BP443" s="64">
        <f t="shared" si="3849"/>
        <v>0</v>
      </c>
      <c r="BQ443" s="59"/>
      <c r="BR443" s="64">
        <f t="shared" si="3850"/>
        <v>0</v>
      </c>
      <c r="BS443" s="59"/>
      <c r="BT443" s="64">
        <f t="shared" si="3851"/>
        <v>0</v>
      </c>
      <c r="BU443" s="59"/>
      <c r="BV443" s="64">
        <f t="shared" si="3852"/>
        <v>0</v>
      </c>
      <c r="BW443" s="59"/>
      <c r="BX443" s="64">
        <f t="shared" si="3853"/>
        <v>0</v>
      </c>
      <c r="BY443" s="59"/>
      <c r="BZ443" s="64">
        <f t="shared" si="3738"/>
        <v>0</v>
      </c>
      <c r="CA443" s="54"/>
      <c r="CB443" s="61">
        <f t="shared" si="3739"/>
        <v>0</v>
      </c>
      <c r="CC443" s="61">
        <f t="shared" si="3740"/>
        <v>0</v>
      </c>
      <c r="CD443" s="4"/>
      <c r="CE443" s="4"/>
      <c r="CF443" s="4"/>
      <c r="CG443" s="218">
        <f t="shared" si="3741"/>
        <v>0</v>
      </c>
      <c r="CH443" s="221">
        <f t="shared" si="3742"/>
        <v>0</v>
      </c>
      <c r="CI443" s="4"/>
      <c r="CJ443" s="4"/>
      <c r="CK443" s="218">
        <f t="shared" si="3743"/>
        <v>0</v>
      </c>
      <c r="CL443" s="221">
        <f t="shared" si="3744"/>
        <v>0</v>
      </c>
      <c r="CM443" s="4"/>
      <c r="CN443" s="4"/>
      <c r="CO443" s="218">
        <f t="shared" si="3745"/>
        <v>0</v>
      </c>
      <c r="CP443" s="221">
        <f t="shared" si="3746"/>
        <v>0</v>
      </c>
      <c r="CQ443" s="4"/>
      <c r="CR443" s="4"/>
      <c r="CS443" s="218">
        <f t="shared" si="3747"/>
        <v>0</v>
      </c>
      <c r="CT443" s="221">
        <f t="shared" si="3748"/>
        <v>0</v>
      </c>
      <c r="CU443" s="4"/>
      <c r="CV443" s="4"/>
      <c r="CW443" s="218">
        <f t="shared" si="3749"/>
        <v>0</v>
      </c>
      <c r="CX443" s="221">
        <f t="shared" si="3750"/>
        <v>0</v>
      </c>
      <c r="CY443" s="4"/>
      <c r="CZ443" s="4"/>
      <c r="DA443" s="218">
        <f t="shared" si="3751"/>
        <v>0</v>
      </c>
      <c r="DB443" s="221">
        <f t="shared" si="3752"/>
        <v>0</v>
      </c>
      <c r="DC443" s="4"/>
      <c r="DD443" s="4"/>
      <c r="DE443" s="218">
        <f t="shared" si="3753"/>
        <v>0</v>
      </c>
      <c r="DF443" s="221">
        <f t="shared" si="3754"/>
        <v>0</v>
      </c>
      <c r="DG443" s="4"/>
      <c r="DH443" s="4"/>
      <c r="DI443" s="218">
        <f t="shared" si="3755"/>
        <v>0</v>
      </c>
      <c r="DJ443" s="221">
        <f t="shared" si="3756"/>
        <v>0</v>
      </c>
      <c r="DK443" s="4"/>
      <c r="DL443" s="4"/>
      <c r="DM443" s="218">
        <f t="shared" si="3757"/>
        <v>0</v>
      </c>
      <c r="DN443" s="221">
        <f t="shared" si="3758"/>
        <v>0</v>
      </c>
      <c r="DO443" s="4"/>
      <c r="DP443" s="4"/>
      <c r="DQ443" s="218">
        <f t="shared" si="3759"/>
        <v>0</v>
      </c>
      <c r="DR443" s="221">
        <f t="shared" si="3760"/>
        <v>0</v>
      </c>
      <c r="DS443" s="4"/>
      <c r="DT443" s="4"/>
      <c r="DU443" s="218">
        <f t="shared" si="3761"/>
        <v>0</v>
      </c>
      <c r="DV443" s="221">
        <f t="shared" si="3762"/>
        <v>0</v>
      </c>
      <c r="DW443" s="4"/>
      <c r="DX443" s="4"/>
      <c r="DY443" s="4"/>
      <c r="DZ443" s="218">
        <f t="shared" si="3763"/>
        <v>0</v>
      </c>
      <c r="EA443" s="221">
        <f t="shared" si="3764"/>
        <v>0</v>
      </c>
      <c r="EB443" s="4"/>
      <c r="EC443" s="4"/>
      <c r="ED443" s="218">
        <f t="shared" si="3765"/>
        <v>0</v>
      </c>
      <c r="EE443" s="221">
        <f t="shared" si="3766"/>
        <v>0</v>
      </c>
      <c r="EF443" s="4"/>
      <c r="EG443" s="4"/>
      <c r="EH443" s="218">
        <f t="shared" si="3767"/>
        <v>0</v>
      </c>
      <c r="EI443" s="221">
        <f t="shared" si="3768"/>
        <v>0</v>
      </c>
      <c r="EJ443" s="4"/>
      <c r="EK443" s="4"/>
      <c r="EL443" s="218">
        <f t="shared" si="3769"/>
        <v>0</v>
      </c>
      <c r="EM443" s="221">
        <f t="shared" si="3770"/>
        <v>0</v>
      </c>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row>
    <row r="444" spans="1:266" s="5" customFormat="1" x14ac:dyDescent="0.2">
      <c r="A444" s="57"/>
      <c r="B444" s="57"/>
      <c r="C444" s="57" t="s">
        <v>8</v>
      </c>
      <c r="D444" s="57">
        <v>75</v>
      </c>
      <c r="E444" s="6"/>
      <c r="F444" s="64">
        <f t="shared" si="3771"/>
        <v>0</v>
      </c>
      <c r="G444" s="6"/>
      <c r="H444" s="64">
        <f t="shared" si="3819"/>
        <v>0</v>
      </c>
      <c r="I444" s="6"/>
      <c r="J444" s="64">
        <f t="shared" ref="J444" si="3860">SUM(I444*$D444)</f>
        <v>0</v>
      </c>
      <c r="K444" s="6"/>
      <c r="L444" s="64">
        <f t="shared" si="3821"/>
        <v>0</v>
      </c>
      <c r="M444" s="6"/>
      <c r="N444" s="64">
        <f t="shared" si="3822"/>
        <v>0</v>
      </c>
      <c r="O444" s="6"/>
      <c r="P444" s="64">
        <f t="shared" si="3823"/>
        <v>0</v>
      </c>
      <c r="Q444" s="6"/>
      <c r="R444" s="64">
        <f t="shared" si="3824"/>
        <v>0</v>
      </c>
      <c r="S444" s="6"/>
      <c r="T444" s="64">
        <f t="shared" si="3825"/>
        <v>0</v>
      </c>
      <c r="U444" s="6"/>
      <c r="V444" s="64">
        <f t="shared" si="3826"/>
        <v>0</v>
      </c>
      <c r="W444" s="6"/>
      <c r="X444" s="64">
        <f t="shared" si="3827"/>
        <v>0</v>
      </c>
      <c r="Y444" s="6"/>
      <c r="Z444" s="64">
        <f t="shared" si="3828"/>
        <v>0</v>
      </c>
      <c r="AA444" s="6"/>
      <c r="AB444" s="64">
        <f t="shared" si="3829"/>
        <v>0</v>
      </c>
      <c r="AC444" s="59"/>
      <c r="AD444" s="64">
        <f t="shared" si="3830"/>
        <v>0</v>
      </c>
      <c r="AE444" s="59"/>
      <c r="AF444" s="64">
        <f t="shared" si="3831"/>
        <v>0</v>
      </c>
      <c r="AG444" s="59"/>
      <c r="AH444" s="64">
        <f t="shared" si="3832"/>
        <v>0</v>
      </c>
      <c r="AI444" s="59"/>
      <c r="AJ444" s="64">
        <f t="shared" si="3833"/>
        <v>0</v>
      </c>
      <c r="AK444" s="59"/>
      <c r="AL444" s="64">
        <f t="shared" si="3834"/>
        <v>0</v>
      </c>
      <c r="AM444" s="59"/>
      <c r="AN444" s="64">
        <f t="shared" si="3835"/>
        <v>0</v>
      </c>
      <c r="AO444" s="59"/>
      <c r="AP444" s="64">
        <f t="shared" si="3836"/>
        <v>0</v>
      </c>
      <c r="AQ444" s="59"/>
      <c r="AR444" s="64">
        <f t="shared" si="3837"/>
        <v>0</v>
      </c>
      <c r="AS444" s="59"/>
      <c r="AT444" s="64">
        <f t="shared" si="3838"/>
        <v>0</v>
      </c>
      <c r="AU444" s="59"/>
      <c r="AV444" s="64">
        <f t="shared" si="3839"/>
        <v>0</v>
      </c>
      <c r="AW444" s="59"/>
      <c r="AX444" s="64">
        <f t="shared" si="3840"/>
        <v>0</v>
      </c>
      <c r="AY444" s="59"/>
      <c r="AZ444" s="64">
        <f t="shared" si="3841"/>
        <v>0</v>
      </c>
      <c r="BA444" s="59"/>
      <c r="BB444" s="64">
        <f t="shared" si="3842"/>
        <v>0</v>
      </c>
      <c r="BC444" s="59"/>
      <c r="BD444" s="64">
        <f t="shared" si="3843"/>
        <v>0</v>
      </c>
      <c r="BE444" s="59"/>
      <c r="BF444" s="64">
        <f t="shared" si="3844"/>
        <v>0</v>
      </c>
      <c r="BG444" s="59"/>
      <c r="BH444" s="64">
        <f t="shared" si="3845"/>
        <v>0</v>
      </c>
      <c r="BI444" s="59"/>
      <c r="BJ444" s="64">
        <f t="shared" si="3846"/>
        <v>0</v>
      </c>
      <c r="BK444" s="59"/>
      <c r="BL444" s="64">
        <f t="shared" si="3847"/>
        <v>0</v>
      </c>
      <c r="BM444" s="59"/>
      <c r="BN444" s="64">
        <f t="shared" si="3848"/>
        <v>0</v>
      </c>
      <c r="BO444" s="59"/>
      <c r="BP444" s="64">
        <f t="shared" si="3849"/>
        <v>0</v>
      </c>
      <c r="BQ444" s="59"/>
      <c r="BR444" s="64">
        <f t="shared" si="3850"/>
        <v>0</v>
      </c>
      <c r="BS444" s="59"/>
      <c r="BT444" s="64">
        <f t="shared" si="3851"/>
        <v>0</v>
      </c>
      <c r="BU444" s="59"/>
      <c r="BV444" s="64">
        <f t="shared" si="3852"/>
        <v>0</v>
      </c>
      <c r="BW444" s="59"/>
      <c r="BX444" s="64">
        <f t="shared" si="3853"/>
        <v>0</v>
      </c>
      <c r="BY444" s="59"/>
      <c r="BZ444" s="64">
        <f t="shared" si="3738"/>
        <v>0</v>
      </c>
      <c r="CA444" s="54"/>
      <c r="CB444" s="61">
        <f t="shared" si="3739"/>
        <v>0</v>
      </c>
      <c r="CC444" s="61">
        <f t="shared" si="3740"/>
        <v>0</v>
      </c>
      <c r="CD444" s="4"/>
      <c r="CE444" s="4"/>
      <c r="CF444" s="4"/>
      <c r="CG444" s="218">
        <f t="shared" si="3741"/>
        <v>0</v>
      </c>
      <c r="CH444" s="221">
        <f t="shared" si="3742"/>
        <v>0</v>
      </c>
      <c r="CI444" s="4"/>
      <c r="CJ444" s="4"/>
      <c r="CK444" s="218">
        <f t="shared" si="3743"/>
        <v>0</v>
      </c>
      <c r="CL444" s="221">
        <f t="shared" si="3744"/>
        <v>0</v>
      </c>
      <c r="CM444" s="4"/>
      <c r="CN444" s="4"/>
      <c r="CO444" s="218">
        <f t="shared" si="3745"/>
        <v>0</v>
      </c>
      <c r="CP444" s="221">
        <f t="shared" si="3746"/>
        <v>0</v>
      </c>
      <c r="CQ444" s="4"/>
      <c r="CR444" s="4"/>
      <c r="CS444" s="218">
        <f t="shared" si="3747"/>
        <v>0</v>
      </c>
      <c r="CT444" s="221">
        <f t="shared" si="3748"/>
        <v>0</v>
      </c>
      <c r="CU444" s="4"/>
      <c r="CV444" s="4"/>
      <c r="CW444" s="218">
        <f t="shared" si="3749"/>
        <v>0</v>
      </c>
      <c r="CX444" s="221">
        <f t="shared" si="3750"/>
        <v>0</v>
      </c>
      <c r="CY444" s="4"/>
      <c r="CZ444" s="4"/>
      <c r="DA444" s="218">
        <f t="shared" si="3751"/>
        <v>0</v>
      </c>
      <c r="DB444" s="221">
        <f t="shared" si="3752"/>
        <v>0</v>
      </c>
      <c r="DC444" s="4"/>
      <c r="DD444" s="4"/>
      <c r="DE444" s="218">
        <f t="shared" si="3753"/>
        <v>0</v>
      </c>
      <c r="DF444" s="221">
        <f t="shared" si="3754"/>
        <v>0</v>
      </c>
      <c r="DG444" s="4"/>
      <c r="DH444" s="4"/>
      <c r="DI444" s="218">
        <f t="shared" si="3755"/>
        <v>0</v>
      </c>
      <c r="DJ444" s="221">
        <f t="shared" si="3756"/>
        <v>0</v>
      </c>
      <c r="DK444" s="4"/>
      <c r="DL444" s="4"/>
      <c r="DM444" s="218">
        <f t="shared" si="3757"/>
        <v>0</v>
      </c>
      <c r="DN444" s="221">
        <f t="shared" si="3758"/>
        <v>0</v>
      </c>
      <c r="DO444" s="4"/>
      <c r="DP444" s="4"/>
      <c r="DQ444" s="218">
        <f t="shared" si="3759"/>
        <v>0</v>
      </c>
      <c r="DR444" s="221">
        <f t="shared" si="3760"/>
        <v>0</v>
      </c>
      <c r="DS444" s="4"/>
      <c r="DT444" s="4"/>
      <c r="DU444" s="218">
        <f t="shared" si="3761"/>
        <v>0</v>
      </c>
      <c r="DV444" s="221">
        <f t="shared" si="3762"/>
        <v>0</v>
      </c>
      <c r="DW444" s="4"/>
      <c r="DX444" s="4"/>
      <c r="DY444" s="4"/>
      <c r="DZ444" s="218">
        <f t="shared" si="3763"/>
        <v>0</v>
      </c>
      <c r="EA444" s="221">
        <f t="shared" si="3764"/>
        <v>0</v>
      </c>
      <c r="EB444" s="4"/>
      <c r="EC444" s="4"/>
      <c r="ED444" s="218">
        <f t="shared" si="3765"/>
        <v>0</v>
      </c>
      <c r="EE444" s="221">
        <f t="shared" si="3766"/>
        <v>0</v>
      </c>
      <c r="EF444" s="4"/>
      <c r="EG444" s="4"/>
      <c r="EH444" s="218">
        <f t="shared" si="3767"/>
        <v>0</v>
      </c>
      <c r="EI444" s="221">
        <f t="shared" si="3768"/>
        <v>0</v>
      </c>
      <c r="EJ444" s="4"/>
      <c r="EK444" s="4"/>
      <c r="EL444" s="218">
        <f t="shared" si="3769"/>
        <v>0</v>
      </c>
      <c r="EM444" s="221">
        <f t="shared" si="3770"/>
        <v>0</v>
      </c>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row>
    <row r="445" spans="1:266" s="5" customFormat="1" x14ac:dyDescent="0.2">
      <c r="A445" s="57"/>
      <c r="B445" s="57"/>
      <c r="C445" s="57" t="s">
        <v>8</v>
      </c>
      <c r="D445" s="57">
        <v>75</v>
      </c>
      <c r="E445" s="6"/>
      <c r="F445" s="64">
        <f t="shared" si="3771"/>
        <v>0</v>
      </c>
      <c r="G445" s="6"/>
      <c r="H445" s="64">
        <f t="shared" si="3819"/>
        <v>0</v>
      </c>
      <c r="I445" s="6"/>
      <c r="J445" s="64">
        <f t="shared" ref="J445" si="3861">SUM(I445*$D445)</f>
        <v>0</v>
      </c>
      <c r="K445" s="6"/>
      <c r="L445" s="64">
        <f t="shared" si="3821"/>
        <v>0</v>
      </c>
      <c r="M445" s="6"/>
      <c r="N445" s="64">
        <f t="shared" si="3822"/>
        <v>0</v>
      </c>
      <c r="O445" s="6"/>
      <c r="P445" s="64">
        <f t="shared" si="3823"/>
        <v>0</v>
      </c>
      <c r="Q445" s="6"/>
      <c r="R445" s="64">
        <f t="shared" si="3824"/>
        <v>0</v>
      </c>
      <c r="S445" s="6"/>
      <c r="T445" s="64">
        <f t="shared" si="3825"/>
        <v>0</v>
      </c>
      <c r="U445" s="6"/>
      <c r="V445" s="64">
        <f t="shared" si="3826"/>
        <v>0</v>
      </c>
      <c r="W445" s="6"/>
      <c r="X445" s="64">
        <f t="shared" si="3827"/>
        <v>0</v>
      </c>
      <c r="Y445" s="6"/>
      <c r="Z445" s="64">
        <f t="shared" si="3828"/>
        <v>0</v>
      </c>
      <c r="AA445" s="6"/>
      <c r="AB445" s="64">
        <f t="shared" si="3829"/>
        <v>0</v>
      </c>
      <c r="AC445" s="59"/>
      <c r="AD445" s="64">
        <f t="shared" si="3830"/>
        <v>0</v>
      </c>
      <c r="AE445" s="59"/>
      <c r="AF445" s="64">
        <f t="shared" si="3831"/>
        <v>0</v>
      </c>
      <c r="AG445" s="59"/>
      <c r="AH445" s="64">
        <f t="shared" si="3832"/>
        <v>0</v>
      </c>
      <c r="AI445" s="59"/>
      <c r="AJ445" s="64">
        <f t="shared" si="3833"/>
        <v>0</v>
      </c>
      <c r="AK445" s="59"/>
      <c r="AL445" s="64">
        <f t="shared" si="3834"/>
        <v>0</v>
      </c>
      <c r="AM445" s="59"/>
      <c r="AN445" s="64">
        <f t="shared" si="3835"/>
        <v>0</v>
      </c>
      <c r="AO445" s="59"/>
      <c r="AP445" s="64">
        <f t="shared" si="3836"/>
        <v>0</v>
      </c>
      <c r="AQ445" s="59"/>
      <c r="AR445" s="64">
        <f t="shared" si="3837"/>
        <v>0</v>
      </c>
      <c r="AS445" s="59"/>
      <c r="AT445" s="64">
        <f t="shared" si="3838"/>
        <v>0</v>
      </c>
      <c r="AU445" s="59"/>
      <c r="AV445" s="64">
        <f t="shared" si="3839"/>
        <v>0</v>
      </c>
      <c r="AW445" s="59"/>
      <c r="AX445" s="64">
        <f t="shared" si="3840"/>
        <v>0</v>
      </c>
      <c r="AY445" s="59"/>
      <c r="AZ445" s="64">
        <f t="shared" si="3841"/>
        <v>0</v>
      </c>
      <c r="BA445" s="59"/>
      <c r="BB445" s="64">
        <f t="shared" si="3842"/>
        <v>0</v>
      </c>
      <c r="BC445" s="59"/>
      <c r="BD445" s="64">
        <f t="shared" si="3843"/>
        <v>0</v>
      </c>
      <c r="BE445" s="59"/>
      <c r="BF445" s="64">
        <f t="shared" si="3844"/>
        <v>0</v>
      </c>
      <c r="BG445" s="59"/>
      <c r="BH445" s="64">
        <f t="shared" si="3845"/>
        <v>0</v>
      </c>
      <c r="BI445" s="59"/>
      <c r="BJ445" s="64">
        <f t="shared" si="3846"/>
        <v>0</v>
      </c>
      <c r="BK445" s="59"/>
      <c r="BL445" s="64">
        <f t="shared" si="3847"/>
        <v>0</v>
      </c>
      <c r="BM445" s="59"/>
      <c r="BN445" s="64">
        <f t="shared" si="3848"/>
        <v>0</v>
      </c>
      <c r="BO445" s="59"/>
      <c r="BP445" s="64">
        <f t="shared" si="3849"/>
        <v>0</v>
      </c>
      <c r="BQ445" s="59"/>
      <c r="BR445" s="64">
        <f t="shared" si="3850"/>
        <v>0</v>
      </c>
      <c r="BS445" s="59"/>
      <c r="BT445" s="64">
        <f t="shared" si="3851"/>
        <v>0</v>
      </c>
      <c r="BU445" s="59"/>
      <c r="BV445" s="64">
        <f t="shared" si="3852"/>
        <v>0</v>
      </c>
      <c r="BW445" s="59"/>
      <c r="BX445" s="64">
        <f t="shared" si="3853"/>
        <v>0</v>
      </c>
      <c r="BY445" s="59"/>
      <c r="BZ445" s="64">
        <f t="shared" si="3738"/>
        <v>0</v>
      </c>
      <c r="CA445" s="54"/>
      <c r="CB445" s="61">
        <f t="shared" si="3739"/>
        <v>0</v>
      </c>
      <c r="CC445" s="61">
        <f t="shared" si="3740"/>
        <v>0</v>
      </c>
      <c r="CD445" s="4"/>
      <c r="CE445" s="4"/>
      <c r="CF445" s="4"/>
      <c r="CG445" s="218">
        <f t="shared" si="3741"/>
        <v>0</v>
      </c>
      <c r="CH445" s="221">
        <f t="shared" si="3742"/>
        <v>0</v>
      </c>
      <c r="CI445" s="4"/>
      <c r="CJ445" s="4"/>
      <c r="CK445" s="218">
        <f t="shared" si="3743"/>
        <v>0</v>
      </c>
      <c r="CL445" s="221">
        <f t="shared" si="3744"/>
        <v>0</v>
      </c>
      <c r="CM445" s="4"/>
      <c r="CN445" s="4"/>
      <c r="CO445" s="218">
        <f t="shared" si="3745"/>
        <v>0</v>
      </c>
      <c r="CP445" s="221">
        <f t="shared" si="3746"/>
        <v>0</v>
      </c>
      <c r="CQ445" s="4"/>
      <c r="CR445" s="4"/>
      <c r="CS445" s="218">
        <f t="shared" si="3747"/>
        <v>0</v>
      </c>
      <c r="CT445" s="221">
        <f t="shared" si="3748"/>
        <v>0</v>
      </c>
      <c r="CU445" s="4"/>
      <c r="CV445" s="4"/>
      <c r="CW445" s="218">
        <f t="shared" si="3749"/>
        <v>0</v>
      </c>
      <c r="CX445" s="221">
        <f t="shared" si="3750"/>
        <v>0</v>
      </c>
      <c r="CY445" s="4"/>
      <c r="CZ445" s="4"/>
      <c r="DA445" s="218">
        <f t="shared" si="3751"/>
        <v>0</v>
      </c>
      <c r="DB445" s="221">
        <f t="shared" si="3752"/>
        <v>0</v>
      </c>
      <c r="DC445" s="4"/>
      <c r="DD445" s="4"/>
      <c r="DE445" s="218">
        <f t="shared" si="3753"/>
        <v>0</v>
      </c>
      <c r="DF445" s="221">
        <f t="shared" si="3754"/>
        <v>0</v>
      </c>
      <c r="DG445" s="4"/>
      <c r="DH445" s="4"/>
      <c r="DI445" s="218">
        <f t="shared" si="3755"/>
        <v>0</v>
      </c>
      <c r="DJ445" s="221">
        <f t="shared" si="3756"/>
        <v>0</v>
      </c>
      <c r="DK445" s="4"/>
      <c r="DL445" s="4"/>
      <c r="DM445" s="218">
        <f t="shared" si="3757"/>
        <v>0</v>
      </c>
      <c r="DN445" s="221">
        <f t="shared" si="3758"/>
        <v>0</v>
      </c>
      <c r="DO445" s="4"/>
      <c r="DP445" s="4"/>
      <c r="DQ445" s="218">
        <f t="shared" si="3759"/>
        <v>0</v>
      </c>
      <c r="DR445" s="221">
        <f t="shared" si="3760"/>
        <v>0</v>
      </c>
      <c r="DS445" s="4"/>
      <c r="DT445" s="4"/>
      <c r="DU445" s="218">
        <f t="shared" si="3761"/>
        <v>0</v>
      </c>
      <c r="DV445" s="221">
        <f t="shared" si="3762"/>
        <v>0</v>
      </c>
      <c r="DW445" s="4"/>
      <c r="DX445" s="4"/>
      <c r="DY445" s="4"/>
      <c r="DZ445" s="218">
        <f t="shared" si="3763"/>
        <v>0</v>
      </c>
      <c r="EA445" s="221">
        <f t="shared" si="3764"/>
        <v>0</v>
      </c>
      <c r="EB445" s="4"/>
      <c r="EC445" s="4"/>
      <c r="ED445" s="218">
        <f t="shared" si="3765"/>
        <v>0</v>
      </c>
      <c r="EE445" s="221">
        <f t="shared" si="3766"/>
        <v>0</v>
      </c>
      <c r="EF445" s="4"/>
      <c r="EG445" s="4"/>
      <c r="EH445" s="218">
        <f t="shared" si="3767"/>
        <v>0</v>
      </c>
      <c r="EI445" s="221">
        <f t="shared" si="3768"/>
        <v>0</v>
      </c>
      <c r="EJ445" s="4"/>
      <c r="EK445" s="4"/>
      <c r="EL445" s="218">
        <f t="shared" si="3769"/>
        <v>0</v>
      </c>
      <c r="EM445" s="221">
        <f t="shared" si="3770"/>
        <v>0</v>
      </c>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row>
    <row r="446" spans="1:266" s="5" customFormat="1" x14ac:dyDescent="0.2">
      <c r="A446" s="57"/>
      <c r="B446" s="57"/>
      <c r="C446" s="57" t="s">
        <v>9</v>
      </c>
      <c r="D446" s="57">
        <v>60</v>
      </c>
      <c r="E446" s="6"/>
      <c r="F446" s="64">
        <f t="shared" si="3771"/>
        <v>0</v>
      </c>
      <c r="G446" s="6"/>
      <c r="H446" s="64">
        <f t="shared" si="3819"/>
        <v>0</v>
      </c>
      <c r="I446" s="6"/>
      <c r="J446" s="64">
        <f t="shared" ref="J446" si="3862">SUM(I446*$D446)</f>
        <v>0</v>
      </c>
      <c r="K446" s="6"/>
      <c r="L446" s="64">
        <f t="shared" si="3821"/>
        <v>0</v>
      </c>
      <c r="M446" s="6"/>
      <c r="N446" s="64">
        <f t="shared" si="3822"/>
        <v>0</v>
      </c>
      <c r="O446" s="6"/>
      <c r="P446" s="64">
        <f t="shared" si="3823"/>
        <v>0</v>
      </c>
      <c r="Q446" s="6"/>
      <c r="R446" s="64">
        <f t="shared" si="3824"/>
        <v>0</v>
      </c>
      <c r="S446" s="6"/>
      <c r="T446" s="64">
        <f t="shared" si="3825"/>
        <v>0</v>
      </c>
      <c r="U446" s="6"/>
      <c r="V446" s="64">
        <f t="shared" si="3826"/>
        <v>0</v>
      </c>
      <c r="W446" s="6"/>
      <c r="X446" s="64">
        <f t="shared" si="3827"/>
        <v>0</v>
      </c>
      <c r="Y446" s="6"/>
      <c r="Z446" s="64">
        <f t="shared" si="3828"/>
        <v>0</v>
      </c>
      <c r="AA446" s="6"/>
      <c r="AB446" s="64">
        <f t="shared" si="3829"/>
        <v>0</v>
      </c>
      <c r="AC446" s="59"/>
      <c r="AD446" s="64">
        <f t="shared" si="3830"/>
        <v>0</v>
      </c>
      <c r="AE446" s="59"/>
      <c r="AF446" s="64">
        <f t="shared" si="3831"/>
        <v>0</v>
      </c>
      <c r="AG446" s="59"/>
      <c r="AH446" s="64">
        <f t="shared" si="3832"/>
        <v>0</v>
      </c>
      <c r="AI446" s="59"/>
      <c r="AJ446" s="64">
        <f t="shared" si="3833"/>
        <v>0</v>
      </c>
      <c r="AK446" s="59"/>
      <c r="AL446" s="64">
        <f t="shared" si="3834"/>
        <v>0</v>
      </c>
      <c r="AM446" s="59"/>
      <c r="AN446" s="64">
        <f t="shared" si="3835"/>
        <v>0</v>
      </c>
      <c r="AO446" s="59"/>
      <c r="AP446" s="64">
        <f t="shared" si="3836"/>
        <v>0</v>
      </c>
      <c r="AQ446" s="59"/>
      <c r="AR446" s="64">
        <f t="shared" si="3837"/>
        <v>0</v>
      </c>
      <c r="AS446" s="59"/>
      <c r="AT446" s="64">
        <f t="shared" si="3838"/>
        <v>0</v>
      </c>
      <c r="AU446" s="59"/>
      <c r="AV446" s="64">
        <f t="shared" si="3839"/>
        <v>0</v>
      </c>
      <c r="AW446" s="59"/>
      <c r="AX446" s="64">
        <f t="shared" si="3840"/>
        <v>0</v>
      </c>
      <c r="AY446" s="59"/>
      <c r="AZ446" s="64">
        <f t="shared" si="3841"/>
        <v>0</v>
      </c>
      <c r="BA446" s="59"/>
      <c r="BB446" s="64">
        <f t="shared" si="3842"/>
        <v>0</v>
      </c>
      <c r="BC446" s="59"/>
      <c r="BD446" s="64">
        <f t="shared" si="3843"/>
        <v>0</v>
      </c>
      <c r="BE446" s="59"/>
      <c r="BF446" s="64">
        <f t="shared" si="3844"/>
        <v>0</v>
      </c>
      <c r="BG446" s="59"/>
      <c r="BH446" s="64">
        <f t="shared" si="3845"/>
        <v>0</v>
      </c>
      <c r="BI446" s="59"/>
      <c r="BJ446" s="64">
        <f t="shared" si="3846"/>
        <v>0</v>
      </c>
      <c r="BK446" s="59"/>
      <c r="BL446" s="64">
        <f t="shared" si="3847"/>
        <v>0</v>
      </c>
      <c r="BM446" s="59"/>
      <c r="BN446" s="64">
        <f t="shared" si="3848"/>
        <v>0</v>
      </c>
      <c r="BO446" s="59"/>
      <c r="BP446" s="64">
        <f t="shared" si="3849"/>
        <v>0</v>
      </c>
      <c r="BQ446" s="59"/>
      <c r="BR446" s="64">
        <f t="shared" si="3850"/>
        <v>0</v>
      </c>
      <c r="BS446" s="59"/>
      <c r="BT446" s="64">
        <f t="shared" si="3851"/>
        <v>0</v>
      </c>
      <c r="BU446" s="59"/>
      <c r="BV446" s="64">
        <f t="shared" si="3852"/>
        <v>0</v>
      </c>
      <c r="BW446" s="59"/>
      <c r="BX446" s="64">
        <f t="shared" si="3853"/>
        <v>0</v>
      </c>
      <c r="BY446" s="59"/>
      <c r="BZ446" s="64">
        <f t="shared" si="3738"/>
        <v>0</v>
      </c>
      <c r="CA446" s="54"/>
      <c r="CB446" s="61">
        <f t="shared" si="3739"/>
        <v>0</v>
      </c>
      <c r="CC446" s="61">
        <f t="shared" si="3740"/>
        <v>0</v>
      </c>
      <c r="CD446" s="4"/>
      <c r="CE446" s="4"/>
      <c r="CF446" s="4"/>
      <c r="CG446" s="218">
        <f t="shared" si="3741"/>
        <v>0</v>
      </c>
      <c r="CH446" s="221">
        <f t="shared" si="3742"/>
        <v>0</v>
      </c>
      <c r="CI446" s="4"/>
      <c r="CJ446" s="4"/>
      <c r="CK446" s="218">
        <f t="shared" si="3743"/>
        <v>0</v>
      </c>
      <c r="CL446" s="221">
        <f t="shared" si="3744"/>
        <v>0</v>
      </c>
      <c r="CM446" s="4"/>
      <c r="CN446" s="4"/>
      <c r="CO446" s="218">
        <f t="shared" si="3745"/>
        <v>0</v>
      </c>
      <c r="CP446" s="221">
        <f t="shared" si="3746"/>
        <v>0</v>
      </c>
      <c r="CQ446" s="4"/>
      <c r="CR446" s="4"/>
      <c r="CS446" s="218">
        <f t="shared" si="3747"/>
        <v>0</v>
      </c>
      <c r="CT446" s="221">
        <f t="shared" si="3748"/>
        <v>0</v>
      </c>
      <c r="CU446" s="4"/>
      <c r="CV446" s="4"/>
      <c r="CW446" s="218">
        <f t="shared" si="3749"/>
        <v>0</v>
      </c>
      <c r="CX446" s="221">
        <f t="shared" si="3750"/>
        <v>0</v>
      </c>
      <c r="CY446" s="4"/>
      <c r="CZ446" s="4"/>
      <c r="DA446" s="218">
        <f t="shared" si="3751"/>
        <v>0</v>
      </c>
      <c r="DB446" s="221">
        <f t="shared" si="3752"/>
        <v>0</v>
      </c>
      <c r="DC446" s="4"/>
      <c r="DD446" s="4"/>
      <c r="DE446" s="218">
        <f t="shared" si="3753"/>
        <v>0</v>
      </c>
      <c r="DF446" s="221">
        <f t="shared" si="3754"/>
        <v>0</v>
      </c>
      <c r="DG446" s="4"/>
      <c r="DH446" s="4"/>
      <c r="DI446" s="218">
        <f t="shared" si="3755"/>
        <v>0</v>
      </c>
      <c r="DJ446" s="221">
        <f t="shared" si="3756"/>
        <v>0</v>
      </c>
      <c r="DK446" s="4"/>
      <c r="DL446" s="4"/>
      <c r="DM446" s="218">
        <f t="shared" si="3757"/>
        <v>0</v>
      </c>
      <c r="DN446" s="221">
        <f t="shared" si="3758"/>
        <v>0</v>
      </c>
      <c r="DO446" s="4"/>
      <c r="DP446" s="4"/>
      <c r="DQ446" s="218">
        <f t="shared" si="3759"/>
        <v>0</v>
      </c>
      <c r="DR446" s="221">
        <f t="shared" si="3760"/>
        <v>0</v>
      </c>
      <c r="DS446" s="4"/>
      <c r="DT446" s="4"/>
      <c r="DU446" s="218">
        <f t="shared" si="3761"/>
        <v>0</v>
      </c>
      <c r="DV446" s="221">
        <f t="shared" si="3762"/>
        <v>0</v>
      </c>
      <c r="DW446" s="4"/>
      <c r="DX446" s="4"/>
      <c r="DY446" s="4"/>
      <c r="DZ446" s="218">
        <f t="shared" si="3763"/>
        <v>0</v>
      </c>
      <c r="EA446" s="221">
        <f t="shared" si="3764"/>
        <v>0</v>
      </c>
      <c r="EB446" s="4"/>
      <c r="EC446" s="4"/>
      <c r="ED446" s="218">
        <f t="shared" si="3765"/>
        <v>0</v>
      </c>
      <c r="EE446" s="221">
        <f t="shared" si="3766"/>
        <v>0</v>
      </c>
      <c r="EF446" s="4"/>
      <c r="EG446" s="4"/>
      <c r="EH446" s="218">
        <f t="shared" si="3767"/>
        <v>0</v>
      </c>
      <c r="EI446" s="221">
        <f t="shared" si="3768"/>
        <v>0</v>
      </c>
      <c r="EJ446" s="4"/>
      <c r="EK446" s="4"/>
      <c r="EL446" s="218">
        <f t="shared" si="3769"/>
        <v>0</v>
      </c>
      <c r="EM446" s="221">
        <f t="shared" si="3770"/>
        <v>0</v>
      </c>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row>
    <row r="447" spans="1:266" s="5" customFormat="1" x14ac:dyDescent="0.2">
      <c r="A447" s="57"/>
      <c r="B447" s="57"/>
      <c r="C447" s="57" t="s">
        <v>9</v>
      </c>
      <c r="D447" s="57">
        <v>60</v>
      </c>
      <c r="E447" s="6"/>
      <c r="F447" s="64">
        <f t="shared" si="3771"/>
        <v>0</v>
      </c>
      <c r="G447" s="6"/>
      <c r="H447" s="64">
        <f t="shared" si="3819"/>
        <v>0</v>
      </c>
      <c r="I447" s="6"/>
      <c r="J447" s="64">
        <f t="shared" ref="J447" si="3863">SUM(I447*$D447)</f>
        <v>0</v>
      </c>
      <c r="K447" s="6"/>
      <c r="L447" s="64">
        <f t="shared" si="3821"/>
        <v>0</v>
      </c>
      <c r="M447" s="6"/>
      <c r="N447" s="64">
        <f t="shared" si="3822"/>
        <v>0</v>
      </c>
      <c r="O447" s="6"/>
      <c r="P447" s="64">
        <f t="shared" si="3823"/>
        <v>0</v>
      </c>
      <c r="Q447" s="6"/>
      <c r="R447" s="64">
        <f t="shared" si="3824"/>
        <v>0</v>
      </c>
      <c r="S447" s="6"/>
      <c r="T447" s="64">
        <f t="shared" si="3825"/>
        <v>0</v>
      </c>
      <c r="U447" s="6"/>
      <c r="V447" s="64">
        <f t="shared" si="3826"/>
        <v>0</v>
      </c>
      <c r="W447" s="6"/>
      <c r="X447" s="64">
        <f t="shared" si="3827"/>
        <v>0</v>
      </c>
      <c r="Y447" s="6"/>
      <c r="Z447" s="64">
        <f t="shared" si="3828"/>
        <v>0</v>
      </c>
      <c r="AA447" s="6"/>
      <c r="AB447" s="64">
        <f t="shared" si="3829"/>
        <v>0</v>
      </c>
      <c r="AC447" s="59"/>
      <c r="AD447" s="64">
        <f t="shared" si="3830"/>
        <v>0</v>
      </c>
      <c r="AE447" s="59"/>
      <c r="AF447" s="64">
        <f t="shared" si="3831"/>
        <v>0</v>
      </c>
      <c r="AG447" s="59"/>
      <c r="AH447" s="64">
        <f t="shared" si="3832"/>
        <v>0</v>
      </c>
      <c r="AI447" s="59"/>
      <c r="AJ447" s="64">
        <f t="shared" si="3833"/>
        <v>0</v>
      </c>
      <c r="AK447" s="59"/>
      <c r="AL447" s="64">
        <f t="shared" si="3834"/>
        <v>0</v>
      </c>
      <c r="AM447" s="59"/>
      <c r="AN447" s="64">
        <f t="shared" si="3835"/>
        <v>0</v>
      </c>
      <c r="AO447" s="59"/>
      <c r="AP447" s="64">
        <f t="shared" si="3836"/>
        <v>0</v>
      </c>
      <c r="AQ447" s="59"/>
      <c r="AR447" s="64">
        <f t="shared" si="3837"/>
        <v>0</v>
      </c>
      <c r="AS447" s="59"/>
      <c r="AT447" s="64">
        <f t="shared" si="3838"/>
        <v>0</v>
      </c>
      <c r="AU447" s="59"/>
      <c r="AV447" s="64">
        <f t="shared" si="3839"/>
        <v>0</v>
      </c>
      <c r="AW447" s="59"/>
      <c r="AX447" s="64">
        <f t="shared" si="3840"/>
        <v>0</v>
      </c>
      <c r="AY447" s="59"/>
      <c r="AZ447" s="64">
        <f t="shared" si="3841"/>
        <v>0</v>
      </c>
      <c r="BA447" s="59"/>
      <c r="BB447" s="64">
        <f t="shared" si="3842"/>
        <v>0</v>
      </c>
      <c r="BC447" s="59"/>
      <c r="BD447" s="64">
        <f t="shared" si="3843"/>
        <v>0</v>
      </c>
      <c r="BE447" s="59"/>
      <c r="BF447" s="64">
        <f t="shared" si="3844"/>
        <v>0</v>
      </c>
      <c r="BG447" s="59"/>
      <c r="BH447" s="64">
        <f t="shared" si="3845"/>
        <v>0</v>
      </c>
      <c r="BI447" s="59"/>
      <c r="BJ447" s="64">
        <f t="shared" si="3846"/>
        <v>0</v>
      </c>
      <c r="BK447" s="59"/>
      <c r="BL447" s="64">
        <f t="shared" si="3847"/>
        <v>0</v>
      </c>
      <c r="BM447" s="59"/>
      <c r="BN447" s="64">
        <f t="shared" si="3848"/>
        <v>0</v>
      </c>
      <c r="BO447" s="59"/>
      <c r="BP447" s="64">
        <f t="shared" si="3849"/>
        <v>0</v>
      </c>
      <c r="BQ447" s="59"/>
      <c r="BR447" s="64">
        <f t="shared" si="3850"/>
        <v>0</v>
      </c>
      <c r="BS447" s="59"/>
      <c r="BT447" s="64">
        <f t="shared" si="3851"/>
        <v>0</v>
      </c>
      <c r="BU447" s="59"/>
      <c r="BV447" s="64">
        <f t="shared" si="3852"/>
        <v>0</v>
      </c>
      <c r="BW447" s="59"/>
      <c r="BX447" s="64">
        <f t="shared" si="3853"/>
        <v>0</v>
      </c>
      <c r="BY447" s="59"/>
      <c r="BZ447" s="64">
        <f t="shared" si="3738"/>
        <v>0</v>
      </c>
      <c r="CA447" s="54"/>
      <c r="CB447" s="61">
        <f t="shared" si="3739"/>
        <v>0</v>
      </c>
      <c r="CC447" s="61">
        <f t="shared" si="3740"/>
        <v>0</v>
      </c>
      <c r="CD447" s="4"/>
      <c r="CE447" s="4"/>
      <c r="CF447" s="4"/>
      <c r="CG447" s="218">
        <f t="shared" si="3741"/>
        <v>0</v>
      </c>
      <c r="CH447" s="221">
        <f t="shared" si="3742"/>
        <v>0</v>
      </c>
      <c r="CI447" s="4"/>
      <c r="CJ447" s="4"/>
      <c r="CK447" s="218">
        <f t="shared" si="3743"/>
        <v>0</v>
      </c>
      <c r="CL447" s="221">
        <f t="shared" si="3744"/>
        <v>0</v>
      </c>
      <c r="CM447" s="4"/>
      <c r="CN447" s="4"/>
      <c r="CO447" s="218">
        <f t="shared" si="3745"/>
        <v>0</v>
      </c>
      <c r="CP447" s="221">
        <f t="shared" si="3746"/>
        <v>0</v>
      </c>
      <c r="CQ447" s="4"/>
      <c r="CR447" s="4"/>
      <c r="CS447" s="218">
        <f t="shared" si="3747"/>
        <v>0</v>
      </c>
      <c r="CT447" s="221">
        <f t="shared" si="3748"/>
        <v>0</v>
      </c>
      <c r="CU447" s="4"/>
      <c r="CV447" s="4"/>
      <c r="CW447" s="218">
        <f t="shared" si="3749"/>
        <v>0</v>
      </c>
      <c r="CX447" s="221">
        <f t="shared" si="3750"/>
        <v>0</v>
      </c>
      <c r="CY447" s="4"/>
      <c r="CZ447" s="4"/>
      <c r="DA447" s="218">
        <f t="shared" si="3751"/>
        <v>0</v>
      </c>
      <c r="DB447" s="221">
        <f t="shared" si="3752"/>
        <v>0</v>
      </c>
      <c r="DC447" s="4"/>
      <c r="DD447" s="4"/>
      <c r="DE447" s="218">
        <f t="shared" si="3753"/>
        <v>0</v>
      </c>
      <c r="DF447" s="221">
        <f t="shared" si="3754"/>
        <v>0</v>
      </c>
      <c r="DG447" s="4"/>
      <c r="DH447" s="4"/>
      <c r="DI447" s="218">
        <f t="shared" si="3755"/>
        <v>0</v>
      </c>
      <c r="DJ447" s="221">
        <f t="shared" si="3756"/>
        <v>0</v>
      </c>
      <c r="DK447" s="4"/>
      <c r="DL447" s="4"/>
      <c r="DM447" s="218">
        <f t="shared" si="3757"/>
        <v>0</v>
      </c>
      <c r="DN447" s="221">
        <f t="shared" si="3758"/>
        <v>0</v>
      </c>
      <c r="DO447" s="4"/>
      <c r="DP447" s="4"/>
      <c r="DQ447" s="218">
        <f t="shared" si="3759"/>
        <v>0</v>
      </c>
      <c r="DR447" s="221">
        <f t="shared" si="3760"/>
        <v>0</v>
      </c>
      <c r="DS447" s="4"/>
      <c r="DT447" s="4"/>
      <c r="DU447" s="218">
        <f t="shared" si="3761"/>
        <v>0</v>
      </c>
      <c r="DV447" s="221">
        <f t="shared" si="3762"/>
        <v>0</v>
      </c>
      <c r="DW447" s="4"/>
      <c r="DX447" s="4"/>
      <c r="DY447" s="4"/>
      <c r="DZ447" s="218">
        <f t="shared" si="3763"/>
        <v>0</v>
      </c>
      <c r="EA447" s="221">
        <f t="shared" si="3764"/>
        <v>0</v>
      </c>
      <c r="EB447" s="4"/>
      <c r="EC447" s="4"/>
      <c r="ED447" s="218">
        <f t="shared" si="3765"/>
        <v>0</v>
      </c>
      <c r="EE447" s="221">
        <f t="shared" si="3766"/>
        <v>0</v>
      </c>
      <c r="EF447" s="4"/>
      <c r="EG447" s="4"/>
      <c r="EH447" s="218">
        <f t="shared" si="3767"/>
        <v>0</v>
      </c>
      <c r="EI447" s="221">
        <f t="shared" si="3768"/>
        <v>0</v>
      </c>
      <c r="EJ447" s="4"/>
      <c r="EK447" s="4"/>
      <c r="EL447" s="218">
        <f t="shared" si="3769"/>
        <v>0</v>
      </c>
      <c r="EM447" s="221">
        <f t="shared" si="3770"/>
        <v>0</v>
      </c>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row>
    <row r="448" spans="1:266" s="5" customFormat="1" x14ac:dyDescent="0.2">
      <c r="A448" s="57"/>
      <c r="B448" s="57"/>
      <c r="C448" s="57" t="s">
        <v>9</v>
      </c>
      <c r="D448" s="57">
        <v>60</v>
      </c>
      <c r="E448" s="6"/>
      <c r="F448" s="64">
        <f t="shared" si="3771"/>
        <v>0</v>
      </c>
      <c r="G448" s="6"/>
      <c r="H448" s="64">
        <f t="shared" si="3819"/>
        <v>0</v>
      </c>
      <c r="I448" s="6"/>
      <c r="J448" s="64">
        <f t="shared" ref="J448" si="3864">SUM(I448*$D448)</f>
        <v>0</v>
      </c>
      <c r="K448" s="6"/>
      <c r="L448" s="64">
        <f t="shared" si="3821"/>
        <v>0</v>
      </c>
      <c r="M448" s="6"/>
      <c r="N448" s="64">
        <f t="shared" si="3822"/>
        <v>0</v>
      </c>
      <c r="O448" s="6"/>
      <c r="P448" s="64">
        <f t="shared" si="3823"/>
        <v>0</v>
      </c>
      <c r="Q448" s="6"/>
      <c r="R448" s="64">
        <f t="shared" si="3824"/>
        <v>0</v>
      </c>
      <c r="S448" s="6"/>
      <c r="T448" s="64">
        <f t="shared" si="3825"/>
        <v>0</v>
      </c>
      <c r="U448" s="6"/>
      <c r="V448" s="64">
        <f t="shared" si="3826"/>
        <v>0</v>
      </c>
      <c r="W448" s="6"/>
      <c r="X448" s="64">
        <f t="shared" si="3827"/>
        <v>0</v>
      </c>
      <c r="Y448" s="6"/>
      <c r="Z448" s="64">
        <f t="shared" si="3828"/>
        <v>0</v>
      </c>
      <c r="AA448" s="6"/>
      <c r="AB448" s="64">
        <f t="shared" si="3829"/>
        <v>0</v>
      </c>
      <c r="AC448" s="59"/>
      <c r="AD448" s="64">
        <f t="shared" si="3830"/>
        <v>0</v>
      </c>
      <c r="AE448" s="59"/>
      <c r="AF448" s="64">
        <f t="shared" si="3831"/>
        <v>0</v>
      </c>
      <c r="AG448" s="59"/>
      <c r="AH448" s="64">
        <f t="shared" si="3832"/>
        <v>0</v>
      </c>
      <c r="AI448" s="59"/>
      <c r="AJ448" s="64">
        <f t="shared" si="3833"/>
        <v>0</v>
      </c>
      <c r="AK448" s="59"/>
      <c r="AL448" s="64">
        <f t="shared" si="3834"/>
        <v>0</v>
      </c>
      <c r="AM448" s="59"/>
      <c r="AN448" s="64">
        <f t="shared" si="3835"/>
        <v>0</v>
      </c>
      <c r="AO448" s="59"/>
      <c r="AP448" s="64">
        <f t="shared" si="3836"/>
        <v>0</v>
      </c>
      <c r="AQ448" s="59"/>
      <c r="AR448" s="64">
        <f t="shared" si="3837"/>
        <v>0</v>
      </c>
      <c r="AS448" s="59"/>
      <c r="AT448" s="64">
        <f t="shared" si="3838"/>
        <v>0</v>
      </c>
      <c r="AU448" s="59"/>
      <c r="AV448" s="64">
        <f t="shared" si="3839"/>
        <v>0</v>
      </c>
      <c r="AW448" s="59"/>
      <c r="AX448" s="64">
        <f t="shared" si="3840"/>
        <v>0</v>
      </c>
      <c r="AY448" s="59"/>
      <c r="AZ448" s="64">
        <f t="shared" si="3841"/>
        <v>0</v>
      </c>
      <c r="BA448" s="59"/>
      <c r="BB448" s="64">
        <f t="shared" si="3842"/>
        <v>0</v>
      </c>
      <c r="BC448" s="59"/>
      <c r="BD448" s="64">
        <f t="shared" si="3843"/>
        <v>0</v>
      </c>
      <c r="BE448" s="59"/>
      <c r="BF448" s="64">
        <f t="shared" si="3844"/>
        <v>0</v>
      </c>
      <c r="BG448" s="59"/>
      <c r="BH448" s="64">
        <f t="shared" si="3845"/>
        <v>0</v>
      </c>
      <c r="BI448" s="59"/>
      <c r="BJ448" s="64">
        <f t="shared" si="3846"/>
        <v>0</v>
      </c>
      <c r="BK448" s="59"/>
      <c r="BL448" s="64">
        <f t="shared" si="3847"/>
        <v>0</v>
      </c>
      <c r="BM448" s="59"/>
      <c r="BN448" s="64">
        <f t="shared" si="3848"/>
        <v>0</v>
      </c>
      <c r="BO448" s="59"/>
      <c r="BP448" s="64">
        <f t="shared" si="3849"/>
        <v>0</v>
      </c>
      <c r="BQ448" s="59"/>
      <c r="BR448" s="64">
        <f t="shared" si="3850"/>
        <v>0</v>
      </c>
      <c r="BS448" s="59"/>
      <c r="BT448" s="64">
        <f t="shared" si="3851"/>
        <v>0</v>
      </c>
      <c r="BU448" s="59"/>
      <c r="BV448" s="64">
        <f t="shared" si="3852"/>
        <v>0</v>
      </c>
      <c r="BW448" s="59"/>
      <c r="BX448" s="64">
        <f t="shared" si="3853"/>
        <v>0</v>
      </c>
      <c r="BY448" s="59"/>
      <c r="BZ448" s="64">
        <f t="shared" si="3738"/>
        <v>0</v>
      </c>
      <c r="CA448" s="54"/>
      <c r="CB448" s="61">
        <f t="shared" si="3739"/>
        <v>0</v>
      </c>
      <c r="CC448" s="61">
        <f t="shared" si="3740"/>
        <v>0</v>
      </c>
      <c r="CD448" s="4"/>
      <c r="CE448" s="4"/>
      <c r="CF448" s="4"/>
      <c r="CG448" s="218">
        <f t="shared" si="3741"/>
        <v>0</v>
      </c>
      <c r="CH448" s="221">
        <f t="shared" si="3742"/>
        <v>0</v>
      </c>
      <c r="CI448" s="4"/>
      <c r="CJ448" s="4"/>
      <c r="CK448" s="218">
        <f t="shared" si="3743"/>
        <v>0</v>
      </c>
      <c r="CL448" s="221">
        <f t="shared" si="3744"/>
        <v>0</v>
      </c>
      <c r="CM448" s="4"/>
      <c r="CN448" s="4"/>
      <c r="CO448" s="218">
        <f t="shared" si="3745"/>
        <v>0</v>
      </c>
      <c r="CP448" s="221">
        <f t="shared" si="3746"/>
        <v>0</v>
      </c>
      <c r="CQ448" s="4"/>
      <c r="CR448" s="4"/>
      <c r="CS448" s="218">
        <f t="shared" si="3747"/>
        <v>0</v>
      </c>
      <c r="CT448" s="221">
        <f t="shared" si="3748"/>
        <v>0</v>
      </c>
      <c r="CU448" s="4"/>
      <c r="CV448" s="4"/>
      <c r="CW448" s="218">
        <f t="shared" si="3749"/>
        <v>0</v>
      </c>
      <c r="CX448" s="221">
        <f t="shared" si="3750"/>
        <v>0</v>
      </c>
      <c r="CY448" s="4"/>
      <c r="CZ448" s="4"/>
      <c r="DA448" s="218">
        <f t="shared" si="3751"/>
        <v>0</v>
      </c>
      <c r="DB448" s="221">
        <f t="shared" si="3752"/>
        <v>0</v>
      </c>
      <c r="DC448" s="4"/>
      <c r="DD448" s="4"/>
      <c r="DE448" s="218">
        <f t="shared" si="3753"/>
        <v>0</v>
      </c>
      <c r="DF448" s="221">
        <f t="shared" si="3754"/>
        <v>0</v>
      </c>
      <c r="DG448" s="4"/>
      <c r="DH448" s="4"/>
      <c r="DI448" s="218">
        <f t="shared" si="3755"/>
        <v>0</v>
      </c>
      <c r="DJ448" s="221">
        <f t="shared" si="3756"/>
        <v>0</v>
      </c>
      <c r="DK448" s="4"/>
      <c r="DL448" s="4"/>
      <c r="DM448" s="218">
        <f t="shared" si="3757"/>
        <v>0</v>
      </c>
      <c r="DN448" s="221">
        <f t="shared" si="3758"/>
        <v>0</v>
      </c>
      <c r="DO448" s="4"/>
      <c r="DP448" s="4"/>
      <c r="DQ448" s="218">
        <f t="shared" si="3759"/>
        <v>0</v>
      </c>
      <c r="DR448" s="221">
        <f t="shared" si="3760"/>
        <v>0</v>
      </c>
      <c r="DS448" s="4"/>
      <c r="DT448" s="4"/>
      <c r="DU448" s="218">
        <f t="shared" si="3761"/>
        <v>0</v>
      </c>
      <c r="DV448" s="221">
        <f t="shared" si="3762"/>
        <v>0</v>
      </c>
      <c r="DW448" s="4"/>
      <c r="DX448" s="4"/>
      <c r="DY448" s="4"/>
      <c r="DZ448" s="218">
        <f t="shared" si="3763"/>
        <v>0</v>
      </c>
      <c r="EA448" s="221">
        <f t="shared" si="3764"/>
        <v>0</v>
      </c>
      <c r="EB448" s="4"/>
      <c r="EC448" s="4"/>
      <c r="ED448" s="218">
        <f t="shared" si="3765"/>
        <v>0</v>
      </c>
      <c r="EE448" s="221">
        <f t="shared" si="3766"/>
        <v>0</v>
      </c>
      <c r="EF448" s="4"/>
      <c r="EG448" s="4"/>
      <c r="EH448" s="218">
        <f t="shared" si="3767"/>
        <v>0</v>
      </c>
      <c r="EI448" s="221">
        <f t="shared" si="3768"/>
        <v>0</v>
      </c>
      <c r="EJ448" s="4"/>
      <c r="EK448" s="4"/>
      <c r="EL448" s="218">
        <f t="shared" si="3769"/>
        <v>0</v>
      </c>
      <c r="EM448" s="221">
        <f t="shared" si="3770"/>
        <v>0</v>
      </c>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row>
    <row r="449" spans="1:266" s="5" customFormat="1" x14ac:dyDescent="0.2">
      <c r="A449" s="57"/>
      <c r="B449" s="57"/>
      <c r="C449" s="57" t="s">
        <v>10</v>
      </c>
      <c r="D449" s="57">
        <v>35</v>
      </c>
      <c r="E449" s="6"/>
      <c r="F449" s="64">
        <f t="shared" si="3771"/>
        <v>0</v>
      </c>
      <c r="G449" s="6"/>
      <c r="H449" s="64">
        <f t="shared" si="3819"/>
        <v>0</v>
      </c>
      <c r="I449" s="6"/>
      <c r="J449" s="64">
        <f t="shared" ref="J449" si="3865">SUM(I449*$D449)</f>
        <v>0</v>
      </c>
      <c r="K449" s="6"/>
      <c r="L449" s="64">
        <f t="shared" si="3821"/>
        <v>0</v>
      </c>
      <c r="M449" s="6"/>
      <c r="N449" s="64">
        <f t="shared" si="3822"/>
        <v>0</v>
      </c>
      <c r="O449" s="6"/>
      <c r="P449" s="64">
        <f t="shared" si="3823"/>
        <v>0</v>
      </c>
      <c r="Q449" s="6"/>
      <c r="R449" s="64">
        <f t="shared" si="3824"/>
        <v>0</v>
      </c>
      <c r="S449" s="6"/>
      <c r="T449" s="64">
        <f t="shared" si="3825"/>
        <v>0</v>
      </c>
      <c r="U449" s="6"/>
      <c r="V449" s="64">
        <f t="shared" si="3826"/>
        <v>0</v>
      </c>
      <c r="W449" s="6"/>
      <c r="X449" s="64">
        <f t="shared" si="3827"/>
        <v>0</v>
      </c>
      <c r="Y449" s="6"/>
      <c r="Z449" s="64">
        <f t="shared" si="3828"/>
        <v>0</v>
      </c>
      <c r="AA449" s="6"/>
      <c r="AB449" s="64">
        <f t="shared" si="3829"/>
        <v>0</v>
      </c>
      <c r="AC449" s="59"/>
      <c r="AD449" s="64">
        <f t="shared" si="3830"/>
        <v>0</v>
      </c>
      <c r="AE449" s="59"/>
      <c r="AF449" s="64">
        <f t="shared" si="3831"/>
        <v>0</v>
      </c>
      <c r="AG449" s="59"/>
      <c r="AH449" s="64">
        <f t="shared" si="3832"/>
        <v>0</v>
      </c>
      <c r="AI449" s="59"/>
      <c r="AJ449" s="64">
        <f t="shared" si="3833"/>
        <v>0</v>
      </c>
      <c r="AK449" s="59"/>
      <c r="AL449" s="64">
        <f t="shared" si="3834"/>
        <v>0</v>
      </c>
      <c r="AM449" s="59"/>
      <c r="AN449" s="64">
        <f t="shared" si="3835"/>
        <v>0</v>
      </c>
      <c r="AO449" s="59"/>
      <c r="AP449" s="64">
        <f t="shared" si="3836"/>
        <v>0</v>
      </c>
      <c r="AQ449" s="59"/>
      <c r="AR449" s="64">
        <f t="shared" si="3837"/>
        <v>0</v>
      </c>
      <c r="AS449" s="59"/>
      <c r="AT449" s="64">
        <f t="shared" si="3838"/>
        <v>0</v>
      </c>
      <c r="AU449" s="59"/>
      <c r="AV449" s="64">
        <f t="shared" si="3839"/>
        <v>0</v>
      </c>
      <c r="AW449" s="59"/>
      <c r="AX449" s="64">
        <f t="shared" si="3840"/>
        <v>0</v>
      </c>
      <c r="AY449" s="59"/>
      <c r="AZ449" s="64">
        <f t="shared" si="3841"/>
        <v>0</v>
      </c>
      <c r="BA449" s="59"/>
      <c r="BB449" s="64">
        <f t="shared" si="3842"/>
        <v>0</v>
      </c>
      <c r="BC449" s="59"/>
      <c r="BD449" s="64">
        <f t="shared" si="3843"/>
        <v>0</v>
      </c>
      <c r="BE449" s="59"/>
      <c r="BF449" s="64">
        <f t="shared" si="3844"/>
        <v>0</v>
      </c>
      <c r="BG449" s="59"/>
      <c r="BH449" s="64">
        <f t="shared" si="3845"/>
        <v>0</v>
      </c>
      <c r="BI449" s="59"/>
      <c r="BJ449" s="64">
        <f t="shared" si="3846"/>
        <v>0</v>
      </c>
      <c r="BK449" s="59"/>
      <c r="BL449" s="64">
        <f t="shared" si="3847"/>
        <v>0</v>
      </c>
      <c r="BM449" s="59"/>
      <c r="BN449" s="64">
        <f t="shared" si="3848"/>
        <v>0</v>
      </c>
      <c r="BO449" s="59"/>
      <c r="BP449" s="64">
        <f t="shared" si="3849"/>
        <v>0</v>
      </c>
      <c r="BQ449" s="59"/>
      <c r="BR449" s="64">
        <f t="shared" si="3850"/>
        <v>0</v>
      </c>
      <c r="BS449" s="59"/>
      <c r="BT449" s="64">
        <f t="shared" si="3851"/>
        <v>0</v>
      </c>
      <c r="BU449" s="59"/>
      <c r="BV449" s="64">
        <f t="shared" si="3852"/>
        <v>0</v>
      </c>
      <c r="BW449" s="59"/>
      <c r="BX449" s="64">
        <f t="shared" si="3853"/>
        <v>0</v>
      </c>
      <c r="BY449" s="59"/>
      <c r="BZ449" s="64">
        <f t="shared" si="3738"/>
        <v>0</v>
      </c>
      <c r="CA449" s="54"/>
      <c r="CB449" s="61">
        <f t="shared" si="3739"/>
        <v>0</v>
      </c>
      <c r="CC449" s="61">
        <f t="shared" si="3740"/>
        <v>0</v>
      </c>
      <c r="CD449" s="4"/>
      <c r="CE449" s="4"/>
      <c r="CF449" s="4"/>
      <c r="CG449" s="218">
        <f t="shared" si="3741"/>
        <v>0</v>
      </c>
      <c r="CH449" s="221">
        <f t="shared" si="3742"/>
        <v>0</v>
      </c>
      <c r="CI449" s="4"/>
      <c r="CJ449" s="4"/>
      <c r="CK449" s="218">
        <f t="shared" si="3743"/>
        <v>0</v>
      </c>
      <c r="CL449" s="221">
        <f t="shared" si="3744"/>
        <v>0</v>
      </c>
      <c r="CM449" s="4"/>
      <c r="CN449" s="4"/>
      <c r="CO449" s="218">
        <f t="shared" si="3745"/>
        <v>0</v>
      </c>
      <c r="CP449" s="221">
        <f t="shared" si="3746"/>
        <v>0</v>
      </c>
      <c r="CQ449" s="4"/>
      <c r="CR449" s="4"/>
      <c r="CS449" s="218">
        <f t="shared" si="3747"/>
        <v>0</v>
      </c>
      <c r="CT449" s="221">
        <f t="shared" si="3748"/>
        <v>0</v>
      </c>
      <c r="CU449" s="4"/>
      <c r="CV449" s="4"/>
      <c r="CW449" s="218">
        <f t="shared" si="3749"/>
        <v>0</v>
      </c>
      <c r="CX449" s="221">
        <f t="shared" si="3750"/>
        <v>0</v>
      </c>
      <c r="CY449" s="4"/>
      <c r="CZ449" s="4"/>
      <c r="DA449" s="218">
        <f t="shared" si="3751"/>
        <v>0</v>
      </c>
      <c r="DB449" s="221">
        <f t="shared" si="3752"/>
        <v>0</v>
      </c>
      <c r="DC449" s="4"/>
      <c r="DD449" s="4"/>
      <c r="DE449" s="218">
        <f t="shared" si="3753"/>
        <v>0</v>
      </c>
      <c r="DF449" s="221">
        <f t="shared" si="3754"/>
        <v>0</v>
      </c>
      <c r="DG449" s="4"/>
      <c r="DH449" s="4"/>
      <c r="DI449" s="218">
        <f t="shared" si="3755"/>
        <v>0</v>
      </c>
      <c r="DJ449" s="221">
        <f t="shared" si="3756"/>
        <v>0</v>
      </c>
      <c r="DK449" s="4"/>
      <c r="DL449" s="4"/>
      <c r="DM449" s="218">
        <f t="shared" si="3757"/>
        <v>0</v>
      </c>
      <c r="DN449" s="221">
        <f t="shared" si="3758"/>
        <v>0</v>
      </c>
      <c r="DO449" s="4"/>
      <c r="DP449" s="4"/>
      <c r="DQ449" s="218">
        <f t="shared" si="3759"/>
        <v>0</v>
      </c>
      <c r="DR449" s="221">
        <f t="shared" si="3760"/>
        <v>0</v>
      </c>
      <c r="DS449" s="4"/>
      <c r="DT449" s="4"/>
      <c r="DU449" s="218">
        <f t="shared" si="3761"/>
        <v>0</v>
      </c>
      <c r="DV449" s="221">
        <f t="shared" si="3762"/>
        <v>0</v>
      </c>
      <c r="DW449" s="4"/>
      <c r="DX449" s="4"/>
      <c r="DY449" s="4"/>
      <c r="DZ449" s="218">
        <f t="shared" si="3763"/>
        <v>0</v>
      </c>
      <c r="EA449" s="221">
        <f t="shared" si="3764"/>
        <v>0</v>
      </c>
      <c r="EB449" s="4"/>
      <c r="EC449" s="4"/>
      <c r="ED449" s="218">
        <f t="shared" si="3765"/>
        <v>0</v>
      </c>
      <c r="EE449" s="221">
        <f t="shared" si="3766"/>
        <v>0</v>
      </c>
      <c r="EF449" s="4"/>
      <c r="EG449" s="4"/>
      <c r="EH449" s="218">
        <f t="shared" si="3767"/>
        <v>0</v>
      </c>
      <c r="EI449" s="221">
        <f t="shared" si="3768"/>
        <v>0</v>
      </c>
      <c r="EJ449" s="4"/>
      <c r="EK449" s="4"/>
      <c r="EL449" s="218">
        <f t="shared" si="3769"/>
        <v>0</v>
      </c>
      <c r="EM449" s="221">
        <f t="shared" si="3770"/>
        <v>0</v>
      </c>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row>
    <row r="450" spans="1:266" s="5" customFormat="1" x14ac:dyDescent="0.2">
      <c r="A450" s="57"/>
      <c r="B450" s="57"/>
      <c r="C450" s="57" t="s">
        <v>10</v>
      </c>
      <c r="D450" s="57">
        <v>35</v>
      </c>
      <c r="E450" s="6"/>
      <c r="F450" s="64">
        <f t="shared" si="3771"/>
        <v>0</v>
      </c>
      <c r="G450" s="6"/>
      <c r="H450" s="64">
        <f t="shared" si="3819"/>
        <v>0</v>
      </c>
      <c r="I450" s="6"/>
      <c r="J450" s="64">
        <f t="shared" ref="J450" si="3866">SUM(I450*$D450)</f>
        <v>0</v>
      </c>
      <c r="K450" s="6"/>
      <c r="L450" s="64">
        <f t="shared" si="3821"/>
        <v>0</v>
      </c>
      <c r="M450" s="6"/>
      <c r="N450" s="64">
        <f t="shared" si="3822"/>
        <v>0</v>
      </c>
      <c r="O450" s="6"/>
      <c r="P450" s="64">
        <f t="shared" si="3823"/>
        <v>0</v>
      </c>
      <c r="Q450" s="6"/>
      <c r="R450" s="64">
        <f t="shared" si="3824"/>
        <v>0</v>
      </c>
      <c r="S450" s="6"/>
      <c r="T450" s="64">
        <f t="shared" si="3825"/>
        <v>0</v>
      </c>
      <c r="U450" s="6"/>
      <c r="V450" s="64">
        <f t="shared" si="3826"/>
        <v>0</v>
      </c>
      <c r="W450" s="6"/>
      <c r="X450" s="64">
        <f t="shared" si="3827"/>
        <v>0</v>
      </c>
      <c r="Y450" s="6"/>
      <c r="Z450" s="64">
        <f t="shared" si="3828"/>
        <v>0</v>
      </c>
      <c r="AA450" s="6"/>
      <c r="AB450" s="64">
        <f t="shared" si="3829"/>
        <v>0</v>
      </c>
      <c r="AC450" s="59"/>
      <c r="AD450" s="64">
        <f t="shared" si="3830"/>
        <v>0</v>
      </c>
      <c r="AE450" s="59"/>
      <c r="AF450" s="64">
        <f t="shared" si="3831"/>
        <v>0</v>
      </c>
      <c r="AG450" s="59"/>
      <c r="AH450" s="64">
        <f t="shared" si="3832"/>
        <v>0</v>
      </c>
      <c r="AI450" s="59"/>
      <c r="AJ450" s="64">
        <f t="shared" si="3833"/>
        <v>0</v>
      </c>
      <c r="AK450" s="59"/>
      <c r="AL450" s="64">
        <f t="shared" si="3834"/>
        <v>0</v>
      </c>
      <c r="AM450" s="59"/>
      <c r="AN450" s="64">
        <f t="shared" si="3835"/>
        <v>0</v>
      </c>
      <c r="AO450" s="59"/>
      <c r="AP450" s="64">
        <f t="shared" si="3836"/>
        <v>0</v>
      </c>
      <c r="AQ450" s="59"/>
      <c r="AR450" s="64">
        <f t="shared" si="3837"/>
        <v>0</v>
      </c>
      <c r="AS450" s="59"/>
      <c r="AT450" s="64">
        <f t="shared" si="3838"/>
        <v>0</v>
      </c>
      <c r="AU450" s="59"/>
      <c r="AV450" s="64">
        <f t="shared" si="3839"/>
        <v>0</v>
      </c>
      <c r="AW450" s="59"/>
      <c r="AX450" s="64">
        <f t="shared" si="3840"/>
        <v>0</v>
      </c>
      <c r="AY450" s="59"/>
      <c r="AZ450" s="64">
        <f t="shared" si="3841"/>
        <v>0</v>
      </c>
      <c r="BA450" s="59"/>
      <c r="BB450" s="64">
        <f t="shared" si="3842"/>
        <v>0</v>
      </c>
      <c r="BC450" s="59"/>
      <c r="BD450" s="64">
        <f t="shared" si="3843"/>
        <v>0</v>
      </c>
      <c r="BE450" s="59"/>
      <c r="BF450" s="64">
        <f t="shared" si="3844"/>
        <v>0</v>
      </c>
      <c r="BG450" s="59"/>
      <c r="BH450" s="64">
        <f t="shared" si="3845"/>
        <v>0</v>
      </c>
      <c r="BI450" s="59"/>
      <c r="BJ450" s="64">
        <f t="shared" si="3846"/>
        <v>0</v>
      </c>
      <c r="BK450" s="59"/>
      <c r="BL450" s="64">
        <f t="shared" si="3847"/>
        <v>0</v>
      </c>
      <c r="BM450" s="59"/>
      <c r="BN450" s="64">
        <f t="shared" si="3848"/>
        <v>0</v>
      </c>
      <c r="BO450" s="59"/>
      <c r="BP450" s="64">
        <f t="shared" si="3849"/>
        <v>0</v>
      </c>
      <c r="BQ450" s="59"/>
      <c r="BR450" s="64">
        <f t="shared" si="3850"/>
        <v>0</v>
      </c>
      <c r="BS450" s="59"/>
      <c r="BT450" s="64">
        <f t="shared" si="3851"/>
        <v>0</v>
      </c>
      <c r="BU450" s="59"/>
      <c r="BV450" s="64">
        <f t="shared" si="3852"/>
        <v>0</v>
      </c>
      <c r="BW450" s="59"/>
      <c r="BX450" s="64">
        <f t="shared" si="3853"/>
        <v>0</v>
      </c>
      <c r="BY450" s="59"/>
      <c r="BZ450" s="64">
        <f t="shared" si="3738"/>
        <v>0</v>
      </c>
      <c r="CA450" s="54"/>
      <c r="CB450" s="61">
        <f t="shared" si="3739"/>
        <v>0</v>
      </c>
      <c r="CC450" s="61">
        <f t="shared" si="3740"/>
        <v>0</v>
      </c>
      <c r="CD450" s="4"/>
      <c r="CE450" s="4"/>
      <c r="CF450" s="4"/>
      <c r="CG450" s="218">
        <f t="shared" si="3741"/>
        <v>0</v>
      </c>
      <c r="CH450" s="221">
        <f t="shared" si="3742"/>
        <v>0</v>
      </c>
      <c r="CI450" s="4"/>
      <c r="CJ450" s="4"/>
      <c r="CK450" s="218">
        <f t="shared" si="3743"/>
        <v>0</v>
      </c>
      <c r="CL450" s="221">
        <f t="shared" si="3744"/>
        <v>0</v>
      </c>
      <c r="CM450" s="4"/>
      <c r="CN450" s="4"/>
      <c r="CO450" s="218">
        <f t="shared" si="3745"/>
        <v>0</v>
      </c>
      <c r="CP450" s="221">
        <f t="shared" si="3746"/>
        <v>0</v>
      </c>
      <c r="CQ450" s="4"/>
      <c r="CR450" s="4"/>
      <c r="CS450" s="218">
        <f t="shared" si="3747"/>
        <v>0</v>
      </c>
      <c r="CT450" s="221">
        <f t="shared" si="3748"/>
        <v>0</v>
      </c>
      <c r="CU450" s="4"/>
      <c r="CV450" s="4"/>
      <c r="CW450" s="218">
        <f t="shared" si="3749"/>
        <v>0</v>
      </c>
      <c r="CX450" s="221">
        <f t="shared" si="3750"/>
        <v>0</v>
      </c>
      <c r="CY450" s="4"/>
      <c r="CZ450" s="4"/>
      <c r="DA450" s="218">
        <f t="shared" si="3751"/>
        <v>0</v>
      </c>
      <c r="DB450" s="221">
        <f t="shared" si="3752"/>
        <v>0</v>
      </c>
      <c r="DC450" s="4"/>
      <c r="DD450" s="4"/>
      <c r="DE450" s="218">
        <f t="shared" si="3753"/>
        <v>0</v>
      </c>
      <c r="DF450" s="221">
        <f t="shared" si="3754"/>
        <v>0</v>
      </c>
      <c r="DG450" s="4"/>
      <c r="DH450" s="4"/>
      <c r="DI450" s="218">
        <f t="shared" si="3755"/>
        <v>0</v>
      </c>
      <c r="DJ450" s="221">
        <f t="shared" si="3756"/>
        <v>0</v>
      </c>
      <c r="DK450" s="4"/>
      <c r="DL450" s="4"/>
      <c r="DM450" s="218">
        <f t="shared" si="3757"/>
        <v>0</v>
      </c>
      <c r="DN450" s="221">
        <f t="shared" si="3758"/>
        <v>0</v>
      </c>
      <c r="DO450" s="4"/>
      <c r="DP450" s="4"/>
      <c r="DQ450" s="218">
        <f t="shared" si="3759"/>
        <v>0</v>
      </c>
      <c r="DR450" s="221">
        <f t="shared" si="3760"/>
        <v>0</v>
      </c>
      <c r="DS450" s="4"/>
      <c r="DT450" s="4"/>
      <c r="DU450" s="218">
        <f t="shared" si="3761"/>
        <v>0</v>
      </c>
      <c r="DV450" s="221">
        <f t="shared" si="3762"/>
        <v>0</v>
      </c>
      <c r="DW450" s="4"/>
      <c r="DX450" s="4"/>
      <c r="DY450" s="4"/>
      <c r="DZ450" s="218">
        <f t="shared" si="3763"/>
        <v>0</v>
      </c>
      <c r="EA450" s="221">
        <f t="shared" si="3764"/>
        <v>0</v>
      </c>
      <c r="EB450" s="4"/>
      <c r="EC450" s="4"/>
      <c r="ED450" s="218">
        <f t="shared" si="3765"/>
        <v>0</v>
      </c>
      <c r="EE450" s="221">
        <f t="shared" si="3766"/>
        <v>0</v>
      </c>
      <c r="EF450" s="4"/>
      <c r="EG450" s="4"/>
      <c r="EH450" s="218">
        <f t="shared" si="3767"/>
        <v>0</v>
      </c>
      <c r="EI450" s="221">
        <f t="shared" si="3768"/>
        <v>0</v>
      </c>
      <c r="EJ450" s="4"/>
      <c r="EK450" s="4"/>
      <c r="EL450" s="218">
        <f t="shared" si="3769"/>
        <v>0</v>
      </c>
      <c r="EM450" s="221">
        <f t="shared" si="3770"/>
        <v>0</v>
      </c>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row>
    <row r="451" spans="1:266" s="5" customFormat="1" x14ac:dyDescent="0.2">
      <c r="A451" s="57"/>
      <c r="B451" s="57"/>
      <c r="C451" s="57" t="s">
        <v>10</v>
      </c>
      <c r="D451" s="57">
        <v>35</v>
      </c>
      <c r="E451" s="6"/>
      <c r="F451" s="64">
        <f t="shared" si="3771"/>
        <v>0</v>
      </c>
      <c r="G451" s="6"/>
      <c r="H451" s="64">
        <f t="shared" si="3819"/>
        <v>0</v>
      </c>
      <c r="I451" s="6"/>
      <c r="J451" s="64">
        <f t="shared" ref="J451" si="3867">SUM(I451*$D451)</f>
        <v>0</v>
      </c>
      <c r="K451" s="6"/>
      <c r="L451" s="64">
        <f t="shared" si="3821"/>
        <v>0</v>
      </c>
      <c r="M451" s="6"/>
      <c r="N451" s="64">
        <f t="shared" si="3822"/>
        <v>0</v>
      </c>
      <c r="O451" s="6"/>
      <c r="P451" s="64">
        <f t="shared" si="3823"/>
        <v>0</v>
      </c>
      <c r="Q451" s="6"/>
      <c r="R451" s="64">
        <f t="shared" si="3824"/>
        <v>0</v>
      </c>
      <c r="S451" s="6"/>
      <c r="T451" s="64">
        <f t="shared" si="3825"/>
        <v>0</v>
      </c>
      <c r="U451" s="6"/>
      <c r="V451" s="64">
        <f t="shared" si="3826"/>
        <v>0</v>
      </c>
      <c r="W451" s="6"/>
      <c r="X451" s="64">
        <f t="shared" si="3827"/>
        <v>0</v>
      </c>
      <c r="Y451" s="6"/>
      <c r="Z451" s="64">
        <f t="shared" si="3828"/>
        <v>0</v>
      </c>
      <c r="AA451" s="6"/>
      <c r="AB451" s="64">
        <f t="shared" si="3829"/>
        <v>0</v>
      </c>
      <c r="AC451" s="59"/>
      <c r="AD451" s="64">
        <f t="shared" si="3830"/>
        <v>0</v>
      </c>
      <c r="AE451" s="59"/>
      <c r="AF451" s="64">
        <f t="shared" si="3831"/>
        <v>0</v>
      </c>
      <c r="AG451" s="59"/>
      <c r="AH451" s="64">
        <f t="shared" si="3832"/>
        <v>0</v>
      </c>
      <c r="AI451" s="59"/>
      <c r="AJ451" s="64">
        <f t="shared" si="3833"/>
        <v>0</v>
      </c>
      <c r="AK451" s="59"/>
      <c r="AL451" s="64">
        <f t="shared" si="3834"/>
        <v>0</v>
      </c>
      <c r="AM451" s="59"/>
      <c r="AN451" s="64">
        <f t="shared" si="3835"/>
        <v>0</v>
      </c>
      <c r="AO451" s="59"/>
      <c r="AP451" s="64">
        <f t="shared" si="3836"/>
        <v>0</v>
      </c>
      <c r="AQ451" s="59"/>
      <c r="AR451" s="64">
        <f t="shared" si="3837"/>
        <v>0</v>
      </c>
      <c r="AS451" s="59"/>
      <c r="AT451" s="64">
        <f t="shared" si="3838"/>
        <v>0</v>
      </c>
      <c r="AU451" s="59"/>
      <c r="AV451" s="64">
        <f t="shared" si="3839"/>
        <v>0</v>
      </c>
      <c r="AW451" s="59"/>
      <c r="AX451" s="64">
        <f t="shared" si="3840"/>
        <v>0</v>
      </c>
      <c r="AY451" s="59"/>
      <c r="AZ451" s="64">
        <f t="shared" si="3841"/>
        <v>0</v>
      </c>
      <c r="BA451" s="59"/>
      <c r="BB451" s="64">
        <f t="shared" si="3842"/>
        <v>0</v>
      </c>
      <c r="BC451" s="59"/>
      <c r="BD451" s="64">
        <f t="shared" si="3843"/>
        <v>0</v>
      </c>
      <c r="BE451" s="59"/>
      <c r="BF451" s="64">
        <f t="shared" si="3844"/>
        <v>0</v>
      </c>
      <c r="BG451" s="59"/>
      <c r="BH451" s="64">
        <f t="shared" si="3845"/>
        <v>0</v>
      </c>
      <c r="BI451" s="59"/>
      <c r="BJ451" s="64">
        <f t="shared" si="3846"/>
        <v>0</v>
      </c>
      <c r="BK451" s="59"/>
      <c r="BL451" s="64">
        <f t="shared" si="3847"/>
        <v>0</v>
      </c>
      <c r="BM451" s="59"/>
      <c r="BN451" s="64">
        <f t="shared" si="3848"/>
        <v>0</v>
      </c>
      <c r="BO451" s="59"/>
      <c r="BP451" s="64">
        <f t="shared" si="3849"/>
        <v>0</v>
      </c>
      <c r="BQ451" s="59"/>
      <c r="BR451" s="64">
        <f t="shared" si="3850"/>
        <v>0</v>
      </c>
      <c r="BS451" s="59"/>
      <c r="BT451" s="64">
        <f t="shared" si="3851"/>
        <v>0</v>
      </c>
      <c r="BU451" s="59"/>
      <c r="BV451" s="64">
        <f t="shared" si="3852"/>
        <v>0</v>
      </c>
      <c r="BW451" s="59"/>
      <c r="BX451" s="64">
        <f t="shared" si="3853"/>
        <v>0</v>
      </c>
      <c r="BY451" s="59"/>
      <c r="BZ451" s="64">
        <f t="shared" si="3738"/>
        <v>0</v>
      </c>
      <c r="CA451" s="54"/>
      <c r="CB451" s="61">
        <f t="shared" si="3739"/>
        <v>0</v>
      </c>
      <c r="CC451" s="61">
        <f t="shared" si="3740"/>
        <v>0</v>
      </c>
      <c r="CD451" s="4"/>
      <c r="CE451" s="4"/>
      <c r="CF451" s="4"/>
      <c r="CG451" s="218">
        <f t="shared" si="3741"/>
        <v>0</v>
      </c>
      <c r="CH451" s="221">
        <f t="shared" si="3742"/>
        <v>0</v>
      </c>
      <c r="CI451" s="4"/>
      <c r="CJ451" s="4"/>
      <c r="CK451" s="218">
        <f t="shared" si="3743"/>
        <v>0</v>
      </c>
      <c r="CL451" s="221">
        <f t="shared" si="3744"/>
        <v>0</v>
      </c>
      <c r="CM451" s="4"/>
      <c r="CN451" s="4"/>
      <c r="CO451" s="218">
        <f t="shared" si="3745"/>
        <v>0</v>
      </c>
      <c r="CP451" s="221">
        <f t="shared" si="3746"/>
        <v>0</v>
      </c>
      <c r="CQ451" s="4"/>
      <c r="CR451" s="4"/>
      <c r="CS451" s="218">
        <f t="shared" si="3747"/>
        <v>0</v>
      </c>
      <c r="CT451" s="221">
        <f t="shared" si="3748"/>
        <v>0</v>
      </c>
      <c r="CU451" s="4"/>
      <c r="CV451" s="4"/>
      <c r="CW451" s="218">
        <f t="shared" si="3749"/>
        <v>0</v>
      </c>
      <c r="CX451" s="221">
        <f t="shared" si="3750"/>
        <v>0</v>
      </c>
      <c r="CY451" s="4"/>
      <c r="CZ451" s="4"/>
      <c r="DA451" s="218">
        <f t="shared" si="3751"/>
        <v>0</v>
      </c>
      <c r="DB451" s="221">
        <f t="shared" si="3752"/>
        <v>0</v>
      </c>
      <c r="DC451" s="4"/>
      <c r="DD451" s="4"/>
      <c r="DE451" s="218">
        <f t="shared" si="3753"/>
        <v>0</v>
      </c>
      <c r="DF451" s="221">
        <f t="shared" si="3754"/>
        <v>0</v>
      </c>
      <c r="DG451" s="4"/>
      <c r="DH451" s="4"/>
      <c r="DI451" s="218">
        <f t="shared" si="3755"/>
        <v>0</v>
      </c>
      <c r="DJ451" s="221">
        <f t="shared" si="3756"/>
        <v>0</v>
      </c>
      <c r="DK451" s="4"/>
      <c r="DL451" s="4"/>
      <c r="DM451" s="218">
        <f t="shared" si="3757"/>
        <v>0</v>
      </c>
      <c r="DN451" s="221">
        <f t="shared" si="3758"/>
        <v>0</v>
      </c>
      <c r="DO451" s="4"/>
      <c r="DP451" s="4"/>
      <c r="DQ451" s="218">
        <f t="shared" si="3759"/>
        <v>0</v>
      </c>
      <c r="DR451" s="221">
        <f t="shared" si="3760"/>
        <v>0</v>
      </c>
      <c r="DS451" s="4"/>
      <c r="DT451" s="4"/>
      <c r="DU451" s="218">
        <f t="shared" si="3761"/>
        <v>0</v>
      </c>
      <c r="DV451" s="221">
        <f t="shared" si="3762"/>
        <v>0</v>
      </c>
      <c r="DW451" s="4"/>
      <c r="DX451" s="4"/>
      <c r="DY451" s="4"/>
      <c r="DZ451" s="218">
        <f t="shared" si="3763"/>
        <v>0</v>
      </c>
      <c r="EA451" s="221">
        <f t="shared" si="3764"/>
        <v>0</v>
      </c>
      <c r="EB451" s="4"/>
      <c r="EC451" s="4"/>
      <c r="ED451" s="218">
        <f t="shared" si="3765"/>
        <v>0</v>
      </c>
      <c r="EE451" s="221">
        <f t="shared" si="3766"/>
        <v>0</v>
      </c>
      <c r="EF451" s="4"/>
      <c r="EG451" s="4"/>
      <c r="EH451" s="218">
        <f t="shared" si="3767"/>
        <v>0</v>
      </c>
      <c r="EI451" s="221">
        <f t="shared" si="3768"/>
        <v>0</v>
      </c>
      <c r="EJ451" s="4"/>
      <c r="EK451" s="4"/>
      <c r="EL451" s="218">
        <f t="shared" si="3769"/>
        <v>0</v>
      </c>
      <c r="EM451" s="221">
        <f t="shared" si="3770"/>
        <v>0</v>
      </c>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row>
    <row r="452" spans="1:266" s="5" customFormat="1" x14ac:dyDescent="0.2">
      <c r="A452" s="57"/>
      <c r="B452" s="57"/>
      <c r="C452" s="57" t="s">
        <v>10</v>
      </c>
      <c r="D452" s="57">
        <v>35</v>
      </c>
      <c r="E452" s="6"/>
      <c r="F452" s="64">
        <f t="shared" si="3771"/>
        <v>0</v>
      </c>
      <c r="G452" s="6"/>
      <c r="H452" s="64">
        <f t="shared" si="3819"/>
        <v>0</v>
      </c>
      <c r="I452" s="6"/>
      <c r="J452" s="64">
        <f t="shared" ref="J452" si="3868">SUM(I452*$D452)</f>
        <v>0</v>
      </c>
      <c r="K452" s="6"/>
      <c r="L452" s="64">
        <f t="shared" si="3821"/>
        <v>0</v>
      </c>
      <c r="M452" s="6"/>
      <c r="N452" s="64">
        <f t="shared" si="3822"/>
        <v>0</v>
      </c>
      <c r="O452" s="6"/>
      <c r="P452" s="64">
        <f t="shared" si="3823"/>
        <v>0</v>
      </c>
      <c r="Q452" s="6"/>
      <c r="R452" s="64">
        <f t="shared" si="3824"/>
        <v>0</v>
      </c>
      <c r="S452" s="6"/>
      <c r="T452" s="64">
        <f t="shared" si="3825"/>
        <v>0</v>
      </c>
      <c r="U452" s="6"/>
      <c r="V452" s="64">
        <f t="shared" si="3826"/>
        <v>0</v>
      </c>
      <c r="W452" s="6"/>
      <c r="X452" s="64">
        <f t="shared" si="3827"/>
        <v>0</v>
      </c>
      <c r="Y452" s="6"/>
      <c r="Z452" s="64">
        <f t="shared" si="3828"/>
        <v>0</v>
      </c>
      <c r="AA452" s="6"/>
      <c r="AB452" s="64">
        <f t="shared" si="3829"/>
        <v>0</v>
      </c>
      <c r="AC452" s="59"/>
      <c r="AD452" s="64">
        <f t="shared" si="3830"/>
        <v>0</v>
      </c>
      <c r="AE452" s="59"/>
      <c r="AF452" s="64">
        <f t="shared" si="3831"/>
        <v>0</v>
      </c>
      <c r="AG452" s="59"/>
      <c r="AH452" s="64">
        <f t="shared" si="3832"/>
        <v>0</v>
      </c>
      <c r="AI452" s="59"/>
      <c r="AJ452" s="64">
        <f t="shared" si="3833"/>
        <v>0</v>
      </c>
      <c r="AK452" s="59"/>
      <c r="AL452" s="64">
        <f t="shared" si="3834"/>
        <v>0</v>
      </c>
      <c r="AM452" s="59"/>
      <c r="AN452" s="64">
        <f t="shared" si="3835"/>
        <v>0</v>
      </c>
      <c r="AO452" s="59"/>
      <c r="AP452" s="64">
        <f t="shared" si="3836"/>
        <v>0</v>
      </c>
      <c r="AQ452" s="59"/>
      <c r="AR452" s="64">
        <f t="shared" si="3837"/>
        <v>0</v>
      </c>
      <c r="AS452" s="59"/>
      <c r="AT452" s="64">
        <f t="shared" si="3838"/>
        <v>0</v>
      </c>
      <c r="AU452" s="59"/>
      <c r="AV452" s="64">
        <f t="shared" si="3839"/>
        <v>0</v>
      </c>
      <c r="AW452" s="59"/>
      <c r="AX452" s="64">
        <f t="shared" si="3840"/>
        <v>0</v>
      </c>
      <c r="AY452" s="59"/>
      <c r="AZ452" s="64">
        <f t="shared" si="3841"/>
        <v>0</v>
      </c>
      <c r="BA452" s="59"/>
      <c r="BB452" s="64">
        <f t="shared" si="3842"/>
        <v>0</v>
      </c>
      <c r="BC452" s="59"/>
      <c r="BD452" s="64">
        <f t="shared" si="3843"/>
        <v>0</v>
      </c>
      <c r="BE452" s="59"/>
      <c r="BF452" s="64">
        <f t="shared" si="3844"/>
        <v>0</v>
      </c>
      <c r="BG452" s="59"/>
      <c r="BH452" s="64">
        <f t="shared" si="3845"/>
        <v>0</v>
      </c>
      <c r="BI452" s="59"/>
      <c r="BJ452" s="64">
        <f t="shared" si="3846"/>
        <v>0</v>
      </c>
      <c r="BK452" s="59"/>
      <c r="BL452" s="64">
        <f t="shared" si="3847"/>
        <v>0</v>
      </c>
      <c r="BM452" s="59"/>
      <c r="BN452" s="64">
        <f t="shared" si="3848"/>
        <v>0</v>
      </c>
      <c r="BO452" s="59"/>
      <c r="BP452" s="64">
        <f t="shared" si="3849"/>
        <v>0</v>
      </c>
      <c r="BQ452" s="59"/>
      <c r="BR452" s="64">
        <f t="shared" si="3850"/>
        <v>0</v>
      </c>
      <c r="BS452" s="59"/>
      <c r="BT452" s="64">
        <f t="shared" si="3851"/>
        <v>0</v>
      </c>
      <c r="BU452" s="59"/>
      <c r="BV452" s="64">
        <f t="shared" si="3852"/>
        <v>0</v>
      </c>
      <c r="BW452" s="59"/>
      <c r="BX452" s="64">
        <f t="shared" si="3853"/>
        <v>0</v>
      </c>
      <c r="BY452" s="59">
        <v>1.0000000000000001E-5</v>
      </c>
      <c r="BZ452" s="64">
        <f t="shared" si="3738"/>
        <v>3.5000000000000005E-4</v>
      </c>
      <c r="CA452" s="54"/>
      <c r="CB452" s="61">
        <f t="shared" si="3739"/>
        <v>1.0000000000000001E-5</v>
      </c>
      <c r="CC452" s="61">
        <f t="shared" si="3740"/>
        <v>0</v>
      </c>
      <c r="CD452" s="4"/>
      <c r="CE452" s="4"/>
      <c r="CF452" s="4"/>
      <c r="CG452" s="218">
        <f t="shared" si="3741"/>
        <v>0</v>
      </c>
      <c r="CH452" s="221">
        <f t="shared" si="3742"/>
        <v>0</v>
      </c>
      <c r="CI452" s="4"/>
      <c r="CJ452" s="4"/>
      <c r="CK452" s="218">
        <f t="shared" si="3743"/>
        <v>0</v>
      </c>
      <c r="CL452" s="221">
        <f t="shared" si="3744"/>
        <v>0</v>
      </c>
      <c r="CM452" s="4"/>
      <c r="CN452" s="4"/>
      <c r="CO452" s="218">
        <f t="shared" si="3745"/>
        <v>0</v>
      </c>
      <c r="CP452" s="221">
        <f t="shared" si="3746"/>
        <v>0</v>
      </c>
      <c r="CQ452" s="4"/>
      <c r="CR452" s="4"/>
      <c r="CS452" s="218">
        <f t="shared" si="3747"/>
        <v>0</v>
      </c>
      <c r="CT452" s="221">
        <f t="shared" si="3748"/>
        <v>0</v>
      </c>
      <c r="CU452" s="4"/>
      <c r="CV452" s="4"/>
      <c r="CW452" s="218">
        <f t="shared" si="3749"/>
        <v>0</v>
      </c>
      <c r="CX452" s="221">
        <f t="shared" si="3750"/>
        <v>0</v>
      </c>
      <c r="CY452" s="4"/>
      <c r="CZ452" s="4"/>
      <c r="DA452" s="218">
        <f t="shared" si="3751"/>
        <v>0</v>
      </c>
      <c r="DB452" s="221">
        <f t="shared" si="3752"/>
        <v>0</v>
      </c>
      <c r="DC452" s="4"/>
      <c r="DD452" s="4"/>
      <c r="DE452" s="218">
        <f t="shared" si="3753"/>
        <v>0</v>
      </c>
      <c r="DF452" s="221">
        <f t="shared" si="3754"/>
        <v>0</v>
      </c>
      <c r="DG452" s="4"/>
      <c r="DH452" s="4"/>
      <c r="DI452" s="218">
        <f t="shared" si="3755"/>
        <v>0</v>
      </c>
      <c r="DJ452" s="221">
        <f t="shared" si="3756"/>
        <v>0</v>
      </c>
      <c r="DK452" s="4"/>
      <c r="DL452" s="4"/>
      <c r="DM452" s="218">
        <f t="shared" si="3757"/>
        <v>0</v>
      </c>
      <c r="DN452" s="221">
        <f t="shared" si="3758"/>
        <v>0</v>
      </c>
      <c r="DO452" s="4"/>
      <c r="DP452" s="4"/>
      <c r="DQ452" s="218">
        <f t="shared" si="3759"/>
        <v>0</v>
      </c>
      <c r="DR452" s="221">
        <f t="shared" si="3760"/>
        <v>0</v>
      </c>
      <c r="DS452" s="4"/>
      <c r="DT452" s="4"/>
      <c r="DU452" s="218">
        <f t="shared" si="3761"/>
        <v>0</v>
      </c>
      <c r="DV452" s="221">
        <f t="shared" si="3762"/>
        <v>0</v>
      </c>
      <c r="DW452" s="4"/>
      <c r="DX452" s="4"/>
      <c r="DY452" s="4"/>
      <c r="DZ452" s="218">
        <f t="shared" si="3763"/>
        <v>0</v>
      </c>
      <c r="EA452" s="221">
        <f t="shared" si="3764"/>
        <v>0</v>
      </c>
      <c r="EB452" s="4"/>
      <c r="EC452" s="4"/>
      <c r="ED452" s="218">
        <f t="shared" si="3765"/>
        <v>0</v>
      </c>
      <c r="EE452" s="221">
        <f t="shared" si="3766"/>
        <v>0</v>
      </c>
      <c r="EF452" s="4"/>
      <c r="EG452" s="4"/>
      <c r="EH452" s="218">
        <f t="shared" si="3767"/>
        <v>0</v>
      </c>
      <c r="EI452" s="221">
        <f t="shared" si="3768"/>
        <v>0</v>
      </c>
      <c r="EJ452" s="4"/>
      <c r="EK452" s="4"/>
      <c r="EL452" s="218">
        <f t="shared" si="3769"/>
        <v>0</v>
      </c>
      <c r="EM452" s="221">
        <f t="shared" si="3770"/>
        <v>0</v>
      </c>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row>
    <row r="453" spans="1:266" s="5" customFormat="1" x14ac:dyDescent="0.2">
      <c r="A453" s="19"/>
      <c r="B453" s="19"/>
      <c r="C453" s="19"/>
      <c r="D453" s="19"/>
      <c r="E453" s="19"/>
      <c r="F453" s="19"/>
      <c r="G453" s="19"/>
      <c r="H453" s="19"/>
      <c r="I453" s="19"/>
      <c r="J453" s="19"/>
      <c r="K453" s="55"/>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55"/>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55"/>
      <c r="BH453" s="19"/>
      <c r="BI453" s="19"/>
      <c r="BJ453" s="19"/>
      <c r="BK453" s="19"/>
      <c r="BL453" s="19"/>
      <c r="BM453" s="19"/>
      <c r="BN453" s="19"/>
      <c r="BO453" s="19"/>
      <c r="BP453" s="19"/>
      <c r="BQ453" s="19"/>
      <c r="BR453" s="19"/>
      <c r="BS453" s="19"/>
      <c r="BT453" s="19"/>
      <c r="BU453" s="19"/>
      <c r="BV453" s="19"/>
      <c r="BW453" s="19"/>
      <c r="BX453" s="19"/>
      <c r="BY453" s="19"/>
      <c r="BZ453" s="19"/>
      <c r="CA453" s="19"/>
      <c r="CB453" s="17"/>
      <c r="CC453" s="17"/>
      <c r="CD453" s="4"/>
      <c r="CE453" s="4"/>
      <c r="CF453" s="4"/>
      <c r="CG453" s="218">
        <f t="shared" si="3741"/>
        <v>0</v>
      </c>
      <c r="CH453" s="221">
        <f t="shared" si="3742"/>
        <v>0</v>
      </c>
      <c r="CI453" s="4"/>
      <c r="CJ453" s="4"/>
      <c r="CK453" s="218">
        <f t="shared" si="3743"/>
        <v>0</v>
      </c>
      <c r="CL453" s="221">
        <f t="shared" si="3744"/>
        <v>0</v>
      </c>
      <c r="CM453" s="4"/>
      <c r="CN453" s="4"/>
      <c r="CO453" s="218">
        <f t="shared" si="3745"/>
        <v>0</v>
      </c>
      <c r="CP453" s="221">
        <f t="shared" si="3746"/>
        <v>0</v>
      </c>
      <c r="CQ453" s="4"/>
      <c r="CR453" s="4"/>
      <c r="CS453" s="218">
        <f t="shared" si="3747"/>
        <v>0</v>
      </c>
      <c r="CT453" s="221">
        <f t="shared" si="3748"/>
        <v>0</v>
      </c>
      <c r="CU453" s="4"/>
      <c r="CV453" s="4"/>
      <c r="CW453" s="218">
        <f t="shared" si="3749"/>
        <v>0</v>
      </c>
      <c r="CX453" s="221">
        <f t="shared" si="3750"/>
        <v>0</v>
      </c>
      <c r="CY453" s="4"/>
      <c r="CZ453" s="4"/>
      <c r="DA453" s="218">
        <f t="shared" si="3751"/>
        <v>0</v>
      </c>
      <c r="DB453" s="221">
        <f t="shared" si="3752"/>
        <v>0</v>
      </c>
      <c r="DC453" s="4"/>
      <c r="DD453" s="4"/>
      <c r="DE453" s="218">
        <f t="shared" si="3753"/>
        <v>0</v>
      </c>
      <c r="DF453" s="221">
        <f t="shared" si="3754"/>
        <v>0</v>
      </c>
      <c r="DG453" s="4"/>
      <c r="DH453" s="4"/>
      <c r="DI453" s="218">
        <f t="shared" si="3755"/>
        <v>0</v>
      </c>
      <c r="DJ453" s="221">
        <f t="shared" si="3756"/>
        <v>0</v>
      </c>
      <c r="DK453" s="4"/>
      <c r="DL453" s="4"/>
      <c r="DM453" s="218">
        <f t="shared" si="3757"/>
        <v>0</v>
      </c>
      <c r="DN453" s="221">
        <f t="shared" si="3758"/>
        <v>0</v>
      </c>
      <c r="DO453" s="4"/>
      <c r="DP453" s="4"/>
      <c r="DQ453" s="218">
        <f t="shared" si="3759"/>
        <v>0</v>
      </c>
      <c r="DR453" s="221">
        <f t="shared" si="3760"/>
        <v>0</v>
      </c>
      <c r="DS453" s="4"/>
      <c r="DT453" s="4"/>
      <c r="DU453" s="218">
        <f t="shared" si="3761"/>
        <v>0</v>
      </c>
      <c r="DV453" s="221">
        <f t="shared" si="3762"/>
        <v>0</v>
      </c>
      <c r="DW453" s="4"/>
      <c r="DX453" s="4"/>
      <c r="DY453" s="4"/>
      <c r="DZ453" s="218">
        <f t="shared" si="3763"/>
        <v>0</v>
      </c>
      <c r="EA453" s="221">
        <f t="shared" si="3764"/>
        <v>0</v>
      </c>
      <c r="EB453" s="4"/>
      <c r="EC453" s="4"/>
      <c r="ED453" s="218">
        <f t="shared" si="3765"/>
        <v>0</v>
      </c>
      <c r="EE453" s="221">
        <f t="shared" si="3766"/>
        <v>0</v>
      </c>
      <c r="EF453" s="4"/>
      <c r="EG453" s="4"/>
      <c r="EH453" s="218">
        <f t="shared" si="3767"/>
        <v>0</v>
      </c>
      <c r="EI453" s="221">
        <f t="shared" si="3768"/>
        <v>0</v>
      </c>
      <c r="EJ453" s="4"/>
      <c r="EK453" s="4"/>
      <c r="EL453" s="218">
        <f t="shared" si="3769"/>
        <v>0</v>
      </c>
      <c r="EM453" s="221">
        <f t="shared" si="3770"/>
        <v>0</v>
      </c>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row>
    <row r="454" spans="1:266" s="5" customForma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56"/>
      <c r="AD454" s="19"/>
      <c r="AE454" s="56"/>
      <c r="AF454" s="19"/>
      <c r="AG454" s="56"/>
      <c r="AH454" s="19"/>
      <c r="AI454" s="56"/>
      <c r="AJ454" s="19"/>
      <c r="AK454" s="56"/>
      <c r="AL454" s="19"/>
      <c r="AM454" s="56"/>
      <c r="AN454" s="19"/>
      <c r="AO454" s="56"/>
      <c r="AP454" s="19"/>
      <c r="AQ454" s="56"/>
      <c r="AR454" s="19"/>
      <c r="AS454" s="56"/>
      <c r="AT454" s="19"/>
      <c r="AU454" s="56"/>
      <c r="AV454" s="19"/>
      <c r="AW454" s="56"/>
      <c r="AX454" s="19"/>
      <c r="AY454" s="56"/>
      <c r="AZ454" s="19"/>
      <c r="BA454" s="56"/>
      <c r="BB454" s="19"/>
      <c r="BC454" s="56"/>
      <c r="BD454" s="19"/>
      <c r="BE454" s="56"/>
      <c r="BF454" s="19"/>
      <c r="BG454" s="56"/>
      <c r="BH454" s="19"/>
      <c r="BI454" s="56"/>
      <c r="BJ454" s="19"/>
      <c r="BK454" s="56"/>
      <c r="BL454" s="19"/>
      <c r="BM454" s="56"/>
      <c r="BN454" s="19"/>
      <c r="BO454" s="56"/>
      <c r="BP454" s="19"/>
      <c r="BQ454" s="56"/>
      <c r="BR454" s="19"/>
      <c r="BS454" s="56"/>
      <c r="BT454" s="19"/>
      <c r="BU454" s="56"/>
      <c r="BV454" s="19"/>
      <c r="BW454" s="56"/>
      <c r="BX454" s="19"/>
      <c r="BY454" s="56"/>
      <c r="BZ454" s="19"/>
      <c r="CA454" s="19"/>
      <c r="CB454" s="17"/>
      <c r="CC454" s="17"/>
      <c r="CD454" s="63"/>
      <c r="CE454" s="4"/>
      <c r="CF454" s="4"/>
      <c r="CG454" s="218">
        <f t="shared" si="3741"/>
        <v>0</v>
      </c>
      <c r="CH454" s="221">
        <f t="shared" si="3742"/>
        <v>0</v>
      </c>
      <c r="CI454" s="4"/>
      <c r="CJ454" s="4"/>
      <c r="CK454" s="218">
        <f t="shared" si="3743"/>
        <v>0</v>
      </c>
      <c r="CL454" s="221">
        <f t="shared" si="3744"/>
        <v>0</v>
      </c>
      <c r="CM454" s="4"/>
      <c r="CN454" s="4"/>
      <c r="CO454" s="218">
        <f t="shared" si="3745"/>
        <v>0</v>
      </c>
      <c r="CP454" s="221">
        <f t="shared" si="3746"/>
        <v>0</v>
      </c>
      <c r="CQ454" s="4"/>
      <c r="CR454" s="4"/>
      <c r="CS454" s="218">
        <f t="shared" si="3747"/>
        <v>0</v>
      </c>
      <c r="CT454" s="221">
        <f t="shared" si="3748"/>
        <v>0</v>
      </c>
      <c r="CU454" s="4"/>
      <c r="CV454" s="4"/>
      <c r="CW454" s="218">
        <f t="shared" si="3749"/>
        <v>0</v>
      </c>
      <c r="CX454" s="221">
        <f t="shared" si="3750"/>
        <v>0</v>
      </c>
      <c r="CY454" s="4"/>
      <c r="CZ454" s="4"/>
      <c r="DA454" s="218">
        <f t="shared" si="3751"/>
        <v>0</v>
      </c>
      <c r="DB454" s="221">
        <f t="shared" si="3752"/>
        <v>0</v>
      </c>
      <c r="DC454" s="4"/>
      <c r="DD454" s="4"/>
      <c r="DE454" s="218">
        <f t="shared" si="3753"/>
        <v>0</v>
      </c>
      <c r="DF454" s="221">
        <f t="shared" si="3754"/>
        <v>0</v>
      </c>
      <c r="DG454" s="4"/>
      <c r="DH454" s="4"/>
      <c r="DI454" s="218">
        <f t="shared" si="3755"/>
        <v>0</v>
      </c>
      <c r="DJ454" s="221">
        <f t="shared" si="3756"/>
        <v>0</v>
      </c>
      <c r="DK454" s="4"/>
      <c r="DL454" s="4"/>
      <c r="DM454" s="218">
        <f t="shared" si="3757"/>
        <v>0</v>
      </c>
      <c r="DN454" s="221">
        <f t="shared" si="3758"/>
        <v>0</v>
      </c>
      <c r="DO454" s="4"/>
      <c r="DP454" s="4"/>
      <c r="DQ454" s="218">
        <f t="shared" si="3759"/>
        <v>0</v>
      </c>
      <c r="DR454" s="221">
        <f t="shared" si="3760"/>
        <v>0</v>
      </c>
      <c r="DS454" s="4"/>
      <c r="DT454" s="4"/>
      <c r="DU454" s="218">
        <f t="shared" si="3761"/>
        <v>0</v>
      </c>
      <c r="DV454" s="221">
        <f t="shared" si="3762"/>
        <v>0</v>
      </c>
      <c r="DW454" s="4"/>
      <c r="DX454" s="4"/>
      <c r="DY454" s="4"/>
      <c r="DZ454" s="218">
        <f t="shared" si="3763"/>
        <v>0</v>
      </c>
      <c r="EA454" s="221">
        <f t="shared" si="3764"/>
        <v>0</v>
      </c>
      <c r="EB454" s="4"/>
      <c r="EC454" s="4"/>
      <c r="ED454" s="218">
        <f t="shared" si="3765"/>
        <v>0</v>
      </c>
      <c r="EE454" s="221">
        <f t="shared" si="3766"/>
        <v>0</v>
      </c>
      <c r="EF454" s="4"/>
      <c r="EG454" s="4"/>
      <c r="EH454" s="218">
        <f t="shared" si="3767"/>
        <v>0</v>
      </c>
      <c r="EI454" s="221">
        <f t="shared" si="3768"/>
        <v>0</v>
      </c>
      <c r="EJ454" s="4"/>
      <c r="EK454" s="4"/>
      <c r="EL454" s="218">
        <f t="shared" si="3769"/>
        <v>0</v>
      </c>
      <c r="EM454" s="221">
        <f t="shared" si="3770"/>
        <v>0</v>
      </c>
      <c r="EN454" s="4"/>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row>
    <row r="455" spans="1:266" s="14" customFormat="1" ht="24" x14ac:dyDescent="0.2">
      <c r="A455" s="65"/>
      <c r="B455" s="65" t="s">
        <v>60</v>
      </c>
      <c r="C455" s="65"/>
      <c r="D455" s="65"/>
      <c r="E455" s="65">
        <f>SUM(E422:E452)</f>
        <v>0</v>
      </c>
      <c r="F455" s="142">
        <f t="shared" ref="F455:AZ455" si="3869">SUM(F422:F452)</f>
        <v>0</v>
      </c>
      <c r="G455" s="65">
        <f t="shared" si="3869"/>
        <v>0</v>
      </c>
      <c r="H455" s="65">
        <f t="shared" si="3869"/>
        <v>0</v>
      </c>
      <c r="I455" s="65">
        <f t="shared" si="3869"/>
        <v>0</v>
      </c>
      <c r="J455" s="65">
        <f t="shared" si="3869"/>
        <v>0</v>
      </c>
      <c r="K455" s="65">
        <f t="shared" si="3869"/>
        <v>0</v>
      </c>
      <c r="L455" s="65">
        <f t="shared" si="3869"/>
        <v>0</v>
      </c>
      <c r="M455" s="65">
        <f t="shared" si="3869"/>
        <v>0</v>
      </c>
      <c r="N455" s="65">
        <f t="shared" si="3869"/>
        <v>0</v>
      </c>
      <c r="O455" s="65">
        <f t="shared" si="3869"/>
        <v>0</v>
      </c>
      <c r="P455" s="65">
        <f t="shared" si="3869"/>
        <v>0</v>
      </c>
      <c r="Q455" s="65">
        <f t="shared" si="3869"/>
        <v>0</v>
      </c>
      <c r="R455" s="65">
        <f t="shared" si="3869"/>
        <v>0</v>
      </c>
      <c r="S455" s="65">
        <f t="shared" si="3869"/>
        <v>0</v>
      </c>
      <c r="T455" s="65">
        <f t="shared" si="3869"/>
        <v>0</v>
      </c>
      <c r="U455" s="65">
        <f t="shared" si="3869"/>
        <v>0</v>
      </c>
      <c r="V455" s="65">
        <f t="shared" si="3869"/>
        <v>0</v>
      </c>
      <c r="W455" s="65">
        <f t="shared" si="3869"/>
        <v>0</v>
      </c>
      <c r="X455" s="65">
        <f t="shared" si="3869"/>
        <v>0</v>
      </c>
      <c r="Y455" s="65">
        <f t="shared" si="3869"/>
        <v>0</v>
      </c>
      <c r="Z455" s="65">
        <f t="shared" si="3869"/>
        <v>0</v>
      </c>
      <c r="AA455" s="65">
        <f t="shared" si="3869"/>
        <v>0</v>
      </c>
      <c r="AB455" s="65">
        <f t="shared" si="3869"/>
        <v>0</v>
      </c>
      <c r="AC455" s="65">
        <f t="shared" si="3869"/>
        <v>0</v>
      </c>
      <c r="AD455" s="65">
        <f t="shared" si="3869"/>
        <v>0</v>
      </c>
      <c r="AE455" s="65">
        <f t="shared" si="3869"/>
        <v>0</v>
      </c>
      <c r="AF455" s="65">
        <f t="shared" si="3869"/>
        <v>0</v>
      </c>
      <c r="AG455" s="65">
        <f t="shared" si="3869"/>
        <v>0</v>
      </c>
      <c r="AH455" s="65">
        <f t="shared" si="3869"/>
        <v>0</v>
      </c>
      <c r="AI455" s="65">
        <f t="shared" si="3869"/>
        <v>0</v>
      </c>
      <c r="AJ455" s="65">
        <f t="shared" si="3869"/>
        <v>0</v>
      </c>
      <c r="AK455" s="65">
        <f t="shared" si="3869"/>
        <v>0</v>
      </c>
      <c r="AL455" s="65">
        <f t="shared" si="3869"/>
        <v>0</v>
      </c>
      <c r="AM455" s="65">
        <f t="shared" si="3869"/>
        <v>0</v>
      </c>
      <c r="AN455" s="65">
        <f t="shared" si="3869"/>
        <v>0</v>
      </c>
      <c r="AO455" s="65">
        <f t="shared" si="3869"/>
        <v>0</v>
      </c>
      <c r="AP455" s="65">
        <f t="shared" si="3869"/>
        <v>0</v>
      </c>
      <c r="AQ455" s="65">
        <f t="shared" si="3869"/>
        <v>0</v>
      </c>
      <c r="AR455" s="65">
        <f t="shared" si="3869"/>
        <v>0</v>
      </c>
      <c r="AS455" s="65">
        <f t="shared" si="3869"/>
        <v>0</v>
      </c>
      <c r="AT455" s="65">
        <f t="shared" si="3869"/>
        <v>0</v>
      </c>
      <c r="AU455" s="65">
        <f t="shared" si="3869"/>
        <v>0</v>
      </c>
      <c r="AV455" s="65">
        <f t="shared" si="3869"/>
        <v>0</v>
      </c>
      <c r="AW455" s="65">
        <f t="shared" si="3869"/>
        <v>0</v>
      </c>
      <c r="AX455" s="65">
        <f t="shared" si="3869"/>
        <v>0</v>
      </c>
      <c r="AY455" s="65">
        <f t="shared" si="3869"/>
        <v>0</v>
      </c>
      <c r="AZ455" s="65">
        <f t="shared" si="3869"/>
        <v>0</v>
      </c>
      <c r="BA455" s="65">
        <f t="shared" ref="BA455:BX455" si="3870">SUM(BA422:BA452)</f>
        <v>0</v>
      </c>
      <c r="BB455" s="65">
        <f t="shared" si="3870"/>
        <v>0</v>
      </c>
      <c r="BC455" s="65">
        <f t="shared" si="3870"/>
        <v>0</v>
      </c>
      <c r="BD455" s="65">
        <f t="shared" si="3870"/>
        <v>0</v>
      </c>
      <c r="BE455" s="65">
        <f t="shared" si="3870"/>
        <v>0</v>
      </c>
      <c r="BF455" s="65">
        <f t="shared" si="3870"/>
        <v>0</v>
      </c>
      <c r="BG455" s="65">
        <f t="shared" si="3870"/>
        <v>0</v>
      </c>
      <c r="BH455" s="65">
        <f t="shared" si="3870"/>
        <v>0</v>
      </c>
      <c r="BI455" s="65">
        <f t="shared" si="3870"/>
        <v>0</v>
      </c>
      <c r="BJ455" s="65">
        <f t="shared" si="3870"/>
        <v>0</v>
      </c>
      <c r="BK455" s="65">
        <f t="shared" si="3870"/>
        <v>0</v>
      </c>
      <c r="BL455" s="65">
        <f t="shared" si="3870"/>
        <v>0</v>
      </c>
      <c r="BM455" s="65">
        <f t="shared" si="3870"/>
        <v>0</v>
      </c>
      <c r="BN455" s="65">
        <f t="shared" si="3870"/>
        <v>0</v>
      </c>
      <c r="BO455" s="65">
        <f t="shared" si="3870"/>
        <v>0</v>
      </c>
      <c r="BP455" s="65">
        <f t="shared" si="3870"/>
        <v>0</v>
      </c>
      <c r="BQ455" s="65">
        <f t="shared" si="3870"/>
        <v>0</v>
      </c>
      <c r="BR455" s="65">
        <f t="shared" si="3870"/>
        <v>0</v>
      </c>
      <c r="BS455" s="65">
        <f t="shared" si="3870"/>
        <v>0</v>
      </c>
      <c r="BT455" s="65">
        <f t="shared" si="3870"/>
        <v>0</v>
      </c>
      <c r="BU455" s="65">
        <f t="shared" si="3870"/>
        <v>0</v>
      </c>
      <c r="BV455" s="65">
        <f t="shared" si="3870"/>
        <v>0</v>
      </c>
      <c r="BW455" s="65">
        <f t="shared" si="3870"/>
        <v>0</v>
      </c>
      <c r="BX455" s="65">
        <f t="shared" si="3870"/>
        <v>0</v>
      </c>
      <c r="BY455" s="65">
        <f t="shared" ref="BY455:BZ455" si="3871">SUM(BY422:BY452)</f>
        <v>1.0000000000000001E-5</v>
      </c>
      <c r="BZ455" s="65">
        <f t="shared" si="3871"/>
        <v>3.5000000000000005E-4</v>
      </c>
      <c r="CA455" s="65"/>
      <c r="CB455" s="66">
        <f>SUM(CB422:CB452)</f>
        <v>1.0000000000000001E-5</v>
      </c>
      <c r="CC455" s="66">
        <f>SUM(CC422:CC452)</f>
        <v>0</v>
      </c>
      <c r="CD455" s="67" t="s">
        <v>60</v>
      </c>
      <c r="CE455" s="142">
        <f t="shared" ref="CE455:CF455" si="3872">SUM(CE422:CE454)</f>
        <v>0</v>
      </c>
      <c r="CF455" s="142">
        <f t="shared" si="3872"/>
        <v>0</v>
      </c>
      <c r="CG455" s="142">
        <f>SUM(CG422:CG454)</f>
        <v>0</v>
      </c>
      <c r="CH455" s="142">
        <f>SUM(CH422:CH454)</f>
        <v>0</v>
      </c>
      <c r="CI455" s="142">
        <f t="shared" ref="CI455:CJ455" si="3873">SUM(CI422:CI454)</f>
        <v>0</v>
      </c>
      <c r="CJ455" s="142">
        <f t="shared" si="3873"/>
        <v>0</v>
      </c>
      <c r="CK455" s="142">
        <f>SUM(CK422:CK454)</f>
        <v>0</v>
      </c>
      <c r="CL455" s="142">
        <f>SUM(CL422:CL454)</f>
        <v>0</v>
      </c>
      <c r="CM455" s="142">
        <f t="shared" ref="CM455:CN455" si="3874">SUM(CM422:CM454)</f>
        <v>0</v>
      </c>
      <c r="CN455" s="142">
        <f t="shared" si="3874"/>
        <v>0</v>
      </c>
      <c r="CO455" s="142">
        <f>SUM(CO422:CO454)</f>
        <v>0</v>
      </c>
      <c r="CP455" s="142">
        <f>SUM(CP422:CP454)</f>
        <v>0</v>
      </c>
      <c r="CQ455" s="142">
        <f t="shared" ref="CQ455:CR455" si="3875">SUM(CQ422:CQ454)</f>
        <v>0</v>
      </c>
      <c r="CR455" s="142">
        <f t="shared" si="3875"/>
        <v>0</v>
      </c>
      <c r="CS455" s="142">
        <f>SUM(CS422:CS454)</f>
        <v>0</v>
      </c>
      <c r="CT455" s="142">
        <f>SUM(CT422:CT454)</f>
        <v>0</v>
      </c>
      <c r="CU455" s="142">
        <f t="shared" ref="CU455:CV455" si="3876">SUM(CU422:CU454)</f>
        <v>0</v>
      </c>
      <c r="CV455" s="142">
        <f t="shared" si="3876"/>
        <v>0</v>
      </c>
      <c r="CW455" s="142">
        <f>SUM(CW422:CW454)</f>
        <v>0</v>
      </c>
      <c r="CX455" s="142">
        <f>SUM(CX422:CX454)</f>
        <v>0</v>
      </c>
      <c r="CY455" s="142">
        <f t="shared" ref="CY455:CZ455" si="3877">SUM(CY422:CY454)</f>
        <v>0</v>
      </c>
      <c r="CZ455" s="142">
        <f t="shared" si="3877"/>
        <v>0</v>
      </c>
      <c r="DA455" s="142">
        <f>SUM(DA422:DA454)</f>
        <v>0</v>
      </c>
      <c r="DB455" s="142">
        <f>SUM(DB422:DB454)</f>
        <v>0</v>
      </c>
      <c r="DC455" s="142">
        <f t="shared" ref="DC455:DD455" si="3878">SUM(DC422:DC454)</f>
        <v>0</v>
      </c>
      <c r="DD455" s="142">
        <f t="shared" si="3878"/>
        <v>0</v>
      </c>
      <c r="DE455" s="142">
        <f>SUM(DE422:DE454)</f>
        <v>0</v>
      </c>
      <c r="DF455" s="142">
        <f>SUM(DF422:DF454)</f>
        <v>0</v>
      </c>
      <c r="DG455" s="142">
        <f t="shared" ref="DG455:DH455" si="3879">SUM(DG422:DG454)</f>
        <v>0</v>
      </c>
      <c r="DH455" s="142">
        <f t="shared" si="3879"/>
        <v>0</v>
      </c>
      <c r="DI455" s="142">
        <f>SUM(DI422:DI454)</f>
        <v>0</v>
      </c>
      <c r="DJ455" s="142">
        <f>SUM(DJ422:DJ454)</f>
        <v>0</v>
      </c>
      <c r="DK455" s="142">
        <f t="shared" ref="DK455:DL455" si="3880">SUM(DK422:DK454)</f>
        <v>0</v>
      </c>
      <c r="DL455" s="142">
        <f t="shared" si="3880"/>
        <v>0</v>
      </c>
      <c r="DM455" s="142">
        <f>SUM(DM422:DM454)</f>
        <v>0</v>
      </c>
      <c r="DN455" s="142">
        <f>SUM(DN422:DN454)</f>
        <v>0</v>
      </c>
      <c r="DO455" s="142">
        <f t="shared" ref="DO455:DP455" si="3881">SUM(DO422:DO454)</f>
        <v>0</v>
      </c>
      <c r="DP455" s="142">
        <f t="shared" si="3881"/>
        <v>0</v>
      </c>
      <c r="DQ455" s="142">
        <f>SUM(DQ422:DQ454)</f>
        <v>0</v>
      </c>
      <c r="DR455" s="142">
        <f>SUM(DR422:DR454)</f>
        <v>0</v>
      </c>
      <c r="DS455" s="142">
        <f t="shared" ref="DS455:DT455" si="3882">SUM(DS422:DS454)</f>
        <v>0</v>
      </c>
      <c r="DT455" s="142">
        <f t="shared" si="3882"/>
        <v>0</v>
      </c>
      <c r="DU455" s="142">
        <f>SUM(DU422:DU454)</f>
        <v>0</v>
      </c>
      <c r="DV455" s="142">
        <f>SUM(DV422:DV454)</f>
        <v>0</v>
      </c>
      <c r="DW455" s="18"/>
      <c r="DX455" s="142">
        <f t="shared" ref="DX455:DY455" si="3883">SUM(DX422:DX454)</f>
        <v>0</v>
      </c>
      <c r="DY455" s="142">
        <f t="shared" si="3883"/>
        <v>0</v>
      </c>
      <c r="DZ455" s="142">
        <f>SUM(DZ422:DZ454)</f>
        <v>0</v>
      </c>
      <c r="EA455" s="142">
        <f>SUM(EA422:EA454)</f>
        <v>0</v>
      </c>
      <c r="EB455" s="142">
        <f t="shared" ref="EB455:EC455" si="3884">SUM(EB422:EB454)</f>
        <v>0</v>
      </c>
      <c r="EC455" s="142">
        <f t="shared" si="3884"/>
        <v>0</v>
      </c>
      <c r="ED455" s="142">
        <f>SUM(ED422:ED454)</f>
        <v>0</v>
      </c>
      <c r="EE455" s="142">
        <f>SUM(EE422:EE454)</f>
        <v>0</v>
      </c>
      <c r="EF455" s="142">
        <f t="shared" ref="EF455:EG455" si="3885">SUM(EF422:EF454)</f>
        <v>0</v>
      </c>
      <c r="EG455" s="142">
        <f t="shared" si="3885"/>
        <v>0</v>
      </c>
      <c r="EH455" s="142">
        <f>SUM(EH422:EH454)</f>
        <v>0</v>
      </c>
      <c r="EI455" s="142">
        <f>SUM(EI422:EI454)</f>
        <v>0</v>
      </c>
      <c r="EJ455" s="142">
        <f t="shared" ref="EJ455:EK455" si="3886">SUM(EJ422:EJ454)</f>
        <v>0</v>
      </c>
      <c r="EK455" s="142">
        <f t="shared" si="3886"/>
        <v>0</v>
      </c>
      <c r="EL455" s="142">
        <f>SUM(EL422:EL454)</f>
        <v>0</v>
      </c>
      <c r="EM455" s="142">
        <f>SUM(EM422:EM454)</f>
        <v>0</v>
      </c>
      <c r="EN455" s="18"/>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c r="HZ455" s="18"/>
      <c r="IA455" s="18"/>
      <c r="IB455" s="18"/>
      <c r="IC455" s="18"/>
      <c r="ID455" s="18"/>
      <c r="IE455" s="18"/>
      <c r="IF455" s="18"/>
      <c r="IG455" s="18"/>
      <c r="IH455" s="18"/>
      <c r="II455" s="18"/>
      <c r="IJ455" s="18"/>
      <c r="IK455" s="18"/>
      <c r="IL455" s="18"/>
      <c r="IM455" s="18"/>
      <c r="IN455" s="18"/>
      <c r="IO455" s="18"/>
      <c r="IP455" s="18"/>
      <c r="IQ455" s="18"/>
      <c r="IR455" s="18"/>
      <c r="IS455" s="18"/>
      <c r="IT455" s="18"/>
      <c r="IU455" s="18"/>
      <c r="IV455" s="18"/>
      <c r="IW455" s="18"/>
      <c r="IX455" s="18"/>
      <c r="IY455" s="18"/>
      <c r="IZ455" s="18"/>
      <c r="JA455" s="18"/>
      <c r="JB455" s="18"/>
      <c r="JC455" s="18"/>
      <c r="JD455" s="18"/>
      <c r="JE455" s="18"/>
      <c r="JF455" s="18"/>
    </row>
    <row r="456" spans="1:266" x14ac:dyDescent="0.2">
      <c r="A456" s="65"/>
      <c r="B456" s="65" t="s">
        <v>61</v>
      </c>
      <c r="C456" s="65"/>
      <c r="D456" s="65"/>
      <c r="E456" s="320" t="e">
        <f>F455/E455</f>
        <v>#DIV/0!</v>
      </c>
      <c r="F456" s="320"/>
      <c r="G456" s="320" t="e">
        <f>H455/G455</f>
        <v>#DIV/0!</v>
      </c>
      <c r="H456" s="320"/>
      <c r="I456" s="320" t="e">
        <f>J455/I455</f>
        <v>#DIV/0!</v>
      </c>
      <c r="J456" s="320"/>
      <c r="K456" s="320" t="e">
        <f>L455/K455</f>
        <v>#DIV/0!</v>
      </c>
      <c r="L456" s="320"/>
      <c r="M456" s="320" t="e">
        <f>N455/M455</f>
        <v>#DIV/0!</v>
      </c>
      <c r="N456" s="320"/>
      <c r="O456" s="320" t="e">
        <f>P455/O455</f>
        <v>#DIV/0!</v>
      </c>
      <c r="P456" s="320"/>
      <c r="Q456" s="320" t="e">
        <f>R455/Q455</f>
        <v>#DIV/0!</v>
      </c>
      <c r="R456" s="320"/>
      <c r="S456" s="320" t="e">
        <f>T455/S455</f>
        <v>#DIV/0!</v>
      </c>
      <c r="T456" s="320"/>
      <c r="U456" s="320" t="e">
        <f>V455/U455</f>
        <v>#DIV/0!</v>
      </c>
      <c r="V456" s="320"/>
      <c r="W456" s="320" t="e">
        <f>X455/W455</f>
        <v>#DIV/0!</v>
      </c>
      <c r="X456" s="320"/>
      <c r="Y456" s="320" t="e">
        <f>Z455/Y455</f>
        <v>#DIV/0!</v>
      </c>
      <c r="Z456" s="320"/>
      <c r="AA456" s="320" t="e">
        <f>AB455/AA455</f>
        <v>#DIV/0!</v>
      </c>
      <c r="AB456" s="320"/>
      <c r="AC456" s="320" t="e">
        <f>AD455/AC455</f>
        <v>#DIV/0!</v>
      </c>
      <c r="AD456" s="320"/>
      <c r="AE456" s="320" t="e">
        <f>AF455/AE455</f>
        <v>#DIV/0!</v>
      </c>
      <c r="AF456" s="320"/>
      <c r="AG456" s="320" t="e">
        <f>AH455/AG455</f>
        <v>#DIV/0!</v>
      </c>
      <c r="AH456" s="320"/>
      <c r="AI456" s="320" t="e">
        <f>AJ455/AI455</f>
        <v>#DIV/0!</v>
      </c>
      <c r="AJ456" s="320"/>
      <c r="AK456" s="320" t="e">
        <f>AL455/AK455</f>
        <v>#DIV/0!</v>
      </c>
      <c r="AL456" s="320"/>
      <c r="AM456" s="320" t="e">
        <f>AN455/AM455</f>
        <v>#DIV/0!</v>
      </c>
      <c r="AN456" s="320"/>
      <c r="AO456" s="320" t="e">
        <f>AP455/AO455</f>
        <v>#DIV/0!</v>
      </c>
      <c r="AP456" s="320"/>
      <c r="AQ456" s="320" t="e">
        <f>AR455/AQ455</f>
        <v>#DIV/0!</v>
      </c>
      <c r="AR456" s="320"/>
      <c r="AS456" s="320" t="e">
        <f>AT455/AS455</f>
        <v>#DIV/0!</v>
      </c>
      <c r="AT456" s="320"/>
      <c r="AU456" s="320" t="e">
        <f>AV455/AU455</f>
        <v>#DIV/0!</v>
      </c>
      <c r="AV456" s="320"/>
      <c r="AW456" s="320" t="e">
        <f>AX455/AW455</f>
        <v>#DIV/0!</v>
      </c>
      <c r="AX456" s="320"/>
      <c r="AY456" s="320" t="e">
        <f>AZ455/AY455</f>
        <v>#DIV/0!</v>
      </c>
      <c r="AZ456" s="320"/>
      <c r="BA456" s="320" t="e">
        <f>BB455/BA455</f>
        <v>#DIV/0!</v>
      </c>
      <c r="BB456" s="320"/>
      <c r="BC456" s="320" t="e">
        <f>BD455/BC455</f>
        <v>#DIV/0!</v>
      </c>
      <c r="BD456" s="320"/>
      <c r="BE456" s="320" t="e">
        <f>BF455/BE455</f>
        <v>#DIV/0!</v>
      </c>
      <c r="BF456" s="320"/>
      <c r="BG456" s="320" t="e">
        <f>BH455/BG455</f>
        <v>#DIV/0!</v>
      </c>
      <c r="BH456" s="320"/>
      <c r="BI456" s="320" t="e">
        <f>BJ455/BI455</f>
        <v>#DIV/0!</v>
      </c>
      <c r="BJ456" s="320"/>
      <c r="BK456" s="320" t="e">
        <f>BL455/BK455</f>
        <v>#DIV/0!</v>
      </c>
      <c r="BL456" s="320"/>
      <c r="BM456" s="320" t="e">
        <f>BN455/BM455</f>
        <v>#DIV/0!</v>
      </c>
      <c r="BN456" s="320"/>
      <c r="BO456" s="320" t="e">
        <f>BP455/BO455</f>
        <v>#DIV/0!</v>
      </c>
      <c r="BP456" s="320"/>
      <c r="BQ456" s="320" t="e">
        <f>BR455/BQ455</f>
        <v>#DIV/0!</v>
      </c>
      <c r="BR456" s="320"/>
      <c r="BS456" s="320" t="e">
        <f>BT455/BS455</f>
        <v>#DIV/0!</v>
      </c>
      <c r="BT456" s="320"/>
      <c r="BU456" s="320" t="e">
        <f>BV455/BU455</f>
        <v>#DIV/0!</v>
      </c>
      <c r="BV456" s="320"/>
      <c r="BW456" s="320" t="e">
        <f>BX455/BW455</f>
        <v>#DIV/0!</v>
      </c>
      <c r="BX456" s="320"/>
      <c r="BY456" s="320">
        <f>BZ455/BY455</f>
        <v>35</v>
      </c>
      <c r="BZ456" s="320"/>
      <c r="CA456" s="70"/>
      <c r="CB456" s="328">
        <f>CC455/CB455</f>
        <v>0</v>
      </c>
      <c r="CC456" s="328"/>
      <c r="CD456" s="68" t="s">
        <v>62</v>
      </c>
      <c r="CE456" s="320"/>
      <c r="CF456" s="320"/>
      <c r="CG456" s="223"/>
      <c r="CH456" s="223"/>
      <c r="CI456" s="320"/>
      <c r="CJ456" s="320"/>
      <c r="CK456" s="240"/>
      <c r="CL456" s="240"/>
      <c r="CM456" s="320"/>
      <c r="CN456" s="320"/>
      <c r="CO456" s="241"/>
      <c r="CP456" s="241"/>
      <c r="CQ456" s="320"/>
      <c r="CR456" s="320"/>
      <c r="CS456" s="242"/>
      <c r="CT456" s="242"/>
      <c r="CU456" s="320"/>
      <c r="CV456" s="320"/>
      <c r="CW456" s="244"/>
      <c r="CX456" s="244"/>
      <c r="CY456" s="320"/>
      <c r="CZ456" s="320"/>
      <c r="DA456" s="245"/>
      <c r="DB456" s="245"/>
      <c r="DC456" s="320"/>
      <c r="DD456" s="320"/>
      <c r="DE456" s="246"/>
      <c r="DF456" s="246"/>
      <c r="DG456" s="320"/>
      <c r="DH456" s="320"/>
      <c r="DI456" s="247"/>
      <c r="DJ456" s="247"/>
      <c r="DK456" s="320"/>
      <c r="DL456" s="320"/>
      <c r="DM456" s="248"/>
      <c r="DN456" s="248"/>
      <c r="DO456" s="320"/>
      <c r="DP456" s="320"/>
      <c r="DQ456" s="249"/>
      <c r="DR456" s="249"/>
      <c r="DS456" s="320"/>
      <c r="DT456" s="320"/>
      <c r="DU456" s="249"/>
      <c r="DV456" s="249"/>
      <c r="DX456" s="320"/>
      <c r="DY456" s="320"/>
      <c r="DZ456" s="250"/>
      <c r="EA456" s="250"/>
      <c r="EB456" s="320"/>
      <c r="EC456" s="320"/>
      <c r="ED456" s="250"/>
      <c r="EE456" s="250"/>
      <c r="EF456" s="320"/>
      <c r="EG456" s="320"/>
      <c r="EH456" s="264"/>
      <c r="EI456" s="264"/>
      <c r="EJ456" s="320"/>
      <c r="EK456" s="320"/>
      <c r="EL456" s="262"/>
      <c r="EM456" s="262"/>
      <c r="JC456" s="4"/>
      <c r="JD456" s="4"/>
      <c r="JE456" s="4"/>
      <c r="JF456" s="4"/>
    </row>
    <row r="457" spans="1:266" x14ac:dyDescent="0.2">
      <c r="JC457" s="4"/>
      <c r="JD457" s="4"/>
      <c r="JE457" s="4"/>
      <c r="JF457" s="4"/>
    </row>
    <row r="458" spans="1:266" x14ac:dyDescent="0.2">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JC458" s="4"/>
      <c r="JD458" s="4"/>
      <c r="JE458" s="4"/>
      <c r="JF458" s="4"/>
    </row>
    <row r="459" spans="1:266" s="14" customFormat="1" ht="24" x14ac:dyDescent="0.2">
      <c r="A459" s="340" t="s">
        <v>116</v>
      </c>
      <c r="B459" s="143" t="s">
        <v>60</v>
      </c>
      <c r="C459" s="143"/>
      <c r="D459" s="143"/>
      <c r="E459" s="169">
        <f t="shared" ref="E459:AJ459" si="3887">E455+E415+E374+E323+E273+E232+E182+E137+E79+E39</f>
        <v>0</v>
      </c>
      <c r="F459" s="169">
        <f t="shared" si="3887"/>
        <v>0</v>
      </c>
      <c r="G459" s="143">
        <f t="shared" si="3887"/>
        <v>0</v>
      </c>
      <c r="H459" s="143">
        <f t="shared" si="3887"/>
        <v>0</v>
      </c>
      <c r="I459" s="143">
        <f t="shared" si="3887"/>
        <v>0</v>
      </c>
      <c r="J459" s="143">
        <f t="shared" si="3887"/>
        <v>0</v>
      </c>
      <c r="K459" s="143">
        <f t="shared" si="3887"/>
        <v>0</v>
      </c>
      <c r="L459" s="143">
        <f t="shared" si="3887"/>
        <v>0</v>
      </c>
      <c r="M459" s="143">
        <f t="shared" si="3887"/>
        <v>0</v>
      </c>
      <c r="N459" s="143">
        <f t="shared" si="3887"/>
        <v>0</v>
      </c>
      <c r="O459" s="143">
        <f t="shared" si="3887"/>
        <v>0</v>
      </c>
      <c r="P459" s="143">
        <f t="shared" si="3887"/>
        <v>0</v>
      </c>
      <c r="Q459" s="143">
        <f t="shared" si="3887"/>
        <v>0</v>
      </c>
      <c r="R459" s="143">
        <f t="shared" si="3887"/>
        <v>0</v>
      </c>
      <c r="S459" s="143">
        <f t="shared" si="3887"/>
        <v>0</v>
      </c>
      <c r="T459" s="143">
        <f t="shared" si="3887"/>
        <v>0</v>
      </c>
      <c r="U459" s="143">
        <f t="shared" si="3887"/>
        <v>0</v>
      </c>
      <c r="V459" s="143">
        <f t="shared" si="3887"/>
        <v>0</v>
      </c>
      <c r="W459" s="143">
        <f t="shared" si="3887"/>
        <v>793.5</v>
      </c>
      <c r="X459" s="143">
        <f t="shared" si="3887"/>
        <v>67679</v>
      </c>
      <c r="Y459" s="143">
        <f t="shared" si="3887"/>
        <v>0</v>
      </c>
      <c r="Z459" s="143">
        <f t="shared" si="3887"/>
        <v>0</v>
      </c>
      <c r="AA459" s="143">
        <f t="shared" si="3887"/>
        <v>71.8</v>
      </c>
      <c r="AB459" s="143">
        <f t="shared" si="3887"/>
        <v>8599</v>
      </c>
      <c r="AC459" s="143">
        <f t="shared" si="3887"/>
        <v>604</v>
      </c>
      <c r="AD459" s="143">
        <f t="shared" si="3887"/>
        <v>42019</v>
      </c>
      <c r="AE459" s="143">
        <f t="shared" si="3887"/>
        <v>819.25</v>
      </c>
      <c r="AF459" s="143">
        <f t="shared" si="3887"/>
        <v>67310.5</v>
      </c>
      <c r="AG459" s="143">
        <f t="shared" si="3887"/>
        <v>874</v>
      </c>
      <c r="AH459" s="143">
        <f t="shared" si="3887"/>
        <v>77811</v>
      </c>
      <c r="AI459" s="143">
        <f t="shared" si="3887"/>
        <v>490.75</v>
      </c>
      <c r="AJ459" s="143">
        <f t="shared" si="3887"/>
        <v>42962</v>
      </c>
      <c r="AK459" s="143">
        <f t="shared" ref="AK459:BP459" si="3888">AK455+AK415+AK374+AK323+AK273+AK232+AK182+AK137+AK79+AK39</f>
        <v>414.5</v>
      </c>
      <c r="AL459" s="143">
        <f t="shared" si="3888"/>
        <v>36451</v>
      </c>
      <c r="AM459" s="143">
        <f t="shared" si="3888"/>
        <v>234.25</v>
      </c>
      <c r="AN459" s="143">
        <f t="shared" si="3888"/>
        <v>23523.25</v>
      </c>
      <c r="AO459" s="143">
        <f t="shared" si="3888"/>
        <v>231.75</v>
      </c>
      <c r="AP459" s="143">
        <f t="shared" si="3888"/>
        <v>21915.5</v>
      </c>
      <c r="AQ459" s="143">
        <f t="shared" si="3888"/>
        <v>193.25</v>
      </c>
      <c r="AR459" s="143">
        <f t="shared" si="3888"/>
        <v>17326.25</v>
      </c>
      <c r="AS459" s="143">
        <f t="shared" si="3888"/>
        <v>187.75</v>
      </c>
      <c r="AT459" s="143">
        <f t="shared" si="3888"/>
        <v>14400</v>
      </c>
      <c r="AU459" s="143">
        <f t="shared" si="3888"/>
        <v>0</v>
      </c>
      <c r="AV459" s="143">
        <f t="shared" si="3888"/>
        <v>0</v>
      </c>
      <c r="AW459" s="143">
        <f t="shared" si="3888"/>
        <v>0</v>
      </c>
      <c r="AX459" s="143">
        <f t="shared" si="3888"/>
        <v>0</v>
      </c>
      <c r="AY459" s="143">
        <f t="shared" si="3888"/>
        <v>0</v>
      </c>
      <c r="AZ459" s="143">
        <f t="shared" si="3888"/>
        <v>0</v>
      </c>
      <c r="BA459" s="265">
        <f t="shared" si="3888"/>
        <v>0</v>
      </c>
      <c r="BB459" s="265">
        <f t="shared" si="3888"/>
        <v>0</v>
      </c>
      <c r="BC459" s="265">
        <f t="shared" si="3888"/>
        <v>0</v>
      </c>
      <c r="BD459" s="265">
        <f t="shared" si="3888"/>
        <v>0</v>
      </c>
      <c r="BE459" s="265">
        <f t="shared" si="3888"/>
        <v>0</v>
      </c>
      <c r="BF459" s="265">
        <f t="shared" si="3888"/>
        <v>0</v>
      </c>
      <c r="BG459" s="265">
        <f t="shared" si="3888"/>
        <v>0</v>
      </c>
      <c r="BH459" s="265">
        <f t="shared" si="3888"/>
        <v>0</v>
      </c>
      <c r="BI459" s="265">
        <f t="shared" si="3888"/>
        <v>0</v>
      </c>
      <c r="BJ459" s="265">
        <f t="shared" si="3888"/>
        <v>0</v>
      </c>
      <c r="BK459" s="265">
        <f t="shared" si="3888"/>
        <v>0</v>
      </c>
      <c r="BL459" s="265">
        <f t="shared" si="3888"/>
        <v>0</v>
      </c>
      <c r="BM459" s="265">
        <f t="shared" si="3888"/>
        <v>0</v>
      </c>
      <c r="BN459" s="265">
        <f t="shared" si="3888"/>
        <v>0</v>
      </c>
      <c r="BO459" s="265">
        <f t="shared" si="3888"/>
        <v>0</v>
      </c>
      <c r="BP459" s="265">
        <f t="shared" si="3888"/>
        <v>0</v>
      </c>
      <c r="BQ459" s="265">
        <f t="shared" ref="BQ459:BZ459" si="3889">BQ455+BQ415+BQ374+BQ323+BQ273+BQ232+BQ182+BQ137+BQ79+BQ39</f>
        <v>0</v>
      </c>
      <c r="BR459" s="265">
        <f t="shared" si="3889"/>
        <v>0</v>
      </c>
      <c r="BS459" s="265">
        <f t="shared" si="3889"/>
        <v>0</v>
      </c>
      <c r="BT459" s="265">
        <f t="shared" si="3889"/>
        <v>0</v>
      </c>
      <c r="BU459" s="265">
        <f t="shared" si="3889"/>
        <v>0</v>
      </c>
      <c r="BV459" s="265">
        <f t="shared" si="3889"/>
        <v>0</v>
      </c>
      <c r="BW459" s="265">
        <f t="shared" si="3889"/>
        <v>0</v>
      </c>
      <c r="BX459" s="265">
        <f t="shared" si="3889"/>
        <v>0</v>
      </c>
      <c r="BY459" s="263">
        <f t="shared" si="3889"/>
        <v>1.3000000000000001E-5</v>
      </c>
      <c r="BZ459" s="263">
        <f t="shared" si="3889"/>
        <v>4.55E-4</v>
      </c>
      <c r="CA459" s="143"/>
      <c r="CB459" s="145">
        <f>CB455+CB415+CB374+CB323+CB273+CB232+CB182+CB137+CB79+CB39</f>
        <v>4914.800013</v>
      </c>
      <c r="CC459" s="145">
        <f>CC455+CC415+CC374+CC323+CC273+CC232+CC182+CC137+CC79+CC39</f>
        <v>419996.5</v>
      </c>
      <c r="CD459" s="146" t="s">
        <v>60</v>
      </c>
      <c r="CE459" s="169">
        <f>SUM(CE455+CE415+CE374+CE323+CE273+CE232+CE182+CE137)</f>
        <v>0</v>
      </c>
      <c r="CF459" s="169">
        <f>SUM(CF455+CF415+CF374+CF323+CF273+CF232+CF182+CF137)</f>
        <v>0</v>
      </c>
      <c r="CG459" s="219"/>
      <c r="CH459" s="219"/>
      <c r="CI459" s="169">
        <f>SUM(CI455+CI415+CI374+CI323+CI273+CI232+CI182+CI137)</f>
        <v>0</v>
      </c>
      <c r="CJ459" s="169">
        <f>SUM(CJ455+CJ415+CJ374+CJ323+CJ273+CJ232+CJ182+CJ137)</f>
        <v>0</v>
      </c>
      <c r="CK459" s="219"/>
      <c r="CL459" s="219"/>
      <c r="CM459" s="169">
        <f>SUM(CM455+CM415+CM374+CM323+CM273+CM232+CM182+CM137)</f>
        <v>4</v>
      </c>
      <c r="CN459" s="169">
        <f>SUM(CN455+CN415+CN374+CN323+CN273+CN232+CN182+CN137)</f>
        <v>516</v>
      </c>
      <c r="CO459" s="219"/>
      <c r="CP459" s="219"/>
      <c r="CQ459" s="169">
        <f>SUM(CQ455+CQ415+CQ374+CQ323+CQ273+CQ232+CQ182+CQ137)</f>
        <v>4.5</v>
      </c>
      <c r="CR459" s="169">
        <f>SUM(CR455+CR415+CR374+CR323+CR273+CR232+CR182+CR137)</f>
        <v>531</v>
      </c>
      <c r="CS459" s="219"/>
      <c r="CT459" s="219"/>
      <c r="CU459" s="169">
        <f>SUM(CU455+CU415+CU374+CU323+CU273+CU232+CU182+CU137)</f>
        <v>0</v>
      </c>
      <c r="CV459" s="169">
        <f>SUM(CV455+CV415+CV374+CV323+CV273+CV232+CV182+CV137)</f>
        <v>0</v>
      </c>
      <c r="CW459" s="219"/>
      <c r="CX459" s="219"/>
      <c r="CY459" s="169">
        <f>SUM(CY455+CY415+CY374+CY323+CY273+CY232+CY182+CY137)</f>
        <v>0</v>
      </c>
      <c r="CZ459" s="169">
        <f>SUM(CZ455+CZ415+CZ374+CZ323+CZ273+CZ232+CZ182+CZ137)</f>
        <v>0</v>
      </c>
      <c r="DA459" s="219"/>
      <c r="DB459" s="219"/>
      <c r="DC459" s="169">
        <f>SUM(DC455+DC415+DC374+DC323+DC273+DC232+DC182+DC137)</f>
        <v>0</v>
      </c>
      <c r="DD459" s="169">
        <f>SUM(DD455+DD415+DD374+DD323+DD273+DD232+DD182+DD137)</f>
        <v>0</v>
      </c>
      <c r="DE459" s="219"/>
      <c r="DF459" s="219"/>
      <c r="DG459" s="169">
        <f>SUM(DG455+DG415+DG374+DG323+DG273+DG232+DG182+DG137)</f>
        <v>0</v>
      </c>
      <c r="DH459" s="169">
        <f>SUM(DH455+DH415+DH374+DH323+DH273+DH232+DH182+DH137)</f>
        <v>0</v>
      </c>
      <c r="DI459" s="219"/>
      <c r="DJ459" s="219"/>
      <c r="DK459" s="169">
        <f>SUM(DK455+DK415+DK374+DK323+DK273+DK232+DK182+DK137)</f>
        <v>0</v>
      </c>
      <c r="DL459" s="169">
        <f>SUM(DL455+DL415+DL374+DL323+DL273+DL232+DL182+DL137)</f>
        <v>0</v>
      </c>
      <c r="DM459" s="219"/>
      <c r="DN459" s="219"/>
      <c r="DO459" s="169">
        <f>SUM(DO455+DO415+DO374+DO323+DO273+DO232+DO182+DO137)</f>
        <v>0</v>
      </c>
      <c r="DP459" s="169">
        <f>SUM(DP455+DP415+DP374+DP323+DP273+DP232+DP182+DP137)</f>
        <v>0</v>
      </c>
      <c r="DQ459" s="219"/>
      <c r="DR459" s="219"/>
      <c r="DS459" s="169">
        <f>SUM(DS455+DS415+DS374+DS323+DS273+DS232+DS182+DS137)</f>
        <v>13</v>
      </c>
      <c r="DT459" s="169">
        <f>SUM(DT455+DT415+DT374+DT323+DT273+DT232+DT182+DT137)</f>
        <v>1357.5</v>
      </c>
      <c r="DU459" s="219"/>
      <c r="DV459" s="219"/>
      <c r="DW459" s="18"/>
      <c r="DX459" s="169">
        <f>SUM(DX455+DX415+DX374+DX323+DX273+DX232+DX182+DX137)</f>
        <v>0</v>
      </c>
      <c r="DY459" s="169">
        <f>SUM(DY455+DY415+DY374+DY323+DY273+DY232+DY182+DY137)</f>
        <v>0</v>
      </c>
      <c r="DZ459" s="219"/>
      <c r="EA459" s="219"/>
      <c r="EB459" s="169">
        <f>SUM(EB455+EB415+EB374+EB323+EB273+EB232+EB182+EB137)</f>
        <v>79</v>
      </c>
      <c r="EC459" s="169">
        <f>SUM(EC455+EC415+EC374+EC323+EC273+EC232+EC182+EC137)</f>
        <v>9215.5</v>
      </c>
      <c r="ED459" s="219"/>
      <c r="EE459" s="219"/>
      <c r="EF459" s="169">
        <f>SUM(EF455+EF415+EF374+EF323+EF273+EF232+EF182+EF137)</f>
        <v>9.25</v>
      </c>
      <c r="EG459" s="169">
        <f>SUM(EG455+EG415+EG374+EG323+EG273+EG232+EG182+EG137)</f>
        <v>725</v>
      </c>
      <c r="EH459" s="219"/>
      <c r="EI459" s="219"/>
      <c r="EJ459" s="169">
        <f>SUM(EJ455+EJ415+EJ374+EJ323+EJ273+EJ232+EJ182+EJ137)</f>
        <v>0</v>
      </c>
      <c r="EK459" s="169" t="e">
        <f>SUM(EK455+EK415+EK374+EK323+EK273+EK232+EK182+EK137)</f>
        <v>#REF!</v>
      </c>
      <c r="EL459" s="219"/>
      <c r="EM459" s="219"/>
      <c r="EN459" s="18"/>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row>
    <row r="460" spans="1:266" x14ac:dyDescent="0.2">
      <c r="A460" s="341"/>
      <c r="B460" s="143" t="s">
        <v>61</v>
      </c>
      <c r="C460" s="143"/>
      <c r="D460" s="143"/>
      <c r="E460" s="321" t="e">
        <f>F459/E459</f>
        <v>#DIV/0!</v>
      </c>
      <c r="F460" s="321"/>
      <c r="G460" s="321" t="e">
        <f>H459/G459</f>
        <v>#DIV/0!</v>
      </c>
      <c r="H460" s="321"/>
      <c r="I460" s="321" t="e">
        <f>J459/I459</f>
        <v>#DIV/0!</v>
      </c>
      <c r="J460" s="321"/>
      <c r="K460" s="321" t="e">
        <f>L459/K459</f>
        <v>#DIV/0!</v>
      </c>
      <c r="L460" s="321"/>
      <c r="M460" s="321" t="e">
        <f>N459/M459</f>
        <v>#DIV/0!</v>
      </c>
      <c r="N460" s="321"/>
      <c r="O460" s="321" t="e">
        <f>P459/O459</f>
        <v>#DIV/0!</v>
      </c>
      <c r="P460" s="321"/>
      <c r="Q460" s="321" t="e">
        <f>R459/Q459</f>
        <v>#DIV/0!</v>
      </c>
      <c r="R460" s="321"/>
      <c r="S460" s="321" t="e">
        <f>T459/S459</f>
        <v>#DIV/0!</v>
      </c>
      <c r="T460" s="321"/>
      <c r="U460" s="321" t="e">
        <f>V459/U459</f>
        <v>#DIV/0!</v>
      </c>
      <c r="V460" s="321"/>
      <c r="W460" s="321">
        <f>X459/W459</f>
        <v>85.291745431632009</v>
      </c>
      <c r="X460" s="321"/>
      <c r="Y460" s="321" t="e">
        <f>Z459/Y459</f>
        <v>#DIV/0!</v>
      </c>
      <c r="Z460" s="321"/>
      <c r="AA460" s="321">
        <f>AB459/AA459</f>
        <v>119.76323119777159</v>
      </c>
      <c r="AB460" s="321"/>
      <c r="AC460" s="321">
        <f>AD459/AC459</f>
        <v>69.567880794701992</v>
      </c>
      <c r="AD460" s="321"/>
      <c r="AE460" s="321">
        <f>AF459/AE459</f>
        <v>82.161122978333836</v>
      </c>
      <c r="AF460" s="321"/>
      <c r="AG460" s="321">
        <f>AH459/AG459</f>
        <v>89.02860411899313</v>
      </c>
      <c r="AH460" s="321"/>
      <c r="AI460" s="321">
        <f>AJ459/AI459</f>
        <v>87.543555781966376</v>
      </c>
      <c r="AJ460" s="321"/>
      <c r="AK460" s="321">
        <f>AL459/AK459</f>
        <v>87.939686369119414</v>
      </c>
      <c r="AL460" s="321"/>
      <c r="AM460" s="321">
        <f>AN459/AM459</f>
        <v>100.41942369263607</v>
      </c>
      <c r="AN460" s="321"/>
      <c r="AO460" s="321">
        <f>AP459/AO459</f>
        <v>94.565264293419631</v>
      </c>
      <c r="AP460" s="321"/>
      <c r="AQ460" s="321">
        <f>AR459/AQ459</f>
        <v>89.657179818887457</v>
      </c>
      <c r="AR460" s="321"/>
      <c r="AS460" s="321">
        <f>AT459/AS459</f>
        <v>76.69773635153129</v>
      </c>
      <c r="AT460" s="321"/>
      <c r="AU460" s="321" t="e">
        <f>AV459/AU459</f>
        <v>#DIV/0!</v>
      </c>
      <c r="AV460" s="321"/>
      <c r="AW460" s="321" t="e">
        <f>AX459/AW459</f>
        <v>#DIV/0!</v>
      </c>
      <c r="AX460" s="321"/>
      <c r="AY460" s="321" t="e">
        <f>AZ459/AY459</f>
        <v>#DIV/0!</v>
      </c>
      <c r="AZ460" s="321"/>
      <c r="BA460" s="321" t="e">
        <f>BB459/BA459</f>
        <v>#DIV/0!</v>
      </c>
      <c r="BB460" s="321"/>
      <c r="BC460" s="321" t="e">
        <f>BD459/BC459</f>
        <v>#DIV/0!</v>
      </c>
      <c r="BD460" s="321"/>
      <c r="BE460" s="321" t="e">
        <f>BF459/BE459</f>
        <v>#DIV/0!</v>
      </c>
      <c r="BF460" s="321"/>
      <c r="BG460" s="321" t="e">
        <f>BH459/BG459</f>
        <v>#DIV/0!</v>
      </c>
      <c r="BH460" s="321"/>
      <c r="BI460" s="321" t="e">
        <f>BJ459/BI459</f>
        <v>#DIV/0!</v>
      </c>
      <c r="BJ460" s="321"/>
      <c r="BK460" s="321" t="e">
        <f>BL459/BK459</f>
        <v>#DIV/0!</v>
      </c>
      <c r="BL460" s="321"/>
      <c r="BM460" s="321" t="e">
        <f>BN459/BM459</f>
        <v>#DIV/0!</v>
      </c>
      <c r="BN460" s="321"/>
      <c r="BO460" s="321" t="e">
        <f>BP459/BO459</f>
        <v>#DIV/0!</v>
      </c>
      <c r="BP460" s="321"/>
      <c r="BQ460" s="321" t="e">
        <f>BR459/BQ459</f>
        <v>#DIV/0!</v>
      </c>
      <c r="BR460" s="321"/>
      <c r="BS460" s="321" t="e">
        <f>BT459/BS459</f>
        <v>#DIV/0!</v>
      </c>
      <c r="BT460" s="321"/>
      <c r="BU460" s="321" t="e">
        <f>BV459/BU459</f>
        <v>#DIV/0!</v>
      </c>
      <c r="BV460" s="321"/>
      <c r="BW460" s="321" t="e">
        <f>BX459/BW459</f>
        <v>#DIV/0!</v>
      </c>
      <c r="BX460" s="321"/>
      <c r="BY460" s="321">
        <f>BZ459/BY459</f>
        <v>35</v>
      </c>
      <c r="BZ460" s="321"/>
      <c r="CA460" s="144"/>
      <c r="CB460" s="339">
        <f>CC459/CB459</f>
        <v>85.455460830365226</v>
      </c>
      <c r="CC460" s="339"/>
      <c r="CD460" s="147" t="s">
        <v>62</v>
      </c>
      <c r="CE460" s="321"/>
      <c r="CF460" s="321"/>
      <c r="CG460" s="220"/>
      <c r="CH460" s="220"/>
      <c r="CI460" s="321"/>
      <c r="CJ460" s="321"/>
      <c r="CK460" s="220"/>
      <c r="CL460" s="220"/>
      <c r="CM460" s="321"/>
      <c r="CN460" s="321"/>
      <c r="CO460" s="220"/>
      <c r="CP460" s="220"/>
      <c r="CQ460" s="321"/>
      <c r="CR460" s="321"/>
      <c r="CS460" s="220"/>
      <c r="CT460" s="220"/>
      <c r="CU460" s="321"/>
      <c r="CV460" s="321"/>
      <c r="CW460" s="220"/>
      <c r="CX460" s="220"/>
      <c r="CY460" s="321"/>
      <c r="CZ460" s="321"/>
      <c r="DA460" s="220"/>
      <c r="DB460" s="220"/>
      <c r="DC460" s="321"/>
      <c r="DD460" s="321"/>
      <c r="DE460" s="220"/>
      <c r="DF460" s="220"/>
      <c r="DG460" s="321"/>
      <c r="DH460" s="321"/>
      <c r="DI460" s="220"/>
      <c r="DJ460" s="220"/>
      <c r="DK460" s="321"/>
      <c r="DL460" s="321"/>
      <c r="DM460" s="220"/>
      <c r="DN460" s="220"/>
      <c r="DO460" s="321"/>
      <c r="DP460" s="321"/>
      <c r="DQ460" s="220"/>
      <c r="DR460" s="220"/>
      <c r="DS460" s="321"/>
      <c r="DT460" s="321"/>
      <c r="DU460" s="220"/>
      <c r="DV460" s="220"/>
      <c r="DX460" s="321"/>
      <c r="DY460" s="321"/>
      <c r="DZ460" s="220"/>
      <c r="EA460" s="220"/>
      <c r="EB460" s="321"/>
      <c r="EC460" s="321"/>
      <c r="ED460" s="220"/>
      <c r="EE460" s="220"/>
      <c r="EF460" s="321"/>
      <c r="EG460" s="321"/>
      <c r="EH460" s="220"/>
      <c r="EI460" s="220"/>
      <c r="EJ460" s="321"/>
      <c r="EK460" s="321"/>
      <c r="EL460" s="220"/>
      <c r="EM460" s="220"/>
      <c r="JC460" s="4"/>
      <c r="JD460" s="4"/>
      <c r="JE460" s="4"/>
      <c r="JF460" s="4"/>
    </row>
    <row r="461" spans="1:266" x14ac:dyDescent="0.2">
      <c r="JC461" s="4"/>
      <c r="JD461" s="4"/>
      <c r="JE461" s="4"/>
      <c r="JF461" s="4"/>
    </row>
    <row r="462" spans="1:266" x14ac:dyDescent="0.2">
      <c r="EO462" s="1"/>
      <c r="EP462" s="272" t="s">
        <v>301</v>
      </c>
      <c r="EQ462" s="20">
        <f>SUM(EQ415+EQ374+EQ232)</f>
        <v>17.75</v>
      </c>
      <c r="ER462" s="20">
        <f>SUM(ER415+ER374+ER232)</f>
        <v>2016.5</v>
      </c>
      <c r="ES462" s="1"/>
      <c r="ET462" s="272" t="s">
        <v>301</v>
      </c>
      <c r="EU462" s="20">
        <f>SUM(EU415+EU374+EU232)</f>
        <v>44</v>
      </c>
      <c r="EV462" s="20">
        <f>SUM(EV415+EV374+EV232)</f>
        <v>4484</v>
      </c>
      <c r="EW462" s="1"/>
      <c r="EX462" s="272" t="s">
        <v>301</v>
      </c>
      <c r="EY462" s="20">
        <f>SUM(EY415+EY374+EY232)</f>
        <v>61.75</v>
      </c>
      <c r="EZ462" s="20">
        <f>SUM(EZ415+EZ374+EZ232)</f>
        <v>7328.5</v>
      </c>
      <c r="FA462" s="1"/>
      <c r="FB462" s="272" t="s">
        <v>301</v>
      </c>
      <c r="FC462" s="20">
        <f>SUM(FC415+FC374+FC232)</f>
        <v>31.5</v>
      </c>
      <c r="FD462" s="20">
        <f>SUM(FD415+FD374+FD232)</f>
        <v>3514.25</v>
      </c>
      <c r="FE462" s="1"/>
      <c r="FF462" s="272" t="s">
        <v>301</v>
      </c>
      <c r="FG462" s="20">
        <f>SUM(FG415+FG374+FG232)</f>
        <v>32.5</v>
      </c>
      <c r="FH462" s="20">
        <f>SUM(FH415+FH374+FH232)</f>
        <v>3599.25</v>
      </c>
      <c r="FI462" s="1"/>
      <c r="FJ462" s="272" t="s">
        <v>301</v>
      </c>
      <c r="FK462" s="20">
        <f>SUM(FK415+FK374+FK232)</f>
        <v>25.25</v>
      </c>
      <c r="FL462" s="20">
        <f>SUM(FL415+FL374+FL232)</f>
        <v>2829.75</v>
      </c>
      <c r="FM462" s="1"/>
      <c r="FN462" s="272" t="s">
        <v>301</v>
      </c>
      <c r="FO462" s="20">
        <f>SUM(FO415+FO374+FO232)</f>
        <v>14.5</v>
      </c>
      <c r="FP462" s="20">
        <f>SUM(FP415+FP374+FP232)</f>
        <v>1652.5</v>
      </c>
      <c r="FQ462" s="1"/>
      <c r="FR462" s="272" t="s">
        <v>301</v>
      </c>
      <c r="FS462" s="20">
        <f>SUM(FS415+FS374+FS232)</f>
        <v>1</v>
      </c>
      <c r="FT462" s="20">
        <f>SUM(FT415+FT374+FT232)</f>
        <v>118</v>
      </c>
      <c r="FU462" s="1"/>
      <c r="FV462" s="272" t="s">
        <v>301</v>
      </c>
      <c r="FW462" s="20">
        <f>SUM(FW415+FW374+FW232)</f>
        <v>65</v>
      </c>
      <c r="FX462" s="20">
        <f>SUM(FX415+FX374+FX232)</f>
        <v>3025.75</v>
      </c>
      <c r="FY462" s="1"/>
      <c r="FZ462" s="272" t="s">
        <v>301</v>
      </c>
      <c r="GA462" s="20">
        <f>SUM(GA415+GA374+GA232)</f>
        <v>0</v>
      </c>
      <c r="GB462" s="20">
        <f>SUM(GB415+GB374+GB232)</f>
        <v>0</v>
      </c>
      <c r="JC462" s="4"/>
      <c r="JD462" s="4"/>
      <c r="JE462" s="4"/>
      <c r="JF462" s="4"/>
    </row>
    <row r="463" spans="1:266" ht="14.25" customHeight="1" x14ac:dyDescent="0.2">
      <c r="CE463" s="53" t="s">
        <v>19</v>
      </c>
      <c r="CF463" s="53" t="s">
        <v>20</v>
      </c>
      <c r="CG463" s="217" t="s">
        <v>171</v>
      </c>
      <c r="CH463" s="217" t="s">
        <v>172</v>
      </c>
      <c r="CI463" s="53" t="str">
        <f>CI421</f>
        <v>Mai 17 
Std.</v>
      </c>
      <c r="CJ463" s="53" t="str">
        <f>CJ421</f>
        <v>Mai 17
CHF</v>
      </c>
      <c r="CK463" s="217" t="s">
        <v>171</v>
      </c>
      <c r="CL463" s="217" t="s">
        <v>172</v>
      </c>
      <c r="CM463" s="53" t="str">
        <f>CM421</f>
        <v>Juni 17 
Std.</v>
      </c>
      <c r="CN463" s="53" t="str">
        <f>CN421</f>
        <v>Juni 17
CHF</v>
      </c>
      <c r="CO463" s="217" t="s">
        <v>171</v>
      </c>
      <c r="CP463" s="217" t="s">
        <v>172</v>
      </c>
      <c r="CQ463" s="53" t="str">
        <f>CQ421</f>
        <v>Juli 17 
Std.</v>
      </c>
      <c r="CR463" s="53" t="str">
        <f>CR421</f>
        <v>Juli 17
CHF</v>
      </c>
      <c r="CS463" s="217" t="s">
        <v>171</v>
      </c>
      <c r="CT463" s="217" t="s">
        <v>172</v>
      </c>
      <c r="CU463" s="53" t="str">
        <f>CU421</f>
        <v>Aug. 17 
Std.</v>
      </c>
      <c r="CV463" s="53" t="str">
        <f>CV421</f>
        <v>Aug. 17
CHF</v>
      </c>
      <c r="CW463" s="217" t="s">
        <v>171</v>
      </c>
      <c r="CX463" s="217" t="s">
        <v>172</v>
      </c>
      <c r="CY463" s="53" t="str">
        <f>CY421</f>
        <v>Sept.  17 
Std.</v>
      </c>
      <c r="CZ463" s="53" t="str">
        <f>CZ421</f>
        <v>Sept. 17
CHF</v>
      </c>
      <c r="DA463" s="217" t="s">
        <v>171</v>
      </c>
      <c r="DB463" s="217" t="s">
        <v>172</v>
      </c>
      <c r="DC463" s="53" t="str">
        <f>DC421</f>
        <v>Okt.  17 
Std.</v>
      </c>
      <c r="DD463" s="53" t="str">
        <f>DD421</f>
        <v>Okt. 17
CHF</v>
      </c>
      <c r="DE463" s="217" t="s">
        <v>171</v>
      </c>
      <c r="DF463" s="217" t="s">
        <v>172</v>
      </c>
      <c r="DG463" s="53" t="str">
        <f>DG421</f>
        <v>Nov. 17 
Std.</v>
      </c>
      <c r="DH463" s="53" t="str">
        <f>DH421</f>
        <v>Nov.17
CHF</v>
      </c>
      <c r="DI463" s="217" t="s">
        <v>171</v>
      </c>
      <c r="DJ463" s="217" t="s">
        <v>172</v>
      </c>
      <c r="DK463" s="53" t="str">
        <f>DK421</f>
        <v>Dez. 17 
Std.</v>
      </c>
      <c r="DL463" s="53" t="str">
        <f>DL421</f>
        <v>Dez.17
CHF</v>
      </c>
      <c r="DM463" s="217" t="s">
        <v>171</v>
      </c>
      <c r="DN463" s="217" t="s">
        <v>172</v>
      </c>
      <c r="DO463" s="53" t="str">
        <f>DO421</f>
        <v>Jan. 17 
Std.</v>
      </c>
      <c r="DP463" s="53" t="str">
        <f>DP421</f>
        <v>Jan. 17
CHF</v>
      </c>
      <c r="DQ463" s="217" t="s">
        <v>171</v>
      </c>
      <c r="DR463" s="217" t="s">
        <v>172</v>
      </c>
      <c r="DS463" s="53" t="str">
        <f>DS421</f>
        <v>Feb. 17 
Std.</v>
      </c>
      <c r="DT463" s="53" t="str">
        <f>DT421</f>
        <v>Feb. 17
CHF</v>
      </c>
      <c r="DU463" s="217" t="s">
        <v>171</v>
      </c>
      <c r="DV463" s="217" t="s">
        <v>172</v>
      </c>
      <c r="DX463" s="53" t="str">
        <f>DX421</f>
        <v>Leer
Std.</v>
      </c>
      <c r="DY463" s="53" t="str">
        <f>DY421</f>
        <v>Leer
CHF</v>
      </c>
      <c r="DZ463" s="217" t="s">
        <v>171</v>
      </c>
      <c r="EA463" s="217" t="s">
        <v>172</v>
      </c>
      <c r="EB463" s="53" t="str">
        <f>EB421</f>
        <v>Nov. 20
Std.</v>
      </c>
      <c r="EC463" s="53" t="str">
        <f>EC421</f>
        <v>Nov. 20
CHF</v>
      </c>
      <c r="ED463" s="217" t="s">
        <v>171</v>
      </c>
      <c r="EE463" s="217" t="s">
        <v>172</v>
      </c>
      <c r="EF463" s="53" t="str">
        <f>EF421</f>
        <v>Dez.
Std.</v>
      </c>
      <c r="EG463" s="53" t="str">
        <f>EG421</f>
        <v>Dez.
CHF</v>
      </c>
      <c r="EH463" s="217" t="s">
        <v>171</v>
      </c>
      <c r="EI463" s="217" t="s">
        <v>172</v>
      </c>
      <c r="EJ463" s="53" t="str">
        <f>EJ421</f>
        <v>Leer
Std.</v>
      </c>
      <c r="EK463" s="53" t="str">
        <f>EK421</f>
        <v>Leer
CHF</v>
      </c>
      <c r="EL463" s="217" t="s">
        <v>171</v>
      </c>
      <c r="EM463" s="217" t="s">
        <v>172</v>
      </c>
      <c r="EO463" s="1"/>
      <c r="EP463" s="4" t="s">
        <v>302</v>
      </c>
      <c r="EQ463" s="20">
        <f>SUM(EQ273+EQ137)</f>
        <v>264.75</v>
      </c>
      <c r="ER463" s="20">
        <f>SUM(ER273+ER137)</f>
        <v>21995.25</v>
      </c>
      <c r="ES463" s="1"/>
      <c r="ET463" s="4" t="s">
        <v>302</v>
      </c>
      <c r="EU463" s="20">
        <f>SUM(EU273+EU137)</f>
        <v>552.75</v>
      </c>
      <c r="EV463" s="20">
        <f>SUM(EV273+EV137)</f>
        <v>46807.75</v>
      </c>
      <c r="EW463" s="1"/>
      <c r="EX463" s="4" t="s">
        <v>44</v>
      </c>
      <c r="EY463" s="20">
        <f>SUM(EY273+EY137)</f>
        <v>626.25</v>
      </c>
      <c r="EZ463" s="20">
        <f>SUM(EZ273+EZ137)</f>
        <v>55890.25</v>
      </c>
      <c r="FA463" s="1"/>
      <c r="FB463" s="4" t="s">
        <v>44</v>
      </c>
      <c r="FC463" s="20">
        <f>SUM(FC273+FC137)</f>
        <v>367.75</v>
      </c>
      <c r="FD463" s="20">
        <f>SUM(FD273+FD137)</f>
        <v>32812</v>
      </c>
      <c r="FE463" s="1"/>
      <c r="FF463" s="4" t="s">
        <v>44</v>
      </c>
      <c r="FG463" s="20">
        <f>SUM(FG273+FG137)</f>
        <v>347.5</v>
      </c>
      <c r="FH463" s="20">
        <f>SUM(FH273+FH137)</f>
        <v>30521.25</v>
      </c>
      <c r="FI463" s="1"/>
      <c r="FJ463" s="4" t="s">
        <v>44</v>
      </c>
      <c r="FK463" s="20">
        <f>SUM(FK273+FK137)</f>
        <v>185</v>
      </c>
      <c r="FL463" s="20">
        <f>SUM(FL273+FL137)</f>
        <v>17787.5</v>
      </c>
      <c r="FM463" s="1"/>
      <c r="FN463" s="4" t="s">
        <v>44</v>
      </c>
      <c r="FO463" s="20">
        <f>SUM(FO273+FO137)</f>
        <v>269.5</v>
      </c>
      <c r="FP463" s="20">
        <f>SUM(FP273+FP137)</f>
        <v>20188</v>
      </c>
      <c r="FQ463" s="1"/>
      <c r="FR463" s="4" t="s">
        <v>44</v>
      </c>
      <c r="FS463" s="20">
        <f>SUM(FS273+FS137)</f>
        <v>192.25</v>
      </c>
      <c r="FT463" s="20">
        <f>SUM(FT273+FT137)</f>
        <v>17208.25</v>
      </c>
      <c r="FU463" s="1"/>
      <c r="FV463" s="4" t="s">
        <v>44</v>
      </c>
      <c r="FW463" s="20">
        <f>SUM(FW273+FW137)</f>
        <v>91.5</v>
      </c>
      <c r="FX463" s="20">
        <f>SUM(FX273+FX137)</f>
        <v>7861</v>
      </c>
      <c r="FY463" s="1"/>
      <c r="FZ463" s="4" t="s">
        <v>44</v>
      </c>
      <c r="GA463" s="20">
        <f>SUM(GA273+GA137)</f>
        <v>0</v>
      </c>
      <c r="GB463" s="20">
        <f>SUM(GB273+GB137)</f>
        <v>0</v>
      </c>
      <c r="JC463" s="4"/>
      <c r="JD463" s="4"/>
      <c r="JE463" s="4"/>
      <c r="JF463" s="4"/>
    </row>
    <row r="464" spans="1:266" x14ac:dyDescent="0.2">
      <c r="EO464" s="1"/>
      <c r="EP464" s="4" t="s">
        <v>303</v>
      </c>
      <c r="EQ464" s="20">
        <f>SUM(EQ323+EQ182)</f>
        <v>321.5</v>
      </c>
      <c r="ER464" s="20">
        <f>SUM(ER323+ER182)</f>
        <v>18007.25</v>
      </c>
      <c r="ES464" s="1"/>
      <c r="ET464" s="4" t="s">
        <v>303</v>
      </c>
      <c r="EU464" s="20">
        <f>SUM(EU323+EU182)</f>
        <v>222.5</v>
      </c>
      <c r="EV464" s="20">
        <f>SUM(EV323+EV182)</f>
        <v>16018.75</v>
      </c>
      <c r="EW464" s="1"/>
      <c r="EX464" s="4" t="s">
        <v>45</v>
      </c>
      <c r="EY464" s="20">
        <f>SUM(EY323+EY182)</f>
        <v>186</v>
      </c>
      <c r="EZ464" s="20">
        <f>SUM(EZ323+EZ182)</f>
        <v>14592.25</v>
      </c>
      <c r="FA464" s="1"/>
      <c r="FB464" s="4" t="s">
        <v>45</v>
      </c>
      <c r="FC464" s="20">
        <f>SUM(FC323+FC182)</f>
        <v>91.5</v>
      </c>
      <c r="FD464" s="20">
        <f>SUM(FD323+FD182)</f>
        <v>6635.75</v>
      </c>
      <c r="FE464" s="1"/>
      <c r="FF464" s="4" t="s">
        <v>45</v>
      </c>
      <c r="FG464" s="20">
        <f>SUM(FG323+FG182)</f>
        <v>34.5</v>
      </c>
      <c r="FH464" s="20">
        <f>SUM(FH323+FH182)</f>
        <v>2330.5</v>
      </c>
      <c r="FI464" s="1"/>
      <c r="FJ464" s="4" t="s">
        <v>45</v>
      </c>
      <c r="FK464" s="20">
        <f>SUM(FK323+FK182)</f>
        <v>24</v>
      </c>
      <c r="FL464" s="20">
        <f>SUM(FL323+FL182)</f>
        <v>2906</v>
      </c>
      <c r="FM464" s="1"/>
      <c r="FN464" s="4" t="s">
        <v>45</v>
      </c>
      <c r="FO464" s="20">
        <f>SUM(FO323+FO182)</f>
        <v>20</v>
      </c>
      <c r="FP464" s="20">
        <f>SUM(FP323+FP182)</f>
        <v>75</v>
      </c>
      <c r="FQ464" s="1"/>
      <c r="FR464" s="4" t="s">
        <v>45</v>
      </c>
      <c r="FS464" s="20">
        <f>SUM(FS323+FS182)</f>
        <v>0</v>
      </c>
      <c r="FT464" s="20">
        <f>SUM(FT323+FT182)</f>
        <v>0</v>
      </c>
      <c r="FU464" s="1"/>
      <c r="FV464" s="4" t="s">
        <v>45</v>
      </c>
      <c r="FW464" s="20">
        <f>SUM(FW323+FW182)</f>
        <v>31.25</v>
      </c>
      <c r="FX464" s="20">
        <f>SUM(FX323+FX182)</f>
        <v>3513.25</v>
      </c>
      <c r="FY464" s="1"/>
      <c r="FZ464" s="4" t="s">
        <v>45</v>
      </c>
      <c r="GA464" s="20">
        <f>SUM(GA323+GA182)</f>
        <v>0</v>
      </c>
      <c r="GB464" s="20">
        <f>SUM(GB323+GB182)</f>
        <v>0</v>
      </c>
      <c r="JC464" s="4"/>
      <c r="JD464" s="4"/>
      <c r="JE464" s="4"/>
      <c r="JF464" s="4"/>
    </row>
    <row r="465" spans="82:266" x14ac:dyDescent="0.2">
      <c r="CD465" s="4">
        <v>0</v>
      </c>
      <c r="CE465" s="222"/>
      <c r="CF465" s="222"/>
      <c r="CG465" s="243">
        <f>CG415+CG374+CG232</f>
        <v>0</v>
      </c>
      <c r="CH465" s="243">
        <f>CH415+CH374+CH232</f>
        <v>0</v>
      </c>
      <c r="CI465" s="222"/>
      <c r="CJ465" s="222"/>
      <c r="CK465" s="243">
        <f>CK415+CK374+CK232</f>
        <v>0</v>
      </c>
      <c r="CL465" s="243">
        <f>CL415+CL374+CL232</f>
        <v>0</v>
      </c>
      <c r="CM465" s="222"/>
      <c r="CN465" s="222"/>
      <c r="CO465" s="243">
        <f>CO415+CO374+CO232</f>
        <v>2</v>
      </c>
      <c r="CP465" s="243">
        <f>CP415+CP374+CP232</f>
        <v>258</v>
      </c>
      <c r="CQ465" s="222"/>
      <c r="CR465" s="222"/>
      <c r="CS465" s="243">
        <f>CS415+CS374+CS232</f>
        <v>2</v>
      </c>
      <c r="CT465" s="243">
        <f>CT415+CT374+CT232</f>
        <v>236</v>
      </c>
      <c r="CU465" s="222"/>
      <c r="CV465" s="222"/>
      <c r="CW465" s="243">
        <f>CW415+CW374+CW232</f>
        <v>99.5</v>
      </c>
      <c r="CX465" s="243">
        <f>CX415+CX374+CX232</f>
        <v>0</v>
      </c>
      <c r="CY465" s="222"/>
      <c r="CZ465" s="222"/>
      <c r="DA465" s="243">
        <f>DA415+DA374+DA232</f>
        <v>0</v>
      </c>
      <c r="DB465" s="243">
        <f>DB415+DB374+DB232</f>
        <v>0</v>
      </c>
      <c r="DC465" s="222"/>
      <c r="DD465" s="222"/>
      <c r="DE465" s="243">
        <f>DE415+DE374+DE232</f>
        <v>7</v>
      </c>
      <c r="DF465" s="243">
        <f>DF415+DF374+DF232</f>
        <v>0</v>
      </c>
      <c r="DG465" s="222"/>
      <c r="DH465" s="222"/>
      <c r="DI465" s="243">
        <f>DI415+DI374+DI232</f>
        <v>14</v>
      </c>
      <c r="DJ465" s="243">
        <f>DJ415+DJ374+DJ232</f>
        <v>1511.875</v>
      </c>
      <c r="DK465" s="222"/>
      <c r="DL465" s="222"/>
      <c r="DM465" s="243">
        <f>DM415+DM374+DM232</f>
        <v>26</v>
      </c>
      <c r="DN465" s="243">
        <f>DN415+DN374+DN232</f>
        <v>16372.5</v>
      </c>
      <c r="DO465" s="222"/>
      <c r="DP465" s="222"/>
      <c r="DQ465" s="243">
        <f>DQ415+DQ374+DQ232</f>
        <v>7</v>
      </c>
      <c r="DR465" s="243">
        <f>DR415+DR374+DR232</f>
        <v>0</v>
      </c>
      <c r="DS465" s="222"/>
      <c r="DT465" s="222"/>
      <c r="DU465" s="243">
        <f>DU415+DU374+DU232</f>
        <v>19.75</v>
      </c>
      <c r="DV465" s="243">
        <f>DV415+DV374+DV232</f>
        <v>1706.375</v>
      </c>
      <c r="DX465" s="222"/>
      <c r="DY465" s="222"/>
      <c r="DZ465" s="243" t="e">
        <f>DZ415+DZ374+DZ232</f>
        <v>#REF!</v>
      </c>
      <c r="EA465" s="243" t="e">
        <f>EA415+EA374+EA232</f>
        <v>#REF!</v>
      </c>
      <c r="EB465" s="222"/>
      <c r="EC465" s="222"/>
      <c r="ED465" s="243" t="e">
        <f>ED415+ED374+ED232</f>
        <v>#REF!</v>
      </c>
      <c r="EE465" s="243" t="e">
        <f>EE415+EE374+EE232</f>
        <v>#REF!</v>
      </c>
      <c r="EF465" s="222"/>
      <c r="EG465" s="222"/>
      <c r="EH465" s="243" t="e">
        <f>EH415+EH374+EH232</f>
        <v>#REF!</v>
      </c>
      <c r="EI465" s="243" t="e">
        <f>EI415+EI374+EI232</f>
        <v>#REF!</v>
      </c>
      <c r="EJ465" s="222"/>
      <c r="EK465" s="222"/>
      <c r="EL465" s="243" t="e">
        <f>EL415+EL374+EL232</f>
        <v>#REF!</v>
      </c>
      <c r="EM465" s="243" t="e">
        <f>EM415+EM374+EM232</f>
        <v>#REF!</v>
      </c>
      <c r="JC465" s="4"/>
      <c r="JD465" s="4"/>
      <c r="JE465" s="4"/>
      <c r="JF465" s="4"/>
    </row>
    <row r="466" spans="82:266" x14ac:dyDescent="0.2">
      <c r="CE466" s="222"/>
      <c r="CF466" s="222"/>
      <c r="CG466" s="243">
        <f>CG273+CG137</f>
        <v>0</v>
      </c>
      <c r="CH466" s="243">
        <f>CH273+CH137</f>
        <v>0</v>
      </c>
      <c r="CI466" s="222"/>
      <c r="CJ466" s="222"/>
      <c r="CK466" s="243">
        <f>CK273+CK137</f>
        <v>75.25</v>
      </c>
      <c r="CL466" s="243">
        <f>CL273+CL137</f>
        <v>2633.75</v>
      </c>
      <c r="CM466" s="222"/>
      <c r="CN466" s="222"/>
      <c r="CO466" s="243">
        <f>CO273+CO137</f>
        <v>1</v>
      </c>
      <c r="CP466" s="243">
        <f>CP273+CP137</f>
        <v>129</v>
      </c>
      <c r="CQ466" s="222"/>
      <c r="CR466" s="222"/>
      <c r="CS466" s="243">
        <f>CS273+CS137</f>
        <v>1</v>
      </c>
      <c r="CT466" s="243">
        <f>CT273+CT137</f>
        <v>118</v>
      </c>
      <c r="CU466" s="222"/>
      <c r="CV466" s="222"/>
      <c r="CW466" s="243">
        <f>CW273+CW137</f>
        <v>0</v>
      </c>
      <c r="CX466" s="243">
        <f>CX273+CX137</f>
        <v>0</v>
      </c>
      <c r="CY466" s="222"/>
      <c r="CZ466" s="222"/>
      <c r="DA466" s="243">
        <f>DA273+DA137</f>
        <v>0</v>
      </c>
      <c r="DB466" s="243">
        <f>DB273+DB137</f>
        <v>0</v>
      </c>
      <c r="DC466" s="222"/>
      <c r="DD466" s="222"/>
      <c r="DE466" s="243">
        <f>DE273+DE137</f>
        <v>405.75</v>
      </c>
      <c r="DF466" s="243">
        <f>DF273+DF137</f>
        <v>27520.5</v>
      </c>
      <c r="DG466" s="222"/>
      <c r="DH466" s="222"/>
      <c r="DI466" s="243">
        <f>DI273+DI137</f>
        <v>35.5</v>
      </c>
      <c r="DJ466" s="243">
        <f>DJ273+DJ137</f>
        <v>0</v>
      </c>
      <c r="DK466" s="222"/>
      <c r="DL466" s="222"/>
      <c r="DM466" s="243">
        <f>DM273+DM137</f>
        <v>8.5</v>
      </c>
      <c r="DN466" s="243">
        <f>DN273+DN137</f>
        <v>539</v>
      </c>
      <c r="DO466" s="222"/>
      <c r="DP466" s="222"/>
      <c r="DQ466" s="243">
        <f>DQ273+DQ137</f>
        <v>497.75</v>
      </c>
      <c r="DR466" s="243">
        <f>DR273+DR137</f>
        <v>0</v>
      </c>
      <c r="DS466" s="222"/>
      <c r="DT466" s="222"/>
      <c r="DU466" s="243">
        <f>DU273+DU137</f>
        <v>327.75</v>
      </c>
      <c r="DV466" s="243">
        <f>DV273+DV137</f>
        <v>28040.75</v>
      </c>
      <c r="DX466" s="222"/>
      <c r="DY466" s="222"/>
      <c r="DZ466" s="243">
        <f>DZ273+DZ137</f>
        <v>0</v>
      </c>
      <c r="EA466" s="243">
        <f>EA273+EA137</f>
        <v>0</v>
      </c>
      <c r="EB466" s="222"/>
      <c r="EC466" s="222"/>
      <c r="ED466" s="243" t="e">
        <f>ED273+ED137</f>
        <v>#REF!</v>
      </c>
      <c r="EE466" s="243" t="e">
        <f>EE273+EE137</f>
        <v>#REF!</v>
      </c>
      <c r="EF466" s="222"/>
      <c r="EG466" s="222"/>
      <c r="EH466" s="243" t="e">
        <f>EH273+EH137</f>
        <v>#REF!</v>
      </c>
      <c r="EI466" s="243" t="e">
        <f>EI273+EI137</f>
        <v>#REF!</v>
      </c>
      <c r="EJ466" s="222"/>
      <c r="EK466" s="222"/>
      <c r="EL466" s="243" t="e">
        <f>EL273+EL137</f>
        <v>#REF!</v>
      </c>
      <c r="EM466" s="243" t="e">
        <f>EM273+EM137</f>
        <v>#REF!</v>
      </c>
      <c r="EZ466" s="20">
        <f>SUM(EZ462:EZ464)</f>
        <v>77811</v>
      </c>
      <c r="JC466" s="4"/>
      <c r="JD466" s="4"/>
      <c r="JE466" s="4"/>
      <c r="JF466" s="4"/>
    </row>
    <row r="467" spans="82:266" x14ac:dyDescent="0.2">
      <c r="CE467" s="222"/>
      <c r="CF467" s="222"/>
      <c r="CG467" s="222">
        <f>CG323+CG182</f>
        <v>0</v>
      </c>
      <c r="CH467" s="222">
        <f>CH323+CH182</f>
        <v>0</v>
      </c>
      <c r="CI467" s="222"/>
      <c r="CJ467" s="222"/>
      <c r="CK467" s="243">
        <f>CK323+CK182</f>
        <v>0</v>
      </c>
      <c r="CL467" s="243">
        <f>CL323+CL182</f>
        <v>0</v>
      </c>
      <c r="CM467" s="243"/>
      <c r="CN467" s="222"/>
      <c r="CO467" s="243">
        <f>CO323+CO182</f>
        <v>1</v>
      </c>
      <c r="CP467" s="243">
        <f>CP323+CP182</f>
        <v>129</v>
      </c>
      <c r="CQ467" s="243"/>
      <c r="CR467" s="222"/>
      <c r="CS467" s="243">
        <f>CS323+CS182</f>
        <v>1.5</v>
      </c>
      <c r="CT467" s="243">
        <f>CT323+CT182</f>
        <v>177</v>
      </c>
      <c r="CU467" s="243"/>
      <c r="CV467" s="222"/>
      <c r="CW467" s="243">
        <f>CW323+CW182</f>
        <v>0</v>
      </c>
      <c r="CX467" s="243">
        <f>CX323+CX182</f>
        <v>0</v>
      </c>
      <c r="CY467" s="243"/>
      <c r="CZ467" s="222"/>
      <c r="DA467" s="243">
        <f>DA323+DA182</f>
        <v>0</v>
      </c>
      <c r="DB467" s="243">
        <f>DB323+DB182</f>
        <v>0</v>
      </c>
      <c r="DC467" s="243"/>
      <c r="DD467" s="222"/>
      <c r="DE467" s="243">
        <f>DE323+DE182</f>
        <v>176</v>
      </c>
      <c r="DF467" s="243">
        <f>DF323+DF182</f>
        <v>0</v>
      </c>
      <c r="DG467" s="243"/>
      <c r="DH467" s="222"/>
      <c r="DI467" s="243">
        <f>DI323+DI182</f>
        <v>131.25</v>
      </c>
      <c r="DJ467" s="243">
        <f>DJ323+DJ182</f>
        <v>0</v>
      </c>
      <c r="DK467" s="243"/>
      <c r="DL467" s="222"/>
      <c r="DM467" s="243">
        <f>DM323+DM182</f>
        <v>5</v>
      </c>
      <c r="DN467" s="243">
        <f>DN323+DN182</f>
        <v>2467.5</v>
      </c>
      <c r="DO467" s="243"/>
      <c r="DP467" s="222"/>
      <c r="DQ467" s="243">
        <f>DQ323+DQ182</f>
        <v>0</v>
      </c>
      <c r="DR467" s="243">
        <f>DR323+DR182</f>
        <v>0</v>
      </c>
      <c r="DS467" s="243"/>
      <c r="DT467" s="222"/>
      <c r="DU467" s="243">
        <f>DU323+DU182</f>
        <v>8.75</v>
      </c>
      <c r="DV467" s="243">
        <f>DV323+DV182</f>
        <v>1053.25</v>
      </c>
      <c r="DX467" s="243"/>
      <c r="DY467" s="222"/>
      <c r="DZ467" s="243" t="e">
        <f>DZ323+DZ182</f>
        <v>#REF!</v>
      </c>
      <c r="EA467" s="243" t="e">
        <f>EA323+EA182</f>
        <v>#REF!</v>
      </c>
      <c r="EB467" s="243"/>
      <c r="EC467" s="222"/>
      <c r="ED467" s="243" t="e">
        <f>ED323+ED182</f>
        <v>#REF!</v>
      </c>
      <c r="EE467" s="243" t="e">
        <f>EE323+EE182</f>
        <v>#REF!</v>
      </c>
      <c r="EF467" s="243"/>
      <c r="EG467" s="222"/>
      <c r="EH467" s="243" t="e">
        <f>EH323+EH182</f>
        <v>#REF!</v>
      </c>
      <c r="EI467" s="243" t="e">
        <f>EI323+EI182</f>
        <v>#REF!</v>
      </c>
      <c r="EJ467" s="243"/>
      <c r="EK467" s="222"/>
      <c r="EL467" s="243" t="e">
        <f>EL323+EL182</f>
        <v>#REF!</v>
      </c>
      <c r="EM467" s="243" t="e">
        <f>EM323+EM182</f>
        <v>#REF!</v>
      </c>
      <c r="JC467" s="4"/>
      <c r="JD467" s="4"/>
      <c r="JE467" s="4"/>
      <c r="JF467" s="4"/>
    </row>
    <row r="468" spans="82:266" x14ac:dyDescent="0.2">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c r="DS468" s="20"/>
      <c r="DT468" s="20"/>
      <c r="DU468" s="20"/>
      <c r="DV468" s="20"/>
      <c r="DX468" s="20"/>
      <c r="DY468" s="20"/>
      <c r="DZ468" s="20"/>
      <c r="EA468" s="20"/>
      <c r="EB468" s="20"/>
      <c r="EC468" s="20"/>
      <c r="ED468" s="20"/>
      <c r="EE468" s="20"/>
      <c r="EF468" s="20"/>
      <c r="EG468" s="20"/>
      <c r="EH468" s="20"/>
      <c r="EI468" s="20"/>
      <c r="EJ468" s="20"/>
      <c r="EK468" s="20"/>
      <c r="EL468" s="20"/>
      <c r="EM468" s="20"/>
    </row>
    <row r="469" spans="82:266" x14ac:dyDescent="0.2">
      <c r="CG469" s="20"/>
      <c r="CH469" s="20"/>
      <c r="CK469" s="20"/>
      <c r="CL469" s="20"/>
      <c r="CO469" s="20"/>
      <c r="CP469" s="20"/>
      <c r="CS469" s="20"/>
      <c r="CT469" s="20"/>
      <c r="CW469" s="20"/>
      <c r="CX469" s="20"/>
      <c r="DA469" s="20"/>
      <c r="DB469" s="20"/>
      <c r="DE469" s="20"/>
      <c r="DF469" s="20"/>
      <c r="DI469" s="20"/>
      <c r="DJ469" s="20"/>
      <c r="DM469" s="20"/>
      <c r="DN469" s="20"/>
      <c r="DQ469" s="20"/>
      <c r="DR469" s="20"/>
      <c r="DU469" s="20"/>
      <c r="DV469" s="20"/>
      <c r="DZ469" s="20"/>
      <c r="EA469" s="20"/>
      <c r="ED469" s="20"/>
      <c r="EE469" s="20"/>
      <c r="EH469" s="20"/>
      <c r="EI469" s="20"/>
      <c r="EL469" s="20"/>
      <c r="EM469" s="20"/>
    </row>
  </sheetData>
  <sortState xmlns:xlrd2="http://schemas.microsoft.com/office/spreadsheetml/2017/richdata2" ref="A266:JF269">
    <sortCondition ref="A266"/>
  </sortState>
  <mergeCells count="804">
    <mergeCell ref="FU379:FX379"/>
    <mergeCell ref="FU416:FV416"/>
    <mergeCell ref="FW416:FX416"/>
    <mergeCell ref="FU237:FX237"/>
    <mergeCell ref="FU274:FV274"/>
    <mergeCell ref="FW274:FX274"/>
    <mergeCell ref="FU278:FX278"/>
    <mergeCell ref="FU324:FV324"/>
    <mergeCell ref="FW324:FX324"/>
    <mergeCell ref="FU328:FX328"/>
    <mergeCell ref="FU375:FV375"/>
    <mergeCell ref="FW375:FX375"/>
    <mergeCell ref="FU84:FX84"/>
    <mergeCell ref="FU138:FV138"/>
    <mergeCell ref="FW138:FX138"/>
    <mergeCell ref="FU142:FX142"/>
    <mergeCell ref="FU183:FV183"/>
    <mergeCell ref="FW183:FX183"/>
    <mergeCell ref="FU187:FX187"/>
    <mergeCell ref="FU233:FV233"/>
    <mergeCell ref="FW233:FX233"/>
    <mergeCell ref="FY379:GB379"/>
    <mergeCell ref="FY416:FZ416"/>
    <mergeCell ref="GA416:GB416"/>
    <mergeCell ref="FY237:GB237"/>
    <mergeCell ref="FY274:FZ274"/>
    <mergeCell ref="GA274:GB274"/>
    <mergeCell ref="FY278:GB278"/>
    <mergeCell ref="FY324:FZ324"/>
    <mergeCell ref="GA324:GB324"/>
    <mergeCell ref="FY328:GB328"/>
    <mergeCell ref="FY375:FZ375"/>
    <mergeCell ref="GA375:GB375"/>
    <mergeCell ref="FY84:GB84"/>
    <mergeCell ref="FY138:FZ138"/>
    <mergeCell ref="GA138:GB138"/>
    <mergeCell ref="FY142:GB142"/>
    <mergeCell ref="FY183:FZ183"/>
    <mergeCell ref="GA183:GB183"/>
    <mergeCell ref="FY187:GB187"/>
    <mergeCell ref="FY233:FZ233"/>
    <mergeCell ref="GA233:GB233"/>
    <mergeCell ref="FM379:FP379"/>
    <mergeCell ref="FM416:FN416"/>
    <mergeCell ref="FO416:FP416"/>
    <mergeCell ref="FM237:FP237"/>
    <mergeCell ref="FM274:FN274"/>
    <mergeCell ref="FO274:FP274"/>
    <mergeCell ref="FM278:FP278"/>
    <mergeCell ref="FM324:FN324"/>
    <mergeCell ref="FO324:FP324"/>
    <mergeCell ref="FM328:FP328"/>
    <mergeCell ref="FM375:FN375"/>
    <mergeCell ref="FO375:FP375"/>
    <mergeCell ref="FM84:FP84"/>
    <mergeCell ref="FM138:FN138"/>
    <mergeCell ref="FO138:FP138"/>
    <mergeCell ref="FM142:FP142"/>
    <mergeCell ref="FM183:FN183"/>
    <mergeCell ref="FO183:FP183"/>
    <mergeCell ref="FM187:FP187"/>
    <mergeCell ref="FM233:FN233"/>
    <mergeCell ref="FO233:FP233"/>
    <mergeCell ref="FI379:FL379"/>
    <mergeCell ref="FI416:FJ416"/>
    <mergeCell ref="FK416:FL416"/>
    <mergeCell ref="FI237:FL237"/>
    <mergeCell ref="FI274:FJ274"/>
    <mergeCell ref="FK274:FL274"/>
    <mergeCell ref="FI278:FL278"/>
    <mergeCell ref="FI324:FJ324"/>
    <mergeCell ref="FK324:FL324"/>
    <mergeCell ref="FI328:FL328"/>
    <mergeCell ref="FI375:FJ375"/>
    <mergeCell ref="FK375:FL375"/>
    <mergeCell ref="FI84:FL84"/>
    <mergeCell ref="FI138:FJ138"/>
    <mergeCell ref="FK138:FL138"/>
    <mergeCell ref="FI142:FL142"/>
    <mergeCell ref="FI183:FJ183"/>
    <mergeCell ref="FK183:FL183"/>
    <mergeCell ref="FI187:FL187"/>
    <mergeCell ref="FI233:FJ233"/>
    <mergeCell ref="FK233:FL233"/>
    <mergeCell ref="EW379:EZ379"/>
    <mergeCell ref="EW416:EX416"/>
    <mergeCell ref="EY416:EZ416"/>
    <mergeCell ref="EW237:EZ237"/>
    <mergeCell ref="EW274:EX274"/>
    <mergeCell ref="EY274:EZ274"/>
    <mergeCell ref="EW278:EZ278"/>
    <mergeCell ref="EW324:EX324"/>
    <mergeCell ref="EY324:EZ324"/>
    <mergeCell ref="EW328:EZ328"/>
    <mergeCell ref="EW375:EX375"/>
    <mergeCell ref="EY375:EZ375"/>
    <mergeCell ref="EW84:EZ84"/>
    <mergeCell ref="EW138:EX138"/>
    <mergeCell ref="EY138:EZ138"/>
    <mergeCell ref="EW142:EZ142"/>
    <mergeCell ref="EW183:EX183"/>
    <mergeCell ref="EY183:EZ183"/>
    <mergeCell ref="EW187:EZ187"/>
    <mergeCell ref="EW233:EX233"/>
    <mergeCell ref="EY233:EZ233"/>
    <mergeCell ref="ES379:EV379"/>
    <mergeCell ref="ES416:ET416"/>
    <mergeCell ref="EU416:EV416"/>
    <mergeCell ref="FE84:FH84"/>
    <mergeCell ref="FE138:FF138"/>
    <mergeCell ref="FG138:FH138"/>
    <mergeCell ref="FE142:FH142"/>
    <mergeCell ref="FE183:FF183"/>
    <mergeCell ref="FG183:FH183"/>
    <mergeCell ref="FE187:FH187"/>
    <mergeCell ref="FE233:FF233"/>
    <mergeCell ref="FG233:FH233"/>
    <mergeCell ref="FE237:FH237"/>
    <mergeCell ref="FE274:FF274"/>
    <mergeCell ref="FG274:FH274"/>
    <mergeCell ref="FE278:FH278"/>
    <mergeCell ref="FE324:FF324"/>
    <mergeCell ref="FG324:FH324"/>
    <mergeCell ref="FE328:FH328"/>
    <mergeCell ref="FE375:FF375"/>
    <mergeCell ref="FG375:FH375"/>
    <mergeCell ref="FE379:FH379"/>
    <mergeCell ref="FE416:FF416"/>
    <mergeCell ref="FG416:FH416"/>
    <mergeCell ref="ES237:EV237"/>
    <mergeCell ref="ES274:ET274"/>
    <mergeCell ref="EU274:EV274"/>
    <mergeCell ref="ES278:EV278"/>
    <mergeCell ref="ES324:ET324"/>
    <mergeCell ref="EU324:EV324"/>
    <mergeCell ref="ES328:EV328"/>
    <mergeCell ref="ES375:ET375"/>
    <mergeCell ref="EU375:EV375"/>
    <mergeCell ref="ES84:EV84"/>
    <mergeCell ref="ES138:ET138"/>
    <mergeCell ref="EU138:EV138"/>
    <mergeCell ref="ES142:EV142"/>
    <mergeCell ref="ES183:ET183"/>
    <mergeCell ref="EU183:EV183"/>
    <mergeCell ref="ES187:EV187"/>
    <mergeCell ref="ES233:ET233"/>
    <mergeCell ref="EU233:EV233"/>
    <mergeCell ref="EO379:ER379"/>
    <mergeCell ref="EO416:EP416"/>
    <mergeCell ref="EQ416:ER416"/>
    <mergeCell ref="EO84:ER84"/>
    <mergeCell ref="EO138:EP138"/>
    <mergeCell ref="EQ138:ER138"/>
    <mergeCell ref="EO187:ER187"/>
    <mergeCell ref="EO233:EP233"/>
    <mergeCell ref="EQ233:ER233"/>
    <mergeCell ref="EO328:ER328"/>
    <mergeCell ref="EO375:EP375"/>
    <mergeCell ref="EQ375:ER375"/>
    <mergeCell ref="EO278:ER278"/>
    <mergeCell ref="EO324:EP324"/>
    <mergeCell ref="EQ324:ER324"/>
    <mergeCell ref="EO142:ER142"/>
    <mergeCell ref="EO183:EP183"/>
    <mergeCell ref="EQ183:ER183"/>
    <mergeCell ref="EO237:ER237"/>
    <mergeCell ref="EO274:EP274"/>
    <mergeCell ref="EQ274:ER274"/>
    <mergeCell ref="BG460:BH460"/>
    <mergeCell ref="BI460:BJ460"/>
    <mergeCell ref="BK460:BL460"/>
    <mergeCell ref="BM460:BN460"/>
    <mergeCell ref="BO460:BP460"/>
    <mergeCell ref="BQ460:BR460"/>
    <mergeCell ref="BS460:BT460"/>
    <mergeCell ref="BU460:BV460"/>
    <mergeCell ref="BW460:BX460"/>
    <mergeCell ref="BA419:BX420"/>
    <mergeCell ref="BG456:BH456"/>
    <mergeCell ref="BI456:BJ456"/>
    <mergeCell ref="BK456:BL456"/>
    <mergeCell ref="BM456:BN456"/>
    <mergeCell ref="BO456:BP456"/>
    <mergeCell ref="BQ456:BR456"/>
    <mergeCell ref="BS456:BT456"/>
    <mergeCell ref="BU456:BV456"/>
    <mergeCell ref="BW456:BX456"/>
    <mergeCell ref="BA456:BB456"/>
    <mergeCell ref="BE456:BF456"/>
    <mergeCell ref="BA378:BX379"/>
    <mergeCell ref="BG416:BH416"/>
    <mergeCell ref="BI416:BJ416"/>
    <mergeCell ref="BK416:BL416"/>
    <mergeCell ref="BM416:BN416"/>
    <mergeCell ref="BO416:BP416"/>
    <mergeCell ref="BQ416:BR416"/>
    <mergeCell ref="BS416:BT416"/>
    <mergeCell ref="BU416:BV416"/>
    <mergeCell ref="BW416:BX416"/>
    <mergeCell ref="BA327:BX328"/>
    <mergeCell ref="BG375:BH375"/>
    <mergeCell ref="BI375:BJ375"/>
    <mergeCell ref="BK375:BL375"/>
    <mergeCell ref="BM375:BN375"/>
    <mergeCell ref="BO375:BP375"/>
    <mergeCell ref="BQ375:BR375"/>
    <mergeCell ref="BS375:BT375"/>
    <mergeCell ref="BU375:BV375"/>
    <mergeCell ref="BW375:BX375"/>
    <mergeCell ref="BA277:BX278"/>
    <mergeCell ref="BG324:BH324"/>
    <mergeCell ref="BI324:BJ324"/>
    <mergeCell ref="BK324:BL324"/>
    <mergeCell ref="BM324:BN324"/>
    <mergeCell ref="BO324:BP324"/>
    <mergeCell ref="BQ324:BR324"/>
    <mergeCell ref="BS324:BT324"/>
    <mergeCell ref="BU324:BV324"/>
    <mergeCell ref="BW324:BX324"/>
    <mergeCell ref="BU233:BV233"/>
    <mergeCell ref="BW233:BX233"/>
    <mergeCell ref="BA236:BX237"/>
    <mergeCell ref="BG274:BH274"/>
    <mergeCell ref="BI274:BJ274"/>
    <mergeCell ref="BK274:BL274"/>
    <mergeCell ref="BM274:BN274"/>
    <mergeCell ref="BO274:BP274"/>
    <mergeCell ref="BQ274:BR274"/>
    <mergeCell ref="BS274:BT274"/>
    <mergeCell ref="BU274:BV274"/>
    <mergeCell ref="BW274:BX274"/>
    <mergeCell ref="BG138:BH138"/>
    <mergeCell ref="BI138:BJ138"/>
    <mergeCell ref="BK138:BL138"/>
    <mergeCell ref="BM138:BN138"/>
    <mergeCell ref="BO138:BP138"/>
    <mergeCell ref="BQ138:BR138"/>
    <mergeCell ref="BS138:BT138"/>
    <mergeCell ref="BU138:BV138"/>
    <mergeCell ref="BW138:BX138"/>
    <mergeCell ref="BI80:BJ80"/>
    <mergeCell ref="BK80:BL80"/>
    <mergeCell ref="BM80:BN80"/>
    <mergeCell ref="BO80:BP80"/>
    <mergeCell ref="BQ80:BR80"/>
    <mergeCell ref="BS80:BT80"/>
    <mergeCell ref="BU80:BV80"/>
    <mergeCell ref="BW80:BX80"/>
    <mergeCell ref="BA83:BX84"/>
    <mergeCell ref="BE80:BF80"/>
    <mergeCell ref="BA3:BX4"/>
    <mergeCell ref="BG40:BH40"/>
    <mergeCell ref="BI40:BJ40"/>
    <mergeCell ref="BK40:BL40"/>
    <mergeCell ref="BM40:BN40"/>
    <mergeCell ref="BO40:BP40"/>
    <mergeCell ref="BQ40:BR40"/>
    <mergeCell ref="BS40:BT40"/>
    <mergeCell ref="BU40:BV40"/>
    <mergeCell ref="BW40:BX40"/>
    <mergeCell ref="BY456:BZ456"/>
    <mergeCell ref="BY460:BZ460"/>
    <mergeCell ref="EJ138:EK138"/>
    <mergeCell ref="EJ183:EK183"/>
    <mergeCell ref="EJ233:EK233"/>
    <mergeCell ref="EJ274:EK274"/>
    <mergeCell ref="EJ324:EK324"/>
    <mergeCell ref="EJ375:EK375"/>
    <mergeCell ref="EJ416:EK416"/>
    <mergeCell ref="EJ456:EK456"/>
    <mergeCell ref="EJ460:EK460"/>
    <mergeCell ref="DS138:DT138"/>
    <mergeCell ref="DS183:DT183"/>
    <mergeCell ref="DS233:DT233"/>
    <mergeCell ref="DS274:DT274"/>
    <mergeCell ref="DS324:DT324"/>
    <mergeCell ref="DS375:DT375"/>
    <mergeCell ref="DS416:DT416"/>
    <mergeCell ref="DS456:DT456"/>
    <mergeCell ref="DS460:DT460"/>
    <mergeCell ref="DO138:DP138"/>
    <mergeCell ref="DO183:DP183"/>
    <mergeCell ref="DO233:DP233"/>
    <mergeCell ref="DO274:DP274"/>
    <mergeCell ref="BY40:BZ40"/>
    <mergeCell ref="BY80:BZ80"/>
    <mergeCell ref="BY138:BZ138"/>
    <mergeCell ref="BY183:BZ183"/>
    <mergeCell ref="BY233:BZ233"/>
    <mergeCell ref="BY274:BZ274"/>
    <mergeCell ref="BY324:BZ324"/>
    <mergeCell ref="BY375:BZ375"/>
    <mergeCell ref="BY416:BZ416"/>
    <mergeCell ref="DO375:DP375"/>
    <mergeCell ref="DO416:DP416"/>
    <mergeCell ref="DO456:DP456"/>
    <mergeCell ref="DO460:DP460"/>
    <mergeCell ref="DK138:DL138"/>
    <mergeCell ref="DK183:DL183"/>
    <mergeCell ref="DK233:DL233"/>
    <mergeCell ref="DK274:DL274"/>
    <mergeCell ref="DK324:DL324"/>
    <mergeCell ref="DK375:DL375"/>
    <mergeCell ref="DK416:DL416"/>
    <mergeCell ref="DK456:DL456"/>
    <mergeCell ref="DK460:DL460"/>
    <mergeCell ref="CY138:CZ138"/>
    <mergeCell ref="CY183:CZ183"/>
    <mergeCell ref="CY233:CZ233"/>
    <mergeCell ref="CY274:CZ274"/>
    <mergeCell ref="CY324:CZ324"/>
    <mergeCell ref="CY375:CZ375"/>
    <mergeCell ref="CY416:CZ416"/>
    <mergeCell ref="CY456:CZ456"/>
    <mergeCell ref="CY460:CZ460"/>
    <mergeCell ref="CM138:CN138"/>
    <mergeCell ref="CM183:CN183"/>
    <mergeCell ref="CM233:CN233"/>
    <mergeCell ref="CM274:CN274"/>
    <mergeCell ref="CM324:CN324"/>
    <mergeCell ref="CM375:CN375"/>
    <mergeCell ref="CM416:CN416"/>
    <mergeCell ref="CM456:CN456"/>
    <mergeCell ref="CM460:CN460"/>
    <mergeCell ref="AO460:AP460"/>
    <mergeCell ref="AQ460:AR460"/>
    <mergeCell ref="AS460:AT460"/>
    <mergeCell ref="AU460:AV460"/>
    <mergeCell ref="AW460:AX460"/>
    <mergeCell ref="AY460:AZ460"/>
    <mergeCell ref="CB460:CC460"/>
    <mergeCell ref="A459:A460"/>
    <mergeCell ref="W460:X460"/>
    <mergeCell ref="Y460:Z460"/>
    <mergeCell ref="AA460:AB460"/>
    <mergeCell ref="AC460:AD460"/>
    <mergeCell ref="AE460:AF460"/>
    <mergeCell ref="AG460:AH460"/>
    <mergeCell ref="AI460:AJ460"/>
    <mergeCell ref="AK460:AL460"/>
    <mergeCell ref="AM460:AN460"/>
    <mergeCell ref="E460:F460"/>
    <mergeCell ref="G460:H460"/>
    <mergeCell ref="I460:J460"/>
    <mergeCell ref="K460:L460"/>
    <mergeCell ref="M460:N460"/>
    <mergeCell ref="O460:P460"/>
    <mergeCell ref="Q460:R460"/>
    <mergeCell ref="S460:T460"/>
    <mergeCell ref="U460:V460"/>
    <mergeCell ref="AK40:AL40"/>
    <mergeCell ref="AM40:AN40"/>
    <mergeCell ref="E3:AB4"/>
    <mergeCell ref="AC3:AZ4"/>
    <mergeCell ref="E40:F40"/>
    <mergeCell ref="G40:H40"/>
    <mergeCell ref="I40:J40"/>
    <mergeCell ref="K40:L40"/>
    <mergeCell ref="M40:N40"/>
    <mergeCell ref="O40:P40"/>
    <mergeCell ref="Q40:R40"/>
    <mergeCell ref="S40:T40"/>
    <mergeCell ref="U40:V40"/>
    <mergeCell ref="W40:X40"/>
    <mergeCell ref="Y40:Z40"/>
    <mergeCell ref="AA40:AB40"/>
    <mergeCell ref="S80:T80"/>
    <mergeCell ref="U80:V80"/>
    <mergeCell ref="W80:X80"/>
    <mergeCell ref="Y80:Z80"/>
    <mergeCell ref="E83:AB84"/>
    <mergeCell ref="AC83:AZ84"/>
    <mergeCell ref="CB40:CC40"/>
    <mergeCell ref="C4:D4"/>
    <mergeCell ref="E43:AB44"/>
    <mergeCell ref="AC43:AZ44"/>
    <mergeCell ref="C44:D44"/>
    <mergeCell ref="E80:F80"/>
    <mergeCell ref="G80:H80"/>
    <mergeCell ref="I80:J80"/>
    <mergeCell ref="K80:L80"/>
    <mergeCell ref="M80:N80"/>
    <mergeCell ref="AO40:AP40"/>
    <mergeCell ref="AQ40:AR40"/>
    <mergeCell ref="AS40:AT40"/>
    <mergeCell ref="AU40:AV40"/>
    <mergeCell ref="AW40:AX40"/>
    <mergeCell ref="AY40:AZ40"/>
    <mergeCell ref="AC40:AD40"/>
    <mergeCell ref="AE40:AF40"/>
    <mergeCell ref="AG40:AH40"/>
    <mergeCell ref="AI40:AJ40"/>
    <mergeCell ref="AY80:AZ80"/>
    <mergeCell ref="CB80:CC80"/>
    <mergeCell ref="AS80:AT80"/>
    <mergeCell ref="AU80:AV80"/>
    <mergeCell ref="C84:D84"/>
    <mergeCell ref="E138:F138"/>
    <mergeCell ref="G138:H138"/>
    <mergeCell ref="I138:J138"/>
    <mergeCell ref="K138:L138"/>
    <mergeCell ref="M138:N138"/>
    <mergeCell ref="AM80:AN80"/>
    <mergeCell ref="AO80:AP80"/>
    <mergeCell ref="AQ80:AR80"/>
    <mergeCell ref="AW80:AX80"/>
    <mergeCell ref="AA80:AB80"/>
    <mergeCell ref="AC80:AD80"/>
    <mergeCell ref="AE80:AF80"/>
    <mergeCell ref="AG80:AH80"/>
    <mergeCell ref="AI80:AJ80"/>
    <mergeCell ref="AK80:AL80"/>
    <mergeCell ref="O80:P80"/>
    <mergeCell ref="Q80:R80"/>
    <mergeCell ref="CB138:CC138"/>
    <mergeCell ref="E141:AB142"/>
    <mergeCell ref="AC141:AZ142"/>
    <mergeCell ref="C142:D142"/>
    <mergeCell ref="E183:F183"/>
    <mergeCell ref="G183:H183"/>
    <mergeCell ref="I183:J183"/>
    <mergeCell ref="K183:L183"/>
    <mergeCell ref="M183:N183"/>
    <mergeCell ref="AM138:AN138"/>
    <mergeCell ref="AO138:AP138"/>
    <mergeCell ref="AQ138:AR138"/>
    <mergeCell ref="AS138:AT138"/>
    <mergeCell ref="AU138:AV138"/>
    <mergeCell ref="AW138:AX138"/>
    <mergeCell ref="AA138:AB138"/>
    <mergeCell ref="AC138:AD138"/>
    <mergeCell ref="AE138:AF138"/>
    <mergeCell ref="AG138:AH138"/>
    <mergeCell ref="AI138:AJ138"/>
    <mergeCell ref="AK138:AL138"/>
    <mergeCell ref="O138:P138"/>
    <mergeCell ref="Q138:R138"/>
    <mergeCell ref="S138:T138"/>
    <mergeCell ref="AI183:AJ183"/>
    <mergeCell ref="AK183:AL183"/>
    <mergeCell ref="O183:P183"/>
    <mergeCell ref="Q183:R183"/>
    <mergeCell ref="S183:T183"/>
    <mergeCell ref="U183:V183"/>
    <mergeCell ref="W183:X183"/>
    <mergeCell ref="Y183:Z183"/>
    <mergeCell ref="AY138:AZ138"/>
    <mergeCell ref="U138:V138"/>
    <mergeCell ref="W138:X138"/>
    <mergeCell ref="Y138:Z138"/>
    <mergeCell ref="S233:T233"/>
    <mergeCell ref="U233:V233"/>
    <mergeCell ref="W233:X233"/>
    <mergeCell ref="Y233:Z233"/>
    <mergeCell ref="AY183:AZ183"/>
    <mergeCell ref="CB183:CC183"/>
    <mergeCell ref="E186:AB187"/>
    <mergeCell ref="AC186:AZ187"/>
    <mergeCell ref="C187:D187"/>
    <mergeCell ref="E233:F233"/>
    <mergeCell ref="G233:H233"/>
    <mergeCell ref="I233:J233"/>
    <mergeCell ref="K233:L233"/>
    <mergeCell ref="M233:N233"/>
    <mergeCell ref="AM183:AN183"/>
    <mergeCell ref="AO183:AP183"/>
    <mergeCell ref="AQ183:AR183"/>
    <mergeCell ref="AS183:AT183"/>
    <mergeCell ref="AU183:AV183"/>
    <mergeCell ref="AW183:AX183"/>
    <mergeCell ref="AA183:AB183"/>
    <mergeCell ref="AC183:AD183"/>
    <mergeCell ref="AE183:AF183"/>
    <mergeCell ref="AG183:AH183"/>
    <mergeCell ref="AY233:AZ233"/>
    <mergeCell ref="CB233:CC233"/>
    <mergeCell ref="E236:AB237"/>
    <mergeCell ref="AC236:AZ237"/>
    <mergeCell ref="C237:D237"/>
    <mergeCell ref="E274:F274"/>
    <mergeCell ref="G274:H274"/>
    <mergeCell ref="I274:J274"/>
    <mergeCell ref="K274:L274"/>
    <mergeCell ref="M274:N274"/>
    <mergeCell ref="AM233:AN233"/>
    <mergeCell ref="AO233:AP233"/>
    <mergeCell ref="AQ233:AR233"/>
    <mergeCell ref="AS233:AT233"/>
    <mergeCell ref="AU233:AV233"/>
    <mergeCell ref="AW233:AX233"/>
    <mergeCell ref="AA233:AB233"/>
    <mergeCell ref="AC233:AD233"/>
    <mergeCell ref="AE233:AF233"/>
    <mergeCell ref="AG233:AH233"/>
    <mergeCell ref="AI233:AJ233"/>
    <mergeCell ref="AK233:AL233"/>
    <mergeCell ref="O233:P233"/>
    <mergeCell ref="Q233:R233"/>
    <mergeCell ref="CB274:CC274"/>
    <mergeCell ref="E277:AB278"/>
    <mergeCell ref="AC277:AZ278"/>
    <mergeCell ref="C278:D278"/>
    <mergeCell ref="E324:F324"/>
    <mergeCell ref="G324:H324"/>
    <mergeCell ref="I324:J324"/>
    <mergeCell ref="K324:L324"/>
    <mergeCell ref="M324:N324"/>
    <mergeCell ref="AM274:AN274"/>
    <mergeCell ref="AO274:AP274"/>
    <mergeCell ref="AQ274:AR274"/>
    <mergeCell ref="AS274:AT274"/>
    <mergeCell ref="AU274:AV274"/>
    <mergeCell ref="AW274:AX274"/>
    <mergeCell ref="AA274:AB274"/>
    <mergeCell ref="AC274:AD274"/>
    <mergeCell ref="AE274:AF274"/>
    <mergeCell ref="AG274:AH274"/>
    <mergeCell ref="AI274:AJ274"/>
    <mergeCell ref="AK274:AL274"/>
    <mergeCell ref="O274:P274"/>
    <mergeCell ref="Q274:R274"/>
    <mergeCell ref="S274:T274"/>
    <mergeCell ref="AI324:AJ324"/>
    <mergeCell ref="AK324:AL324"/>
    <mergeCell ref="O324:P324"/>
    <mergeCell ref="Q324:R324"/>
    <mergeCell ref="S324:T324"/>
    <mergeCell ref="U324:V324"/>
    <mergeCell ref="W324:X324"/>
    <mergeCell ref="Y324:Z324"/>
    <mergeCell ref="AY274:AZ274"/>
    <mergeCell ref="U274:V274"/>
    <mergeCell ref="W274:X274"/>
    <mergeCell ref="Y274:Z274"/>
    <mergeCell ref="S375:T375"/>
    <mergeCell ref="U375:V375"/>
    <mergeCell ref="W375:X375"/>
    <mergeCell ref="Y375:Z375"/>
    <mergeCell ref="AY324:AZ324"/>
    <mergeCell ref="CB324:CC324"/>
    <mergeCell ref="E327:AB328"/>
    <mergeCell ref="AC327:AZ328"/>
    <mergeCell ref="C328:D328"/>
    <mergeCell ref="E375:F375"/>
    <mergeCell ref="G375:H375"/>
    <mergeCell ref="I375:J375"/>
    <mergeCell ref="K375:L375"/>
    <mergeCell ref="M375:N375"/>
    <mergeCell ref="AM324:AN324"/>
    <mergeCell ref="AO324:AP324"/>
    <mergeCell ref="AQ324:AR324"/>
    <mergeCell ref="AS324:AT324"/>
    <mergeCell ref="AU324:AV324"/>
    <mergeCell ref="AW324:AX324"/>
    <mergeCell ref="AA324:AB324"/>
    <mergeCell ref="AC324:AD324"/>
    <mergeCell ref="AE324:AF324"/>
    <mergeCell ref="AG324:AH324"/>
    <mergeCell ref="AY375:AZ375"/>
    <mergeCell ref="CB375:CC375"/>
    <mergeCell ref="E378:AB379"/>
    <mergeCell ref="AC378:AZ379"/>
    <mergeCell ref="C379:D379"/>
    <mergeCell ref="E416:F416"/>
    <mergeCell ref="G416:H416"/>
    <mergeCell ref="I416:J416"/>
    <mergeCell ref="K416:L416"/>
    <mergeCell ref="M416:N416"/>
    <mergeCell ref="AM375:AN375"/>
    <mergeCell ref="AO375:AP375"/>
    <mergeCell ref="AQ375:AR375"/>
    <mergeCell ref="AS375:AT375"/>
    <mergeCell ref="AU375:AV375"/>
    <mergeCell ref="AW375:AX375"/>
    <mergeCell ref="AA375:AB375"/>
    <mergeCell ref="AC375:AD375"/>
    <mergeCell ref="AE375:AF375"/>
    <mergeCell ref="AG375:AH375"/>
    <mergeCell ref="AI375:AJ375"/>
    <mergeCell ref="AK375:AL375"/>
    <mergeCell ref="O375:P375"/>
    <mergeCell ref="Q375:R375"/>
    <mergeCell ref="C420:D420"/>
    <mergeCell ref="E456:F456"/>
    <mergeCell ref="G456:H456"/>
    <mergeCell ref="I456:J456"/>
    <mergeCell ref="K456:L456"/>
    <mergeCell ref="M456:N456"/>
    <mergeCell ref="AM416:AN416"/>
    <mergeCell ref="AO416:AP416"/>
    <mergeCell ref="AQ416:AR416"/>
    <mergeCell ref="AA416:AB416"/>
    <mergeCell ref="AC416:AD416"/>
    <mergeCell ref="AE416:AF416"/>
    <mergeCell ref="AG416:AH416"/>
    <mergeCell ref="AI416:AJ416"/>
    <mergeCell ref="AK416:AL416"/>
    <mergeCell ref="O416:P416"/>
    <mergeCell ref="Q416:R416"/>
    <mergeCell ref="S416:T416"/>
    <mergeCell ref="U416:V416"/>
    <mergeCell ref="W416:X416"/>
    <mergeCell ref="Y416:Z416"/>
    <mergeCell ref="O456:P456"/>
    <mergeCell ref="Q456:R456"/>
    <mergeCell ref="S456:T456"/>
    <mergeCell ref="U456:V456"/>
    <mergeCell ref="W456:X456"/>
    <mergeCell ref="Y456:Z456"/>
    <mergeCell ref="AY416:AZ416"/>
    <mergeCell ref="CB416:CC416"/>
    <mergeCell ref="E419:AB420"/>
    <mergeCell ref="AC419:AZ420"/>
    <mergeCell ref="AS416:AT416"/>
    <mergeCell ref="AU416:AV416"/>
    <mergeCell ref="AW416:AX416"/>
    <mergeCell ref="AY456:AZ456"/>
    <mergeCell ref="CB456:CC456"/>
    <mergeCell ref="AM456:AN456"/>
    <mergeCell ref="AO456:AP456"/>
    <mergeCell ref="AQ456:AR456"/>
    <mergeCell ref="AS456:AT456"/>
    <mergeCell ref="AU456:AV456"/>
    <mergeCell ref="AW456:AX456"/>
    <mergeCell ref="AA456:AB456"/>
    <mergeCell ref="AC456:AD456"/>
    <mergeCell ref="AE456:AF456"/>
    <mergeCell ref="AG456:AH456"/>
    <mergeCell ref="AI456:AJ456"/>
    <mergeCell ref="AK456:AL456"/>
    <mergeCell ref="CI138:CJ138"/>
    <mergeCell ref="CE138:CF138"/>
    <mergeCell ref="CE416:CF416"/>
    <mergeCell ref="CI416:CJ416"/>
    <mergeCell ref="CI460:CJ460"/>
    <mergeCell ref="CE460:CF460"/>
    <mergeCell ref="CI456:CJ456"/>
    <mergeCell ref="CE456:CF456"/>
    <mergeCell ref="CI375:CJ375"/>
    <mergeCell ref="CE375:CF375"/>
    <mergeCell ref="CI324:CJ324"/>
    <mergeCell ref="CE324:CF324"/>
    <mergeCell ref="CI274:CJ274"/>
    <mergeCell ref="CE274:CF274"/>
    <mergeCell ref="CI233:CJ233"/>
    <mergeCell ref="CE233:CF233"/>
    <mergeCell ref="CI183:CJ183"/>
    <mergeCell ref="CE183:CF183"/>
    <mergeCell ref="CQ138:CR138"/>
    <mergeCell ref="CQ183:CR183"/>
    <mergeCell ref="CQ233:CR233"/>
    <mergeCell ref="CQ274:CR274"/>
    <mergeCell ref="CQ324:CR324"/>
    <mergeCell ref="CQ375:CR375"/>
    <mergeCell ref="CQ416:CR416"/>
    <mergeCell ref="CQ456:CR456"/>
    <mergeCell ref="CQ460:CR460"/>
    <mergeCell ref="CU138:CV138"/>
    <mergeCell ref="CU183:CV183"/>
    <mergeCell ref="CU233:CV233"/>
    <mergeCell ref="CU274:CV274"/>
    <mergeCell ref="CU324:CV324"/>
    <mergeCell ref="CU375:CV375"/>
    <mergeCell ref="CU416:CV416"/>
    <mergeCell ref="CU456:CV456"/>
    <mergeCell ref="CU460:CV460"/>
    <mergeCell ref="EB324:EC324"/>
    <mergeCell ref="EB375:EC375"/>
    <mergeCell ref="EB416:EC416"/>
    <mergeCell ref="EB456:EC456"/>
    <mergeCell ref="EB460:EC460"/>
    <mergeCell ref="DC138:DD138"/>
    <mergeCell ref="DC183:DD183"/>
    <mergeCell ref="DC233:DD233"/>
    <mergeCell ref="DC274:DD274"/>
    <mergeCell ref="DC324:DD324"/>
    <mergeCell ref="DC375:DD375"/>
    <mergeCell ref="DC416:DD416"/>
    <mergeCell ref="DC456:DD456"/>
    <mergeCell ref="DC460:DD460"/>
    <mergeCell ref="DG138:DH138"/>
    <mergeCell ref="DG183:DH183"/>
    <mergeCell ref="DG233:DH233"/>
    <mergeCell ref="DG274:DH274"/>
    <mergeCell ref="DG324:DH324"/>
    <mergeCell ref="DG375:DH375"/>
    <mergeCell ref="DG416:DH416"/>
    <mergeCell ref="DG456:DH456"/>
    <mergeCell ref="DG460:DH460"/>
    <mergeCell ref="DO324:DP324"/>
    <mergeCell ref="BA460:BB460"/>
    <mergeCell ref="BC40:BD40"/>
    <mergeCell ref="BC80:BD80"/>
    <mergeCell ref="BC138:BD138"/>
    <mergeCell ref="BC183:BD183"/>
    <mergeCell ref="BC233:BD233"/>
    <mergeCell ref="BC274:BD274"/>
    <mergeCell ref="BC324:BD324"/>
    <mergeCell ref="BC375:BD375"/>
    <mergeCell ref="BC416:BD416"/>
    <mergeCell ref="BC456:BD456"/>
    <mergeCell ref="BC460:BD460"/>
    <mergeCell ref="BA40:BB40"/>
    <mergeCell ref="BA80:BB80"/>
    <mergeCell ref="BA138:BB138"/>
    <mergeCell ref="BA183:BB183"/>
    <mergeCell ref="BA233:BB233"/>
    <mergeCell ref="BA274:BB274"/>
    <mergeCell ref="BA324:BB324"/>
    <mergeCell ref="BA375:BB375"/>
    <mergeCell ref="BA416:BB416"/>
    <mergeCell ref="BA43:BX44"/>
    <mergeCell ref="BG80:BH80"/>
    <mergeCell ref="BE40:BF40"/>
    <mergeCell ref="BE183:BF183"/>
    <mergeCell ref="BE233:BF233"/>
    <mergeCell ref="BE274:BF274"/>
    <mergeCell ref="BE324:BF324"/>
    <mergeCell ref="BE375:BF375"/>
    <mergeCell ref="BE416:BF416"/>
    <mergeCell ref="BA141:BX142"/>
    <mergeCell ref="BG183:BH183"/>
    <mergeCell ref="BI183:BJ183"/>
    <mergeCell ref="BK183:BL183"/>
    <mergeCell ref="BM183:BN183"/>
    <mergeCell ref="BO183:BP183"/>
    <mergeCell ref="BQ183:BR183"/>
    <mergeCell ref="BS183:BT183"/>
    <mergeCell ref="BU183:BV183"/>
    <mergeCell ref="BW183:BX183"/>
    <mergeCell ref="BA186:BX187"/>
    <mergeCell ref="BG233:BH233"/>
    <mergeCell ref="BI233:BJ233"/>
    <mergeCell ref="BK233:BL233"/>
    <mergeCell ref="BM233:BN233"/>
    <mergeCell ref="BO233:BP233"/>
    <mergeCell ref="BQ233:BR233"/>
    <mergeCell ref="BS233:BT233"/>
    <mergeCell ref="BE460:BF460"/>
    <mergeCell ref="EF138:EG138"/>
    <mergeCell ref="EF183:EG183"/>
    <mergeCell ref="EF233:EG233"/>
    <mergeCell ref="EF274:EG274"/>
    <mergeCell ref="EF324:EG324"/>
    <mergeCell ref="EF375:EG375"/>
    <mergeCell ref="EF416:EG416"/>
    <mergeCell ref="EF456:EG456"/>
    <mergeCell ref="EF460:EG460"/>
    <mergeCell ref="DX138:DY138"/>
    <mergeCell ref="DX183:DY183"/>
    <mergeCell ref="DX233:DY233"/>
    <mergeCell ref="DX274:DY274"/>
    <mergeCell ref="DX324:DY324"/>
    <mergeCell ref="DX375:DY375"/>
    <mergeCell ref="DX416:DY416"/>
    <mergeCell ref="DX456:DY456"/>
    <mergeCell ref="DX460:DY460"/>
    <mergeCell ref="EB138:EC138"/>
    <mergeCell ref="EB183:EC183"/>
    <mergeCell ref="EB233:EC233"/>
    <mergeCell ref="EB274:EC274"/>
    <mergeCell ref="BE138:BF138"/>
    <mergeCell ref="FA84:FD84"/>
    <mergeCell ref="FA138:FB138"/>
    <mergeCell ref="FC138:FD138"/>
    <mergeCell ref="FA142:FD142"/>
    <mergeCell ref="FA183:FB183"/>
    <mergeCell ref="FC183:FD183"/>
    <mergeCell ref="FA187:FD187"/>
    <mergeCell ref="FA233:FB233"/>
    <mergeCell ref="FC233:FD233"/>
    <mergeCell ref="FA379:FD379"/>
    <mergeCell ref="FA416:FB416"/>
    <mergeCell ref="FC416:FD416"/>
    <mergeCell ref="FA237:FD237"/>
    <mergeCell ref="FA274:FB274"/>
    <mergeCell ref="FC274:FD274"/>
    <mergeCell ref="FA278:FD278"/>
    <mergeCell ref="FA324:FB324"/>
    <mergeCell ref="FC324:FD324"/>
    <mergeCell ref="FA328:FD328"/>
    <mergeCell ref="FA375:FB375"/>
    <mergeCell ref="FC375:FD375"/>
    <mergeCell ref="FQ84:FT84"/>
    <mergeCell ref="FQ138:FR138"/>
    <mergeCell ref="FS138:FT138"/>
    <mergeCell ref="FQ142:FT142"/>
    <mergeCell ref="FQ183:FR183"/>
    <mergeCell ref="FS183:FT183"/>
    <mergeCell ref="FQ187:FT187"/>
    <mergeCell ref="FQ233:FR233"/>
    <mergeCell ref="FS233:FT233"/>
    <mergeCell ref="FQ379:FT379"/>
    <mergeCell ref="FQ416:FR416"/>
    <mergeCell ref="FS416:FT416"/>
    <mergeCell ref="FQ237:FT237"/>
    <mergeCell ref="FQ274:FR274"/>
    <mergeCell ref="FS274:FT274"/>
    <mergeCell ref="FQ278:FT278"/>
    <mergeCell ref="FQ324:FR324"/>
    <mergeCell ref="FS324:FT324"/>
    <mergeCell ref="FQ328:FT328"/>
    <mergeCell ref="FQ375:FR375"/>
    <mergeCell ref="FS375:FT375"/>
  </mergeCells>
  <pageMargins left="0.15748031496062992" right="0.19685039370078741" top="0.70866141732283472" bottom="0.39370078740157483" header="0.15748031496062992" footer="0.19685039370078741"/>
  <pageSetup paperSize="9" fitToHeight="0" orientation="landscape" r:id="rId1"/>
  <headerFooter alignWithMargins="0"/>
  <rowBreaks count="9" manualBreakCount="9">
    <brk id="40" max="16383" man="1"/>
    <brk id="80" max="16383" man="1"/>
    <brk id="138" max="16383" man="1"/>
    <brk id="183" max="55" man="1"/>
    <brk id="233" max="16383" man="1"/>
    <brk id="274" max="16383" man="1"/>
    <brk id="324" max="16383" man="1"/>
    <brk id="375" max="16383" man="1"/>
    <brk id="416" max="16383" man="1"/>
  </rowBreaks>
  <ignoredErrors>
    <ignoredError sqref="T50 J282 H291 L291 N291 P291 R291 T291 V291 X291 Z291 AB291 AD291 AF291 AH291 AJ291 AL291 AN291 AP291 AR291 AT291 AV291 AX291 AZ291 J292 H8" formula="1"/>
    <ignoredError sqref="S40 U40 W40 Y40 AA40 AC40 AE40 AG40 AI40 AK40 AM40 AO40 AQ40 AS40 AU40 AW40 AY40 G80 M80 S80 U80 W80 Y80 AA80 AC80 AE80 AG80 AI80 AK80 AM80 AO80 AQ80 AS80 AU80 AW80 AY80 E138 S138 U138 W138 Y138 AA138 AC138 AE138 AI138 AK138 AM138 AO138 AQ138 AS138 AU138 AW138 AY138 S183 U183 W183 Y183 AA183 AC183 AE183 AG183 AI183 AK183 AM183 AO183 AQ183 AS183 AU183 AW183 AY183 S233 U233 W233 Y233 AA233 AC233 AE233 AG233 AI233 AK233 AM233 AO233 AQ233 AS233 AU233 AW233 AY233 G274 K274 S274 U274 W274 Y274 AA274 AC274 AE274 AG274 AI274 AK274 AM274 AO274 AQ274 AS274 AU274 AW274 AY274 S324 U324 W324 Y324 AA324 AC324 AE324 AG324 AI324 AK324 AM324 AO324 AQ324 AS324 AU324 AW324 AY324 S375 U375 W375 Y375 AA375 AC375 AE375 AG375 AI375 AK375 AM375 AO375 AQ375 AS375 AU375 AW375 AY375 S416 U416 W416 Y416 AA416 AC416 AE416 AG416 AI416 AK416 AM416 AO416 AQ416 AS416 AU416 AW416 AY416 E456 G456 I456 K456 M456 O456 Q456 S456 U456 W456 Y456 AA456 AC456 AE456 AG456 AI456 AK456 AM456 AO456 AQ456 AS456 AU456 AW456 AY456 CB456 S460 U460 W460 Y460 AA460 AC460 AE460 AG460 AI460 AK460 AM460 AO460 AQ460 AS460 AU460 AW460 AY460 O40" evalErro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Stundenverteilung INGE</vt:lpstr>
      <vt:lpstr>Rapportierung</vt:lpstr>
      <vt:lpstr>Rapportierung!Druckbereich</vt:lpstr>
      <vt:lpstr>'Stundenverteilung INGE'!Druckbereich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2016-08-16T12:25:18Z</dcterms:created>
  <dcterms:modified xsi:type="dcterms:W3CDTF">2021-11-02T15:02:21Z</dcterms:modified>
</cp:coreProperties>
</file>